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ovfi.sharepoint.com/sites/VMHVOtiimi/Shared Documents/💰 Talous- ja rahoitusyksikkö/Rahoituslaskelmat/TAE-valmistelu syksy 2025/"/>
    </mc:Choice>
  </mc:AlternateContent>
  <xr:revisionPtr revIDLastSave="17" documentId="13_ncr:1_{7C76A0AE-AFB9-4612-8180-81008CCF8C20}" xr6:coauthVersionLast="47" xr6:coauthVersionMax="47" xr10:uidLastSave="{168736A4-C9DD-4D20-A44E-96243A7BD5E5}"/>
  <bookViews>
    <workbookView xWindow="28680" yWindow="-120" windowWidth="29040" windowHeight="15720" xr2:uid="{00000000-000D-0000-FFFF-FFFF00000000}"/>
  </bookViews>
  <sheets>
    <sheet name="Rahoituksen kuukausierä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E27" i="3"/>
  <c r="G27" i="3" s="1"/>
  <c r="F26" i="3"/>
  <c r="E26" i="3"/>
  <c r="F25" i="3"/>
  <c r="E25" i="3"/>
  <c r="G25" i="3" s="1"/>
  <c r="F24" i="3"/>
  <c r="E24" i="3"/>
  <c r="G24" i="3" s="1"/>
  <c r="F23" i="3"/>
  <c r="E23" i="3"/>
  <c r="G23" i="3" s="1"/>
  <c r="F22" i="3"/>
  <c r="E22" i="3"/>
  <c r="G22" i="3" s="1"/>
  <c r="F21" i="3"/>
  <c r="E21" i="3"/>
  <c r="G21" i="3" s="1"/>
  <c r="F20" i="3"/>
  <c r="E20" i="3"/>
  <c r="F19" i="3"/>
  <c r="E19" i="3"/>
  <c r="G19" i="3" s="1"/>
  <c r="F18" i="3"/>
  <c r="E18" i="3"/>
  <c r="G18" i="3" s="1"/>
  <c r="F17" i="3"/>
  <c r="E17" i="3"/>
  <c r="G17" i="3" s="1"/>
  <c r="F16" i="3"/>
  <c r="E16" i="3"/>
  <c r="G16" i="3" s="1"/>
  <c r="F15" i="3"/>
  <c r="E15" i="3"/>
  <c r="G15" i="3" s="1"/>
  <c r="F14" i="3"/>
  <c r="E14" i="3"/>
  <c r="G14" i="3" s="1"/>
  <c r="F13" i="3"/>
  <c r="E13" i="3"/>
  <c r="G13" i="3" s="1"/>
  <c r="F12" i="3"/>
  <c r="E12" i="3"/>
  <c r="G12" i="3" s="1"/>
  <c r="F11" i="3"/>
  <c r="E11" i="3"/>
  <c r="G11" i="3" s="1"/>
  <c r="F10" i="3"/>
  <c r="E10" i="3"/>
  <c r="G10" i="3" s="1"/>
  <c r="F9" i="3"/>
  <c r="E9" i="3"/>
  <c r="G9" i="3" s="1"/>
  <c r="F8" i="3"/>
  <c r="E8" i="3"/>
  <c r="G8" i="3" s="1"/>
  <c r="F7" i="3"/>
  <c r="E7" i="3"/>
  <c r="G7" i="3" s="1"/>
  <c r="F6" i="3"/>
  <c r="E6" i="3"/>
  <c r="G6" i="3" s="1"/>
  <c r="G20" i="3" l="1"/>
  <c r="G26" i="3"/>
</calcChain>
</file>

<file path=xl/sharedStrings.xml><?xml version="1.0" encoding="utf-8"?>
<sst xmlns="http://schemas.openxmlformats.org/spreadsheetml/2006/main" count="37" uniqueCount="37">
  <si>
    <t>Hyvinvointialueiden vuoden 2025 rahoitus tasasuuruisina kuukausierinä (viimeisimmän 24.6.2025 julkaistun rahoituslaskelman mukaisesti)</t>
  </si>
  <si>
    <t>VM/HVO 4.8.2025</t>
  </si>
  <si>
    <t>Hyvinvointialue</t>
  </si>
  <si>
    <t>Hyvinvointialueiden valtion rahoitus yhteensä 2025, euroa (laskelmat 24.6.2025)</t>
  </si>
  <si>
    <t>Hyvinvointialueidelle myönnetty sote-rahoitus yhteensä 2025, euroa (24.6.2025)</t>
  </si>
  <si>
    <t>Hyvinvointialueille myönnetty pela-rahoitus yhteensä 2025, euroa (24.6.2025)</t>
  </si>
  <si>
    <t xml:space="preserve">Tasasuuruinen kuukausierä koko vuoden sote-rahoituksesta </t>
  </si>
  <si>
    <t>Tasasuuruinen kuukausierä koko vuoden pela-rahoituksesta</t>
  </si>
  <si>
    <t>Tasasuuruinen kuukausierä koko vuoden rahoituksesta</t>
  </si>
  <si>
    <t>Helsinki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</si>
  <si>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</si>
  <si>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</si>
  <si>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</si>
  <si>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</si>
  <si>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</si>
  <si>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</si>
  <si>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</si>
  <si>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</si>
  <si>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</si>
  <si>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</si>
  <si>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</si>
  <si>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</si>
  <si>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</si>
  <si>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</si>
  <si>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</si>
  <si>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</si>
  <si>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</si>
  <si>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</si>
  <si>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</si>
  <si>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</si>
  <si>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Manner-Suomi yhteensä</t>
  </si>
  <si>
    <t>Lisätietoja:</t>
  </si>
  <si>
    <t>Roosa Valkama, erityisasiantuntija</t>
  </si>
  <si>
    <t>Valtiovarainministeriö, Hyvinvointialueiden ohjausosasto</t>
  </si>
  <si>
    <t>02955 30560 / etunimi.sukunimi@gov.fi</t>
  </si>
  <si>
    <t>Vantaa ja Kerava</t>
  </si>
  <si>
    <t xml:space="preserve">Hyvinvointialueet raportoivat Valtiokonttorin palveluun neljännesvuosiraportin (HHKNR, HHTNR) ja kuukausiraportin (HHKR), joissa valtion rahoitus raportoidaan tasasuuruisina kuukausierinä (1/12) koko vuoden rahoituksesta. Esimerkiksi ensimmäisen neljänneksen raportoinnissa raportoidaan valtion rahoitus-rivillä 3*(tasasuuruinen kuukausierä). Ohjeistus perustuu kirjanpitolautakunnan hyvinvointialue- ja kuntajaoston yleisohjeeseen hyvinvointialueiden tilikauden aikaisten katsausten laadinnasta (13.6.2023). Huom. HHKNR-raportoinnissa valtion rahoitus raportoidaan lisäksi sosiaali- ja terveydenhuollon sekä pelastustoimen osalta erikseen omilla riveillä. 
Alla olevassa taulukossa on esitetty raportoinnin tueksi sote- ja pela-rahoitus tasasuuruisina kuukausierinä (1/12) koko vuoden rahoituksesta viimeisimmän rahoituslaskelman (24.6.2025) mukaisesti. Valtion yleiskatteellinen rahoitus koostuu laskennallisesta sote- ja pela-rahoituksesta sekä siirtymätasauksesta. Taulukossa siirtymätasaus on kohdennettu sote- ja pela-rahoitukseen käyttämällä sote- ja pela-siirtymätasauksien (soten ja pelan laskennallisen rahoituksen ja siirtyvien kustannusten väliset erotukset vuonna 2022) osuuksia siirtymätasauksesta yhteensä. Huom. valtion rahoitus-rivillä raportoidaan vain valtion myöntämä lakisääteisiin tehtäviin tarkoitettu rahoitus, ei esimerkiksi erikseen myönnettäviä avustuksia.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</si>
</sst>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sz val="10"/>
      <name val="Arial"/>
      <family val="2"/>
    </font>
    <font>
      <b/>
      <sz val="11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i/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/>
        <bgColor theme="4"/>
      </patternFill>
    </fill>
    <fill>
      <patternFill patternType="solid">
        <fgColor theme="1"/>
        <bgColor theme="4"/>
      </patternFill>
    </fill>
  </fills>
  <borders count="7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2" xfId="3" applyFont="1" applyFill="1" applyBorder="1" applyAlignment="1">
      <alignment horizontal="left"/>
    </xf>
    <xf numFmtId="0" fontId="6" fillId="0" borderId="2" xfId="3" applyFont="1" applyBorder="1"/>
    <xf numFmtId="0" fontId="6" fillId="0" borderId="3" xfId="3" applyFont="1" applyBorder="1"/>
    <xf numFmtId="165" fontId="0" fillId="0" borderId="0" xfId="2" applyNumberFormat="1" applyFont="1"/>
    <xf numFmtId="0" fontId="0" fillId="0" borderId="0" xfId="0" applyAlignment="1">
      <alignment wrapText="1"/>
    </xf>
    <xf numFmtId="0" fontId="3" fillId="2" borderId="0" xfId="0" applyFont="1" applyFill="1" applyAlignment="1">
      <alignment horizontal="left" wrapText="1"/>
    </xf>
    <xf numFmtId="3" fontId="4" fillId="0" borderId="0" xfId="0" applyNumberFormat="1" applyFont="1"/>
    <xf numFmtId="165" fontId="0" fillId="0" borderId="0" xfId="0" applyNumberFormat="1"/>
    <xf numFmtId="165" fontId="1" fillId="0" borderId="0" xfId="2" applyNumberFormat="1" applyFont="1"/>
    <xf numFmtId="0" fontId="1" fillId="0" borderId="0" xfId="0" applyFont="1"/>
    <xf numFmtId="3" fontId="4" fillId="0" borderId="5" xfId="0" applyNumberFormat="1" applyFont="1" applyBorder="1"/>
    <xf numFmtId="0" fontId="3" fillId="3" borderId="4" xfId="0" applyFont="1" applyFill="1" applyBorder="1" applyAlignment="1">
      <alignment horizontal="left" wrapText="1"/>
    </xf>
    <xf numFmtId="165" fontId="2" fillId="0" borderId="5" xfId="0" applyNumberFormat="1" applyFont="1" applyBorder="1"/>
    <xf numFmtId="165" fontId="2" fillId="0" borderId="6" xfId="0" applyNumberFormat="1" applyFont="1" applyBorder="1"/>
    <xf numFmtId="3" fontId="4" fillId="0" borderId="6" xfId="0" applyNumberFormat="1" applyFont="1" applyBorder="1"/>
    <xf numFmtId="0" fontId="9" fillId="0" borderId="0" xfId="0" applyFont="1"/>
    <xf numFmtId="0" fontId="3" fillId="4" borderId="4" xfId="0" applyFont="1" applyFill="1" applyBorder="1" applyAlignment="1">
      <alignment horizontal="left" wrapText="1"/>
    </xf>
    <xf numFmtId="0" fontId="8" fillId="0" borderId="0" xfId="3" applyFont="1"/>
    <xf numFmtId="165" fontId="1" fillId="0" borderId="0" xfId="2" applyNumberFormat="1" applyFont="1" applyBorder="1"/>
    <xf numFmtId="3" fontId="2" fillId="0" borderId="0" xfId="0" applyNumberFormat="1" applyFont="1"/>
    <xf numFmtId="0" fontId="10" fillId="0" borderId="0" xfId="4"/>
    <xf numFmtId="0" fontId="6" fillId="0" borderId="0" xfId="3" applyFont="1"/>
    <xf numFmtId="165" fontId="0" fillId="0" borderId="0" xfId="2" applyNumberFormat="1" applyFont="1" applyBorder="1"/>
    <xf numFmtId="165" fontId="2" fillId="0" borderId="0" xfId="2" applyNumberFormat="1" applyFont="1"/>
    <xf numFmtId="3" fontId="7" fillId="0" borderId="0" xfId="0" applyNumberFormat="1" applyFont="1"/>
    <xf numFmtId="165" fontId="2" fillId="0" borderId="0" xfId="0" applyNumberFormat="1" applyFont="1"/>
    <xf numFmtId="0" fontId="11" fillId="0" borderId="0" xfId="0" applyFont="1" applyAlignment="1">
      <alignment horizontal="left" wrapText="1"/>
    </xf>
  </cellXfs>
  <cellStyles count="5">
    <cellStyle name="Erotin 2" xfId="1" xr:uid="{00000000-0005-0000-0000-000000000000}"/>
    <cellStyle name="Normaali" xfId="0" builtinId="0"/>
    <cellStyle name="Normaali 2" xfId="3" xr:uid="{00000000-0005-0000-0000-000002000000}"/>
    <cellStyle name="Otsikko" xfId="4" builtinId="15"/>
    <cellStyle name="Pilkku" xfId="2" builtinId="3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83918F"/>
      <color rgb="FF9DA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08248-6303-4E08-B1CD-130E83A557A8}" name="Taulukko13" displayName="Taulukko13" ref="A5:G28" totalsRowShown="0" headerRowDxfId="7">
  <autoFilter ref="A5:G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F63D4FD-8844-4A7B-BBAB-412A4008EC43}" name="Hyvinvointialue" dataDxfId="6" dataCellStyle="Normaali 2"/>
    <tableColumn id="2" xr3:uid="{6C2E4CA5-DC2D-4DFF-8978-5694248E121B}" name="Hyvinvointialueiden valtion rahoitus yhteensä 2025, euroa (laskelmat 24.6.2025)" dataDxfId="5"/>
    <tableColumn id="3" xr3:uid="{25467756-7274-4B87-A005-C029737B827E}" name="Hyvinvointialueidelle myönnetty sote-rahoitus yhteensä 2025, euroa (24.6.2025)" dataDxfId="4"/>
    <tableColumn id="4" xr3:uid="{E133D9FA-ADFB-4AF8-8CB9-7FAD4AB86961}" name="Hyvinvointialueille myönnetty pela-rahoitus yhteensä 2025, euroa (24.6.2025)" dataDxfId="3"/>
    <tableColumn id="7" xr3:uid="{07A8D8E8-AA78-43B7-BA1C-59A535F5F639}" name="Tasasuuruinen kuukausierä koko vuoden sote-rahoituksesta " dataDxfId="2">
      <calculatedColumnFormula>C6/12</calculatedColumnFormula>
    </tableColumn>
    <tableColumn id="5" xr3:uid="{27D7AA6F-030F-402E-8B02-FD9CF6DF5DB6}" name="Tasasuuruinen kuukausierä koko vuoden pela-rahoituksesta" dataDxfId="1"/>
    <tableColumn id="8" xr3:uid="{11CABB7B-0365-45DD-99DA-1649874342D1}" name="Tasasuuruinen kuukausierä koko vuoden rahoituksesta" dataDxfId="0">
      <calculatedColumnFormula>E6+F6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VM">
  <a:themeElements>
    <a:clrScheme name="Mukautettu 72">
      <a:dk1>
        <a:srgbClr val="000000"/>
      </a:dk1>
      <a:lt1>
        <a:srgbClr val="FFFFFF"/>
      </a:lt1>
      <a:dk2>
        <a:srgbClr val="006475"/>
      </a:dk2>
      <a:lt2>
        <a:srgbClr val="F3F3F1"/>
      </a:lt2>
      <a:accent1>
        <a:srgbClr val="006475"/>
      </a:accent1>
      <a:accent2>
        <a:srgbClr val="365ABD"/>
      </a:accent2>
      <a:accent3>
        <a:srgbClr val="C48903"/>
      </a:accent3>
      <a:accent4>
        <a:srgbClr val="0098E8"/>
      </a:accent4>
      <a:accent5>
        <a:srgbClr val="1B396D"/>
      </a:accent5>
      <a:accent6>
        <a:srgbClr val="00959B"/>
      </a:accent6>
      <a:hlink>
        <a:srgbClr val="006475"/>
      </a:hlink>
      <a:folHlink>
        <a:srgbClr val="1A748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M" id="{3DF45576-4D75-4BF3-81D5-B080B69DE8DE}" vid="{1F6FAD5D-40CC-405A-B866-2B05B4C46EA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4C71-B17D-4B66-BC68-72B44FC59EDB}">
  <dimension ref="A1:K59"/>
  <sheetViews>
    <sheetView tabSelected="1" zoomScale="89" zoomScaleNormal="100" workbookViewId="0">
      <selection activeCell="A3" sqref="A3:G3"/>
    </sheetView>
  </sheetViews>
  <sheetFormatPr defaultRowHeight="14.25" x14ac:dyDescent="0.2"/>
  <cols>
    <col min="1" max="1" width="21.625" customWidth="1"/>
    <col min="2" max="2" width="28.625" customWidth="1"/>
    <col min="3" max="3" width="24.5" customWidth="1"/>
    <col min="4" max="5" width="23.375" customWidth="1"/>
    <col min="6" max="6" width="24.25" customWidth="1"/>
    <col min="7" max="7" width="21.875" customWidth="1"/>
    <col min="8" max="8" width="19.375" customWidth="1"/>
    <col min="9" max="9" width="13.5" bestFit="1" customWidth="1"/>
    <col min="10" max="10" width="9.875" bestFit="1" customWidth="1"/>
  </cols>
  <sheetData>
    <row r="1" spans="1:11" ht="23.25" x14ac:dyDescent="0.35">
      <c r="A1" s="22" t="s">
        <v>0</v>
      </c>
    </row>
    <row r="2" spans="1:11" x14ac:dyDescent="0.2">
      <c r="A2" t="s">
        <v>1</v>
      </c>
    </row>
    <row r="3" spans="1:11" ht="146.44999999999999" customHeight="1" x14ac:dyDescent="0.2">
      <c r="A3" s="28" t="s">
        <v>36</v>
      </c>
      <c r="B3" s="28"/>
      <c r="C3" s="28"/>
      <c r="D3" s="28"/>
      <c r="E3" s="28"/>
      <c r="F3" s="28"/>
      <c r="G3" s="28"/>
    </row>
    <row r="4" spans="1:11" ht="14.45" customHeight="1" thickBot="1" x14ac:dyDescent="0.25">
      <c r="A4" s="6"/>
      <c r="B4" s="6"/>
      <c r="E4" s="17"/>
      <c r="F4" s="17"/>
      <c r="G4" s="17"/>
    </row>
    <row r="5" spans="1:11" ht="60" x14ac:dyDescent="0.25">
      <c r="A5" s="2" t="s">
        <v>2</v>
      </c>
      <c r="B5" s="1" t="s">
        <v>3</v>
      </c>
      <c r="C5" s="7" t="s">
        <v>4</v>
      </c>
      <c r="D5" s="7" t="s">
        <v>5</v>
      </c>
      <c r="E5" s="13" t="s">
        <v>6</v>
      </c>
      <c r="F5" s="13" t="s">
        <v>7</v>
      </c>
      <c r="G5" s="18" t="s">
        <v>8</v>
      </c>
    </row>
    <row r="6" spans="1:11" ht="15" x14ac:dyDescent="0.25">
      <c r="A6" s="3" t="s">
        <v>9</v>
      </c>
      <c r="B6" s="10">
        <v>2951167484.5714469</v>
      </c>
      <c r="C6" s="26">
        <v>2894616292.3093991</v>
      </c>
      <c r="D6" s="26">
        <v>56551192.26204741</v>
      </c>
      <c r="E6" s="12">
        <f t="shared" ref="E6:F27" si="0">C6/12</f>
        <v>241218024.35911658</v>
      </c>
      <c r="F6" s="12">
        <f t="shared" si="0"/>
        <v>4712599.3551706178</v>
      </c>
      <c r="G6" s="14">
        <f t="shared" ref="G6:G27" si="1">E6+F6</f>
        <v>245930623.71428719</v>
      </c>
      <c r="H6" s="9"/>
      <c r="I6" s="9"/>
      <c r="J6" s="9"/>
      <c r="K6" s="9"/>
    </row>
    <row r="7" spans="1:11" ht="15" x14ac:dyDescent="0.25">
      <c r="A7" s="4" t="s">
        <v>35</v>
      </c>
      <c r="B7" s="10">
        <v>1201112245.8544662</v>
      </c>
      <c r="C7" s="26">
        <v>1174780529.7061369</v>
      </c>
      <c r="D7" s="26">
        <v>26331716.148329362</v>
      </c>
      <c r="E7" s="12">
        <f t="shared" si="0"/>
        <v>97898377.475511417</v>
      </c>
      <c r="F7" s="12">
        <f t="shared" si="0"/>
        <v>2194309.679027447</v>
      </c>
      <c r="G7" s="14">
        <f t="shared" si="1"/>
        <v>100092687.15453887</v>
      </c>
      <c r="H7" s="9"/>
      <c r="I7" s="9"/>
      <c r="J7" s="9"/>
      <c r="K7" s="9"/>
    </row>
    <row r="8" spans="1:11" ht="15" x14ac:dyDescent="0.25">
      <c r="A8" s="3" t="s">
        <v>10</v>
      </c>
      <c r="B8" s="10">
        <v>1954281793.9045556</v>
      </c>
      <c r="C8" s="26">
        <v>1911486253.2714818</v>
      </c>
      <c r="D8" s="26">
        <v>42795540.633073539</v>
      </c>
      <c r="E8" s="12">
        <f t="shared" si="0"/>
        <v>159290521.10595682</v>
      </c>
      <c r="F8" s="12">
        <f t="shared" si="0"/>
        <v>3566295.0527561284</v>
      </c>
      <c r="G8" s="14">
        <f t="shared" si="1"/>
        <v>162856816.15871295</v>
      </c>
      <c r="H8" s="9"/>
      <c r="I8" s="9"/>
      <c r="J8" s="9"/>
      <c r="K8" s="9"/>
    </row>
    <row r="9" spans="1:11" ht="15" x14ac:dyDescent="0.25">
      <c r="A9" s="3" t="s">
        <v>11</v>
      </c>
      <c r="B9" s="10">
        <v>425398039.49145573</v>
      </c>
      <c r="C9" s="26">
        <v>412192318.54045159</v>
      </c>
      <c r="D9" s="26">
        <v>13205720.951004192</v>
      </c>
      <c r="E9" s="12">
        <f t="shared" si="0"/>
        <v>34349359.878370963</v>
      </c>
      <c r="F9" s="12">
        <f t="shared" si="0"/>
        <v>1100476.7459170159</v>
      </c>
      <c r="G9" s="14">
        <f t="shared" si="1"/>
        <v>35449836.624287978</v>
      </c>
      <c r="H9" s="9"/>
      <c r="I9" s="9"/>
      <c r="J9" s="9"/>
      <c r="K9" s="9"/>
    </row>
    <row r="10" spans="1:11" ht="15" x14ac:dyDescent="0.25">
      <c r="A10" s="3" t="s">
        <v>12</v>
      </c>
      <c r="B10" s="10">
        <v>860229994.81333494</v>
      </c>
      <c r="C10" s="26">
        <v>841761296.5330956</v>
      </c>
      <c r="D10" s="26">
        <v>18468698.280239359</v>
      </c>
      <c r="E10" s="12">
        <f t="shared" si="0"/>
        <v>70146774.711091295</v>
      </c>
      <c r="F10" s="12">
        <f t="shared" si="0"/>
        <v>1539058.1900199465</v>
      </c>
      <c r="G10" s="14">
        <f t="shared" si="1"/>
        <v>71685832.901111245</v>
      </c>
      <c r="H10" s="9"/>
      <c r="I10" s="9"/>
      <c r="J10" s="9"/>
      <c r="K10" s="9"/>
    </row>
    <row r="11" spans="1:11" ht="15" x14ac:dyDescent="0.25">
      <c r="A11" s="3" t="s">
        <v>13</v>
      </c>
      <c r="B11" s="10">
        <v>2331399490.3209543</v>
      </c>
      <c r="C11" s="26">
        <v>2283799107.722558</v>
      </c>
      <c r="D11" s="26">
        <v>47600382.598395944</v>
      </c>
      <c r="E11" s="12">
        <f t="shared" si="0"/>
        <v>190316592.31021318</v>
      </c>
      <c r="F11" s="12">
        <f t="shared" si="0"/>
        <v>3966698.5498663285</v>
      </c>
      <c r="G11" s="14">
        <f t="shared" si="1"/>
        <v>194283290.8600795</v>
      </c>
      <c r="H11" s="9"/>
      <c r="I11" s="9"/>
      <c r="J11" s="9"/>
      <c r="K11" s="9"/>
    </row>
    <row r="12" spans="1:11" ht="15" x14ac:dyDescent="0.25">
      <c r="A12" s="3" t="s">
        <v>14</v>
      </c>
      <c r="B12" s="10">
        <v>1071083938.9290737</v>
      </c>
      <c r="C12" s="26">
        <v>1045265200.658605</v>
      </c>
      <c r="D12" s="26">
        <v>25818738.270468701</v>
      </c>
      <c r="E12" s="12">
        <f t="shared" si="0"/>
        <v>87105433.388217077</v>
      </c>
      <c r="F12" s="12">
        <f t="shared" si="0"/>
        <v>2151561.5225390582</v>
      </c>
      <c r="G12" s="14">
        <f t="shared" si="1"/>
        <v>89256994.910756141</v>
      </c>
      <c r="H12" s="9"/>
      <c r="I12" s="9"/>
      <c r="J12" s="9"/>
      <c r="K12" s="9"/>
    </row>
    <row r="13" spans="1:11" ht="15" x14ac:dyDescent="0.25">
      <c r="A13" s="3" t="s">
        <v>15</v>
      </c>
      <c r="B13" s="10">
        <v>804329722.30501044</v>
      </c>
      <c r="C13" s="26">
        <v>787333727.81124783</v>
      </c>
      <c r="D13" s="26">
        <v>16995994.493762579</v>
      </c>
      <c r="E13" s="12">
        <f t="shared" si="0"/>
        <v>65611143.984270655</v>
      </c>
      <c r="F13" s="12">
        <f t="shared" si="0"/>
        <v>1416332.8744802149</v>
      </c>
      <c r="G13" s="14">
        <f t="shared" si="1"/>
        <v>67027476.858750872</v>
      </c>
      <c r="H13" s="9"/>
      <c r="I13" s="9"/>
      <c r="J13" s="9"/>
      <c r="K13" s="9"/>
    </row>
    <row r="14" spans="1:11" ht="15" x14ac:dyDescent="0.25">
      <c r="A14" s="3" t="s">
        <v>16</v>
      </c>
      <c r="B14" s="10">
        <v>2508873524.2520428</v>
      </c>
      <c r="C14" s="26">
        <v>2454479870.8753123</v>
      </c>
      <c r="D14" s="26">
        <v>54393653.376730531</v>
      </c>
      <c r="E14" s="12">
        <f t="shared" si="0"/>
        <v>204539989.23960936</v>
      </c>
      <c r="F14" s="12">
        <f t="shared" si="0"/>
        <v>4532804.4480608776</v>
      </c>
      <c r="G14" s="14">
        <f t="shared" si="1"/>
        <v>209072793.68767023</v>
      </c>
      <c r="H14" s="9"/>
      <c r="I14" s="9"/>
      <c r="J14" s="9"/>
      <c r="K14" s="9"/>
    </row>
    <row r="15" spans="1:11" ht="15" x14ac:dyDescent="0.25">
      <c r="A15" s="3" t="s">
        <v>17</v>
      </c>
      <c r="B15" s="10">
        <v>955002023.37775075</v>
      </c>
      <c r="C15" s="26">
        <v>930592297.87629437</v>
      </c>
      <c r="D15" s="26">
        <v>24409725.501456276</v>
      </c>
      <c r="E15" s="12">
        <f t="shared" si="0"/>
        <v>77549358.15635787</v>
      </c>
      <c r="F15" s="12">
        <f t="shared" si="0"/>
        <v>2034143.791788023</v>
      </c>
      <c r="G15" s="14">
        <f t="shared" si="1"/>
        <v>79583501.948145896</v>
      </c>
      <c r="H15" s="9"/>
      <c r="I15" s="9"/>
      <c r="J15" s="9"/>
      <c r="K15" s="9"/>
    </row>
    <row r="16" spans="1:11" ht="15" x14ac:dyDescent="0.25">
      <c r="A16" s="3" t="s">
        <v>18</v>
      </c>
      <c r="B16" s="10">
        <v>893465315.49569821</v>
      </c>
      <c r="C16" s="26">
        <v>871905068.1440779</v>
      </c>
      <c r="D16" s="26">
        <v>21560247.351620436</v>
      </c>
      <c r="E16" s="12">
        <f t="shared" si="0"/>
        <v>72658755.678673163</v>
      </c>
      <c r="F16" s="12">
        <f t="shared" si="0"/>
        <v>1796687.279301703</v>
      </c>
      <c r="G16" s="14">
        <f t="shared" si="1"/>
        <v>74455442.957974866</v>
      </c>
      <c r="H16" s="9"/>
      <c r="I16" s="9"/>
      <c r="J16" s="9"/>
      <c r="K16" s="9"/>
    </row>
    <row r="17" spans="1:11" ht="15" x14ac:dyDescent="0.25">
      <c r="A17" s="3" t="s">
        <v>19</v>
      </c>
      <c r="B17" s="10">
        <v>605456146.89935577</v>
      </c>
      <c r="C17" s="26">
        <v>590198562.57502067</v>
      </c>
      <c r="D17" s="26">
        <v>15257584.32433508</v>
      </c>
      <c r="E17" s="12">
        <f t="shared" si="0"/>
        <v>49183213.547918387</v>
      </c>
      <c r="F17" s="12">
        <f t="shared" si="0"/>
        <v>1271465.3603612566</v>
      </c>
      <c r="G17" s="14">
        <f t="shared" si="1"/>
        <v>50454678.908279642</v>
      </c>
      <c r="H17" s="9"/>
      <c r="I17" s="9"/>
      <c r="J17" s="9"/>
      <c r="K17" s="9"/>
    </row>
    <row r="18" spans="1:11" ht="15" x14ac:dyDescent="0.25">
      <c r="A18" s="3" t="s">
        <v>20</v>
      </c>
      <c r="B18" s="10">
        <v>757573076.06432676</v>
      </c>
      <c r="C18" s="26">
        <v>741525020.01874328</v>
      </c>
      <c r="D18" s="26">
        <v>16048056.045583555</v>
      </c>
      <c r="E18" s="12">
        <f t="shared" si="0"/>
        <v>61793751.668228604</v>
      </c>
      <c r="F18" s="12">
        <f t="shared" si="0"/>
        <v>1337338.0037986296</v>
      </c>
      <c r="G18" s="14">
        <f t="shared" si="1"/>
        <v>63131089.67202723</v>
      </c>
      <c r="H18" s="9"/>
      <c r="I18" s="9"/>
      <c r="J18" s="9"/>
      <c r="K18" s="9"/>
    </row>
    <row r="19" spans="1:11" ht="15" x14ac:dyDescent="0.25">
      <c r="A19" s="3" t="s">
        <v>21</v>
      </c>
      <c r="B19" s="10">
        <v>1289048742.4380822</v>
      </c>
      <c r="C19" s="26">
        <v>1261005339.1027026</v>
      </c>
      <c r="D19" s="26">
        <v>28043403.335379671</v>
      </c>
      <c r="E19" s="12">
        <f t="shared" si="0"/>
        <v>105083778.25855856</v>
      </c>
      <c r="F19" s="12">
        <f t="shared" si="0"/>
        <v>2336950.2779483059</v>
      </c>
      <c r="G19" s="14">
        <f t="shared" si="1"/>
        <v>107420728.53650686</v>
      </c>
      <c r="H19" s="9"/>
      <c r="I19" s="9"/>
      <c r="J19" s="9"/>
      <c r="K19" s="9"/>
    </row>
    <row r="20" spans="1:11" ht="15" x14ac:dyDescent="0.25">
      <c r="A20" s="3" t="s">
        <v>22</v>
      </c>
      <c r="B20" s="10">
        <v>837451388.02451634</v>
      </c>
      <c r="C20" s="26">
        <v>818008646.98465753</v>
      </c>
      <c r="D20" s="26">
        <v>19442741.039858866</v>
      </c>
      <c r="E20" s="12">
        <f t="shared" si="0"/>
        <v>68167387.248721465</v>
      </c>
      <c r="F20" s="12">
        <f t="shared" si="0"/>
        <v>1620228.419988239</v>
      </c>
      <c r="G20" s="14">
        <f t="shared" si="1"/>
        <v>69787615.66870971</v>
      </c>
      <c r="H20" s="9"/>
      <c r="I20" s="9"/>
      <c r="J20" s="9"/>
      <c r="K20" s="9"/>
    </row>
    <row r="21" spans="1:11" ht="15" x14ac:dyDescent="0.25">
      <c r="A21" s="3" t="s">
        <v>23</v>
      </c>
      <c r="B21" s="10">
        <v>1271292089.3122199</v>
      </c>
      <c r="C21" s="26">
        <v>1239913480.5898862</v>
      </c>
      <c r="D21" s="26">
        <v>31378608.722333454</v>
      </c>
      <c r="E21" s="12">
        <f t="shared" si="0"/>
        <v>103326123.38249052</v>
      </c>
      <c r="F21" s="12">
        <f t="shared" si="0"/>
        <v>2614884.0601944546</v>
      </c>
      <c r="G21" s="14">
        <f t="shared" si="1"/>
        <v>105941007.44268496</v>
      </c>
      <c r="H21" s="9"/>
      <c r="I21" s="9"/>
      <c r="J21" s="9"/>
      <c r="K21" s="9"/>
    </row>
    <row r="22" spans="1:11" ht="15" x14ac:dyDescent="0.25">
      <c r="A22" s="3" t="s">
        <v>24</v>
      </c>
      <c r="B22" s="10">
        <v>964908484.45267868</v>
      </c>
      <c r="C22" s="26">
        <v>942719807.45979857</v>
      </c>
      <c r="D22" s="26">
        <v>22188676.992880151</v>
      </c>
      <c r="E22" s="12">
        <f t="shared" si="0"/>
        <v>78559983.95498322</v>
      </c>
      <c r="F22" s="12">
        <f t="shared" si="0"/>
        <v>1849056.4160733458</v>
      </c>
      <c r="G22" s="14">
        <f t="shared" si="1"/>
        <v>80409040.371056572</v>
      </c>
      <c r="H22" s="9"/>
      <c r="I22" s="9"/>
      <c r="J22" s="9"/>
      <c r="K22" s="9"/>
    </row>
    <row r="23" spans="1:11" ht="15" x14ac:dyDescent="0.25">
      <c r="A23" s="3" t="s">
        <v>25</v>
      </c>
      <c r="B23" s="10">
        <v>843208376.07363176</v>
      </c>
      <c r="C23" s="26">
        <v>823303857.0979228</v>
      </c>
      <c r="D23" s="26">
        <v>19904518.975708913</v>
      </c>
      <c r="E23" s="12">
        <f t="shared" si="0"/>
        <v>68608654.758160233</v>
      </c>
      <c r="F23" s="12">
        <f t="shared" si="0"/>
        <v>1658709.9146424094</v>
      </c>
      <c r="G23" s="14">
        <f t="shared" si="1"/>
        <v>70267364.672802642</v>
      </c>
      <c r="H23" s="9"/>
      <c r="I23" s="9"/>
      <c r="J23" s="9"/>
      <c r="K23" s="9"/>
    </row>
    <row r="24" spans="1:11" ht="15" x14ac:dyDescent="0.25">
      <c r="A24" s="3" t="s">
        <v>26</v>
      </c>
      <c r="B24" s="10">
        <v>333390549.93616205</v>
      </c>
      <c r="C24" s="26">
        <v>325405881.53905547</v>
      </c>
      <c r="D24" s="26">
        <v>7984668.3971065721</v>
      </c>
      <c r="E24" s="12">
        <f t="shared" si="0"/>
        <v>27117156.79492129</v>
      </c>
      <c r="F24" s="12">
        <f t="shared" si="0"/>
        <v>665389.03309221438</v>
      </c>
      <c r="G24" s="14">
        <f t="shared" si="1"/>
        <v>27782545.828013506</v>
      </c>
      <c r="H24" s="9"/>
      <c r="I24" s="9"/>
      <c r="J24" s="9"/>
      <c r="K24" s="9"/>
    </row>
    <row r="25" spans="1:11" ht="15" x14ac:dyDescent="0.25">
      <c r="A25" s="3" t="s">
        <v>27</v>
      </c>
      <c r="B25" s="10">
        <v>1980334066.9226801</v>
      </c>
      <c r="C25" s="26">
        <v>1934139832.4495916</v>
      </c>
      <c r="D25" s="26">
        <v>46194234.473088399</v>
      </c>
      <c r="E25" s="12">
        <f t="shared" si="0"/>
        <v>161178319.3707993</v>
      </c>
      <c r="F25" s="12">
        <f t="shared" si="0"/>
        <v>3849519.5394240334</v>
      </c>
      <c r="G25" s="14">
        <f t="shared" si="1"/>
        <v>165027838.91022334</v>
      </c>
      <c r="H25" s="9"/>
      <c r="I25" s="9"/>
      <c r="J25" s="9"/>
      <c r="K25" s="9"/>
    </row>
    <row r="26" spans="1:11" ht="15" x14ac:dyDescent="0.25">
      <c r="A26" s="3" t="s">
        <v>28</v>
      </c>
      <c r="B26" s="10">
        <v>403909394.42135143</v>
      </c>
      <c r="C26" s="26">
        <v>393154273.55135739</v>
      </c>
      <c r="D26" s="26">
        <v>10755120.869994031</v>
      </c>
      <c r="E26" s="12">
        <f t="shared" si="0"/>
        <v>32762856.129279781</v>
      </c>
      <c r="F26" s="12">
        <f t="shared" si="0"/>
        <v>896260.07249950257</v>
      </c>
      <c r="G26" s="14">
        <f t="shared" si="1"/>
        <v>33659116.201779284</v>
      </c>
      <c r="H26" s="9"/>
      <c r="I26" s="9"/>
      <c r="J26" s="9"/>
      <c r="K26" s="9"/>
    </row>
    <row r="27" spans="1:11" ht="15.75" thickBot="1" x14ac:dyDescent="0.3">
      <c r="A27" s="3" t="s">
        <v>29</v>
      </c>
      <c r="B27" s="10">
        <v>1009198513.4020054</v>
      </c>
      <c r="C27" s="26">
        <v>985350192.05109704</v>
      </c>
      <c r="D27" s="26">
        <v>23848321.350908313</v>
      </c>
      <c r="E27" s="16">
        <f t="shared" si="0"/>
        <v>82112516.004258081</v>
      </c>
      <c r="F27" s="16">
        <f t="shared" si="0"/>
        <v>1987360.1125756928</v>
      </c>
      <c r="G27" s="15">
        <f t="shared" si="1"/>
        <v>84099876.116833776</v>
      </c>
      <c r="H27" s="9"/>
      <c r="I27" s="9"/>
      <c r="J27" s="9"/>
      <c r="K27" s="9"/>
    </row>
    <row r="28" spans="1:11" ht="15" x14ac:dyDescent="0.25">
      <c r="A28" s="23" t="s">
        <v>30</v>
      </c>
      <c r="B28" s="25">
        <v>26252114401.262802</v>
      </c>
      <c r="C28" s="8">
        <v>25662936856.868496</v>
      </c>
      <c r="D28" s="8">
        <v>589177544.39430535</v>
      </c>
      <c r="E28" s="8"/>
      <c r="F28" s="8"/>
      <c r="G28" s="27"/>
      <c r="H28" s="9"/>
      <c r="I28" s="9"/>
      <c r="J28" s="9"/>
      <c r="K28" s="9"/>
    </row>
    <row r="29" spans="1:11" ht="15" x14ac:dyDescent="0.25">
      <c r="A29" s="19"/>
      <c r="B29" s="24"/>
      <c r="C29" s="20"/>
      <c r="D29" s="20"/>
      <c r="E29" s="8"/>
      <c r="F29" s="8"/>
      <c r="G29" s="21"/>
    </row>
    <row r="30" spans="1:11" ht="15" x14ac:dyDescent="0.25">
      <c r="C30" s="8"/>
      <c r="D30" s="8"/>
      <c r="E30" s="8"/>
      <c r="F30" s="8"/>
      <c r="G30" s="5"/>
    </row>
    <row r="31" spans="1:11" x14ac:dyDescent="0.2">
      <c r="A31" t="s">
        <v>31</v>
      </c>
    </row>
    <row r="32" spans="1:11" x14ac:dyDescent="0.2">
      <c r="A32" s="11" t="s">
        <v>32</v>
      </c>
    </row>
    <row r="33" spans="1:9" x14ac:dyDescent="0.2">
      <c r="A33" s="11" t="s">
        <v>33</v>
      </c>
    </row>
    <row r="34" spans="1:9" x14ac:dyDescent="0.2">
      <c r="A34" t="s">
        <v>34</v>
      </c>
    </row>
    <row r="37" spans="1:9" x14ac:dyDescent="0.2">
      <c r="B37" s="5"/>
      <c r="C37" s="5"/>
      <c r="F37" s="9"/>
      <c r="G37" s="9"/>
      <c r="H37" s="9"/>
      <c r="I37" s="9"/>
    </row>
    <row r="38" spans="1:9" x14ac:dyDescent="0.2">
      <c r="B38" s="5"/>
      <c r="C38" s="5"/>
      <c r="F38" s="9"/>
      <c r="G38" s="9"/>
      <c r="H38" s="9"/>
      <c r="I38" s="9"/>
    </row>
    <row r="39" spans="1:9" x14ac:dyDescent="0.2">
      <c r="B39" s="5"/>
      <c r="C39" s="5"/>
      <c r="F39" s="9"/>
      <c r="G39" s="9"/>
      <c r="H39" s="9"/>
      <c r="I39" s="9"/>
    </row>
    <row r="40" spans="1:9" x14ac:dyDescent="0.2">
      <c r="B40" s="5"/>
      <c r="C40" s="5"/>
      <c r="F40" s="9"/>
      <c r="G40" s="9"/>
      <c r="H40" s="9"/>
      <c r="I40" s="9"/>
    </row>
    <row r="41" spans="1:9" x14ac:dyDescent="0.2">
      <c r="B41" s="5"/>
      <c r="C41" s="5"/>
      <c r="F41" s="9"/>
      <c r="G41" s="9"/>
      <c r="H41" s="9"/>
      <c r="I41" s="9"/>
    </row>
    <row r="42" spans="1:9" x14ac:dyDescent="0.2">
      <c r="B42" s="5"/>
      <c r="C42" s="5"/>
      <c r="F42" s="9"/>
      <c r="G42" s="9"/>
      <c r="H42" s="9"/>
      <c r="I42" s="9"/>
    </row>
    <row r="43" spans="1:9" x14ac:dyDescent="0.2">
      <c r="B43" s="5"/>
      <c r="C43" s="5"/>
      <c r="F43" s="9"/>
      <c r="G43" s="9"/>
      <c r="H43" s="9"/>
      <c r="I43" s="9"/>
    </row>
    <row r="44" spans="1:9" x14ac:dyDescent="0.2">
      <c r="B44" s="5"/>
      <c r="C44" s="5"/>
      <c r="F44" s="9"/>
      <c r="G44" s="9"/>
      <c r="H44" s="9"/>
      <c r="I44" s="9"/>
    </row>
    <row r="45" spans="1:9" x14ac:dyDescent="0.2">
      <c r="B45" s="5"/>
      <c r="C45" s="5"/>
      <c r="F45" s="9"/>
      <c r="G45" s="9"/>
      <c r="H45" s="9"/>
      <c r="I45" s="9"/>
    </row>
    <row r="46" spans="1:9" x14ac:dyDescent="0.2">
      <c r="B46" s="5"/>
      <c r="C46" s="5"/>
      <c r="F46" s="9"/>
      <c r="G46" s="9"/>
      <c r="H46" s="9"/>
      <c r="I46" s="9"/>
    </row>
    <row r="47" spans="1:9" x14ac:dyDescent="0.2">
      <c r="B47" s="5"/>
      <c r="C47" s="5"/>
      <c r="F47" s="9"/>
      <c r="G47" s="9"/>
      <c r="H47" s="9"/>
      <c r="I47" s="9"/>
    </row>
    <row r="48" spans="1:9" x14ac:dyDescent="0.2">
      <c r="B48" s="5"/>
      <c r="C48" s="5"/>
      <c r="F48" s="9"/>
      <c r="G48" s="9"/>
      <c r="H48" s="9"/>
      <c r="I48" s="9"/>
    </row>
    <row r="49" spans="2:9" x14ac:dyDescent="0.2">
      <c r="B49" s="5"/>
      <c r="C49" s="5"/>
      <c r="F49" s="9"/>
      <c r="G49" s="9"/>
      <c r="H49" s="9"/>
      <c r="I49" s="9"/>
    </row>
    <row r="50" spans="2:9" x14ac:dyDescent="0.2">
      <c r="B50" s="5"/>
      <c r="C50" s="5"/>
      <c r="F50" s="9"/>
      <c r="G50" s="9"/>
      <c r="H50" s="9"/>
      <c r="I50" s="9"/>
    </row>
    <row r="51" spans="2:9" x14ac:dyDescent="0.2">
      <c r="B51" s="5"/>
      <c r="C51" s="5"/>
      <c r="F51" s="9"/>
      <c r="G51" s="9"/>
      <c r="H51" s="9"/>
      <c r="I51" s="9"/>
    </row>
    <row r="52" spans="2:9" x14ac:dyDescent="0.2">
      <c r="B52" s="5"/>
      <c r="C52" s="5"/>
      <c r="F52" s="9"/>
      <c r="G52" s="9"/>
      <c r="H52" s="9"/>
      <c r="I52" s="9"/>
    </row>
    <row r="53" spans="2:9" x14ac:dyDescent="0.2">
      <c r="B53" s="5"/>
      <c r="C53" s="5"/>
      <c r="F53" s="9"/>
      <c r="G53" s="9"/>
      <c r="H53" s="9"/>
      <c r="I53" s="9"/>
    </row>
    <row r="54" spans="2:9" x14ac:dyDescent="0.2">
      <c r="B54" s="5"/>
      <c r="C54" s="5"/>
      <c r="F54" s="9"/>
      <c r="G54" s="9"/>
      <c r="H54" s="9"/>
      <c r="I54" s="9"/>
    </row>
    <row r="55" spans="2:9" x14ac:dyDescent="0.2">
      <c r="B55" s="5"/>
      <c r="C55" s="5"/>
      <c r="F55" s="9"/>
      <c r="G55" s="9"/>
      <c r="H55" s="9"/>
      <c r="I55" s="9"/>
    </row>
    <row r="56" spans="2:9" x14ac:dyDescent="0.2">
      <c r="B56" s="5"/>
      <c r="C56" s="5"/>
      <c r="F56" s="9"/>
      <c r="G56" s="9"/>
      <c r="H56" s="9"/>
      <c r="I56" s="9"/>
    </row>
    <row r="57" spans="2:9" x14ac:dyDescent="0.2">
      <c r="B57" s="5"/>
      <c r="C57" s="5"/>
      <c r="F57" s="9"/>
      <c r="G57" s="9"/>
      <c r="H57" s="9"/>
      <c r="I57" s="9"/>
    </row>
    <row r="58" spans="2:9" x14ac:dyDescent="0.2">
      <c r="B58" s="5"/>
      <c r="C58" s="5"/>
      <c r="F58" s="9"/>
      <c r="G58" s="9"/>
      <c r="H58" s="9"/>
      <c r="I58" s="9"/>
    </row>
    <row r="59" spans="2:9" x14ac:dyDescent="0.2">
      <c r="B59" s="5"/>
      <c r="C59" s="5"/>
      <c r="F59" s="9"/>
      <c r="G59" s="9"/>
      <c r="H59" s="9"/>
      <c r="I59" s="9"/>
    </row>
  </sheetData>
  <mergeCells count="1">
    <mergeCell ref="A3:G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c3b7a6-a49d-4f6a-a347-ca058eb755c4">
      <Terms xmlns="http://schemas.microsoft.com/office/infopath/2007/PartnerControls"/>
    </lcf76f155ced4ddcb4097134ff3c332f>
    <ViedaanVahvaan xmlns="1dc3b7a6-a49d-4f6a-a347-ca058eb755c4" xsi:nil="true"/>
    <LinkkiVahvaan xmlns="1dc3b7a6-a49d-4f6a-a347-ca058eb755c4">
      <Url xsi:nil="true"/>
      <Description xsi:nil="true"/>
    </LinkkiVahvaan>
    <Tila xmlns="1dc3b7a6-a49d-4f6a-a347-ca058eb755c4" xsi:nil="true"/>
    <TaxCatchAll xmlns="74a43502-4d8a-4b63-9ac3-2af187c4ae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CA534937769478A50E85D0254A4A7" ma:contentTypeVersion="13" ma:contentTypeDescription="Create a new document." ma:contentTypeScope="" ma:versionID="67faaef28b2ef0a97941e9c3bdb91e9c">
  <xsd:schema xmlns:xsd="http://www.w3.org/2001/XMLSchema" xmlns:xs="http://www.w3.org/2001/XMLSchema" xmlns:p="http://schemas.microsoft.com/office/2006/metadata/properties" xmlns:ns2="1dc3b7a6-a49d-4f6a-a347-ca058eb755c4" xmlns:ns3="74a43502-4d8a-4b63-9ac3-2af187c4ae83" targetNamespace="http://schemas.microsoft.com/office/2006/metadata/properties" ma:root="true" ma:fieldsID="39f46ef714e8d6c4f585da1974c997dd" ns2:_="" ns3:_="">
    <xsd:import namespace="1dc3b7a6-a49d-4f6a-a347-ca058eb755c4"/>
    <xsd:import namespace="74a43502-4d8a-4b63-9ac3-2af187c4ae83"/>
    <xsd:element name="properties">
      <xsd:complexType>
        <xsd:sequence>
          <xsd:element name="documentManagement">
            <xsd:complexType>
              <xsd:all>
                <xsd:element ref="ns2:Tila" minOccurs="0"/>
                <xsd:element ref="ns2:ViedaanVahvaan" minOccurs="0"/>
                <xsd:element ref="ns2:LinkkiVahvaa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3b7a6-a49d-4f6a-a347-ca058eb755c4" elementFormDefault="qualified">
    <xsd:import namespace="http://schemas.microsoft.com/office/2006/documentManagement/types"/>
    <xsd:import namespace="http://schemas.microsoft.com/office/infopath/2007/PartnerControls"/>
    <xsd:element name="Tila" ma:index="8" nillable="true" ma:displayName="Tila" ma:format="Dropdown" ma:internalName="Tila">
      <xsd:simpleType>
        <xsd:restriction base="dms:Choice">
          <xsd:enumeration value="Luonnos"/>
          <xsd:enumeration value="Valmis"/>
        </xsd:restriction>
      </xsd:simpleType>
    </xsd:element>
    <xsd:element name="ViedaanVahvaan" ma:index="9" nillable="true" ma:displayName="Viedään Vahvaan" ma:format="Dropdown" ma:internalName="ViedaanVahvaan">
      <xsd:simpleType>
        <xsd:restriction base="dms:Choice">
          <xsd:enumeration value="Ei"/>
          <xsd:enumeration value="Kyllä"/>
          <xsd:enumeration value="EOS"/>
          <xsd:enumeration value="Viety"/>
        </xsd:restriction>
      </xsd:simpleType>
    </xsd:element>
    <xsd:element name="LinkkiVahvaan" ma:index="10" nillable="true" ma:displayName="Linkki Vahvaan" ma:format="Hyperlink" ma:internalName="LinkkiVahvaa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74eb33-bc01-4b65-a333-7b16e5d3bc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43502-4d8a-4b63-9ac3-2af187c4ae8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1d9b046-b8dd-43c1-8b30-93aec8f38fb6}" ma:internalName="TaxCatchAll" ma:showField="CatchAllData" ma:web="74a43502-4d8a-4b63-9ac3-2af187c4ae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E43EA3-9391-40D4-AC3F-EEB02F5FAA14}">
  <ds:schemaRefs>
    <ds:schemaRef ds:uri="http://schemas.microsoft.com/office/2006/metadata/properties"/>
    <ds:schemaRef ds:uri="http://purl.org/dc/elements/1.1/"/>
    <ds:schemaRef ds:uri="1dc3b7a6-a49d-4f6a-a347-ca058eb755c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4a43502-4d8a-4b63-9ac3-2af187c4ae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79998B-5AA2-4AE9-BC2D-981406CEA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3b7a6-a49d-4f6a-a347-ca058eb755c4"/>
    <ds:schemaRef ds:uri="74a43502-4d8a-4b63-9ac3-2af187c4a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05FF30-6880-4815-9C6C-FF7A3E6B77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Rahoituksen kuukausierät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valtion rahoitus tasasuuruisina kuukausierinä</dc:title>
  <dc:subject/>
  <dc:creator>Valkama Roosa (VM)</dc:creator>
  <cp:keywords/>
  <dc:description/>
  <cp:lastModifiedBy>Valkama Roosa (VM)</cp:lastModifiedBy>
  <cp:revision/>
  <dcterms:created xsi:type="dcterms:W3CDTF">2020-05-15T09:22:39Z</dcterms:created>
  <dcterms:modified xsi:type="dcterms:W3CDTF">2025-08-04T09:45:42Z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0x010100F01CA534937769478A50E85D0254A4A7</vt:lpwstr>
  </property>
  <property fmtid="{D5CDD505-2E9C-101B-9397-08002B2CF9AE}" pid="3" name="MediaServiceImageTags">
    <vt:lpwstr/>
  </property>
</Properties>
</file>