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valtion.fi\yhteiset_tiedostot\VM\KAO\Taloustietojen tietomääritysten ylläpidon yhteistyöryhmä\HV-alueraportointi\"/>
    </mc:Choice>
  </mc:AlternateContent>
  <bookViews>
    <workbookView xWindow="0" yWindow="0" windowWidth="19200" windowHeight="7730"/>
  </bookViews>
  <sheets>
    <sheet name="Rahoituksen kuukausierät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2" l="1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E7" i="2"/>
  <c r="E9" i="2"/>
  <c r="E11" i="2"/>
  <c r="G11" i="2" s="1"/>
  <c r="E13" i="2"/>
  <c r="E15" i="2"/>
  <c r="E17" i="2"/>
  <c r="E23" i="2"/>
  <c r="E25" i="2"/>
  <c r="E26" i="2"/>
  <c r="E27" i="2"/>
  <c r="E6" i="2"/>
  <c r="G23" i="2" l="1"/>
  <c r="G27" i="2"/>
  <c r="G15" i="2"/>
  <c r="G26" i="2"/>
  <c r="G7" i="2"/>
  <c r="G25" i="2"/>
  <c r="G17" i="2"/>
  <c r="G13" i="2"/>
  <c r="G9" i="2"/>
  <c r="E19" i="2"/>
  <c r="G19" i="2" s="1"/>
  <c r="E24" i="2"/>
  <c r="G24" i="2" s="1"/>
  <c r="E20" i="2"/>
  <c r="G20" i="2" s="1"/>
  <c r="E16" i="2"/>
  <c r="G16" i="2" s="1"/>
  <c r="E12" i="2"/>
  <c r="G12" i="2" s="1"/>
  <c r="E8" i="2"/>
  <c r="G8" i="2" s="1"/>
  <c r="E21" i="2"/>
  <c r="G21" i="2" s="1"/>
  <c r="E22" i="2"/>
  <c r="G22" i="2" s="1"/>
  <c r="E18" i="2"/>
  <c r="G18" i="2" s="1"/>
  <c r="E14" i="2"/>
  <c r="G14" i="2" s="1"/>
  <c r="E10" i="2"/>
  <c r="G10" i="2" s="1"/>
  <c r="F6" i="2" l="1"/>
  <c r="G6" i="2" s="1"/>
</calcChain>
</file>

<file path=xl/sharedStrings.xml><?xml version="1.0" encoding="utf-8"?>
<sst xmlns="http://schemas.openxmlformats.org/spreadsheetml/2006/main" count="37" uniqueCount="37">
  <si>
    <t>Hyvinvointialue</t>
  </si>
  <si>
    <t>Helsinki</t>
  </si>
  <si>
    <t>Vantaa+Kerava</t>
  </si>
  <si>
    <t>Länsi-Uusimaa</t>
  </si>
  <si>
    <t>Itä-Uusimaa</t>
  </si>
  <si>
    <t>Keski-Uusimaa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</si>
  <si>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</si>
  <si>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</si>
  <si>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</si>
  <si>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</si>
  <si>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</si>
  <si>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</si>
  <si>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</si>
  <si>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</si>
  <si>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</si>
  <si>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</si>
  <si>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</si>
  <si>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</si>
  <si>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</si>
  <si>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</si>
  <si>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</si>
  <si>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</si>
  <si>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</si>
  <si>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Manner-Suomi yhteensä</t>
  </si>
  <si>
    <t>Roosa Valkama, finanssiasiantuntija</t>
  </si>
  <si>
    <t>Valtiovarainministeriö, Kunta- ja aluehallinto-osasto</t>
  </si>
  <si>
    <t>02955 30560 / etunimi.sukunimi@gov.fi</t>
  </si>
  <si>
    <t>Lisätietoja:</t>
  </si>
  <si>
    <t xml:space="preserve">Tasasuuruinen kuukausierä koko vuoden sote-rahoituksesta </t>
  </si>
  <si>
    <t>Tasasuuruinen kuukausierä koko vuoden pela-rahoituksesta</t>
  </si>
  <si>
    <t>Tasasuuruinen kuukausierä koko vuoden rahoituksesta</t>
  </si>
  <si>
    <t>Hyvinvointialueiden vuoden 2024 rahoitus tasasuuruisina kuukausierinä viimeisimmän rahoituslaskelman (13.12.) mukaisesti</t>
  </si>
  <si>
    <t>Hyvinvointialueiden valtion rahoitus yhteensä 2024, euroa (laskelmat 13.12.2023)</t>
  </si>
  <si>
    <t>Hyvinvointialueidelle myönnetty sote-rahoitus yhteensä 2024, euroa (13.12.2023)</t>
  </si>
  <si>
    <t>Hyvinvointialueille myönnetty pela-rahoitus yhteensä 2024, euroa (13.12.2023)</t>
  </si>
  <si>
    <t>VM/KAO 14.12.2023</t>
  </si>
  <si>
    <t xml:space="preserve">Hyvinvointialueet raportoivat Valtiokonttorin palveluun neljännesvuosiraportin (HHKNR, HHTNR) ja kuukausiraportin (HHKR), joissa valtion rahoitus raportoidaan tasasuuruisina kuukausierinä (1/12) koko vuoden rahoituksesta. Esimerkiksi ensimmäisen neljänneksen raportoinnissa raportoidaan valtion rahoitus-rivillä 3*(tasasuuruinen kuukausierä). Ohjeistus perustuu kirjanpitolautakunnan hyvinvointialue- ja kuntajaoston yleisohjeeseen hyvinvointialueiden tilikauden aikaisten katsausten laadinnasta (13.6.2023). Huom. HHKNR-raportoinnissa valtion rahoitus raportoidaan lisäksi sosiaali- ja terveydenhuollon sekä pelastustoimen osalta erikseen omilla riveillä. 
Alla olevassa taulukossa on esitetty raportoinnin tueksi sote- ja pela-rahoitus tasasuuruisina kuukausierinä (1/12) koko vuoden rahoituksesta viimeisimmän rahoituslaskelman (13.12.2023) mukaisesti. Huom. Alla esitetty rahoitus ei sisällä alueille tammikuussa 2024 maksettavaa vuoden 2023 rahoitusta korjaavaa kertakorvausta, sillä kertakorvaus kirjataan vuodelle 2023. Huom. valtion rahoitus-rivillä raportoidaan vain valtion myöntämä lakisääteisiin tehtäviin tarkoitettu rahoitus, ei esimerkiksi erikseen myönnettäviä avustuksia.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</si>
</sst>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</numFmts>
  <fonts count="1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0"/>
      <name val="Arial"/>
      <family val="2"/>
      <scheme val="major"/>
    </font>
    <font>
      <b/>
      <sz val="11"/>
      <color theme="1"/>
      <name val="Arial"/>
      <family val="2"/>
      <scheme val="major"/>
    </font>
    <font>
      <sz val="10"/>
      <name val="Arial"/>
      <family val="2"/>
    </font>
    <font>
      <b/>
      <sz val="11"/>
      <name val="Arial"/>
      <family val="2"/>
      <scheme val="major"/>
    </font>
    <font>
      <sz val="11"/>
      <color theme="1"/>
      <name val="Arial"/>
      <family val="2"/>
      <scheme val="major"/>
    </font>
    <font>
      <sz val="11"/>
      <name val="Arial"/>
      <family val="2"/>
      <scheme val="major"/>
    </font>
    <font>
      <i/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1"/>
      <color theme="1"/>
      <name val="Arial"/>
      <scheme val="major"/>
    </font>
    <font>
      <b/>
      <sz val="11"/>
      <color theme="1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/>
        <bgColor theme="4"/>
      </patternFill>
    </fill>
    <fill>
      <patternFill patternType="solid">
        <fgColor theme="1"/>
        <bgColor theme="4"/>
      </patternFill>
    </fill>
  </fills>
  <borders count="7">
    <border>
      <left/>
      <right/>
      <top/>
      <bottom/>
      <diagonal/>
    </border>
    <border>
      <left/>
      <right/>
      <top style="thin">
        <color theme="9"/>
      </top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</cellStyleXfs>
  <cellXfs count="31">
    <xf numFmtId="0" fontId="0" fillId="0" borderId="0" xfId="0"/>
    <xf numFmtId="0" fontId="3" fillId="2" borderId="1" xfId="0" applyFont="1" applyFill="1" applyBorder="1" applyAlignment="1">
      <alignment horizontal="left" wrapText="1"/>
    </xf>
    <xf numFmtId="0" fontId="3" fillId="2" borderId="2" xfId="3" applyNumberFormat="1" applyFont="1" applyFill="1" applyBorder="1" applyAlignment="1">
      <alignment horizontal="left"/>
    </xf>
    <xf numFmtId="0" fontId="6" fillId="0" borderId="2" xfId="3" applyNumberFormat="1" applyFont="1" applyBorder="1" applyAlignment="1"/>
    <xf numFmtId="0" fontId="6" fillId="0" borderId="3" xfId="3" applyNumberFormat="1" applyFont="1" applyBorder="1" applyAlignment="1"/>
    <xf numFmtId="165" fontId="0" fillId="0" borderId="0" xfId="2" applyNumberFormat="1" applyFont="1"/>
    <xf numFmtId="0" fontId="0" fillId="0" borderId="0" xfId="0" applyAlignment="1">
      <alignment wrapText="1"/>
    </xf>
    <xf numFmtId="0" fontId="3" fillId="2" borderId="0" xfId="0" applyFont="1" applyFill="1" applyBorder="1" applyAlignment="1">
      <alignment horizontal="left" wrapText="1"/>
    </xf>
    <xf numFmtId="3" fontId="4" fillId="0" borderId="0" xfId="0" applyNumberFormat="1" applyFont="1" applyBorder="1"/>
    <xf numFmtId="165" fontId="0" fillId="0" borderId="0" xfId="0" applyNumberFormat="1"/>
    <xf numFmtId="3" fontId="7" fillId="0" borderId="0" xfId="0" applyNumberFormat="1" applyFont="1" applyBorder="1"/>
    <xf numFmtId="165" fontId="1" fillId="0" borderId="0" xfId="2" applyNumberFormat="1" applyFont="1"/>
    <xf numFmtId="0" fontId="1" fillId="0" borderId="0" xfId="0" applyFont="1"/>
    <xf numFmtId="0" fontId="0" fillId="0" borderId="0" xfId="0" applyFont="1"/>
    <xf numFmtId="3" fontId="4" fillId="0" borderId="5" xfId="0" applyNumberFormat="1" applyFont="1" applyBorder="1"/>
    <xf numFmtId="0" fontId="3" fillId="3" borderId="4" xfId="0" applyFont="1" applyFill="1" applyBorder="1" applyAlignment="1">
      <alignment horizontal="left" wrapText="1"/>
    </xf>
    <xf numFmtId="165" fontId="2" fillId="0" borderId="5" xfId="0" applyNumberFormat="1" applyFont="1" applyBorder="1"/>
    <xf numFmtId="165" fontId="2" fillId="0" borderId="6" xfId="0" applyNumberFormat="1" applyFont="1" applyBorder="1"/>
    <xf numFmtId="3" fontId="4" fillId="0" borderId="6" xfId="0" applyNumberFormat="1" applyFont="1" applyBorder="1"/>
    <xf numFmtId="0" fontId="9" fillId="0" borderId="0" xfId="0" applyFont="1"/>
    <xf numFmtId="0" fontId="3" fillId="4" borderId="4" xfId="0" applyFont="1" applyFill="1" applyBorder="1" applyAlignment="1">
      <alignment horizontal="left" wrapText="1"/>
    </xf>
    <xf numFmtId="0" fontId="8" fillId="0" borderId="0" xfId="3" applyNumberFormat="1" applyFont="1" applyBorder="1" applyAlignment="1"/>
    <xf numFmtId="165" fontId="1" fillId="0" borderId="0" xfId="2" applyNumberFormat="1" applyFont="1" applyBorder="1"/>
    <xf numFmtId="3" fontId="2" fillId="0" borderId="0" xfId="0" applyNumberFormat="1" applyFont="1" applyBorder="1"/>
    <xf numFmtId="0" fontId="10" fillId="0" borderId="0" xfId="4"/>
    <xf numFmtId="0" fontId="6" fillId="0" borderId="0" xfId="3" applyNumberFormat="1" applyFont="1" applyBorder="1" applyAlignment="1"/>
    <xf numFmtId="165" fontId="0" fillId="0" borderId="0" xfId="2" applyNumberFormat="1" applyFont="1" applyBorder="1"/>
    <xf numFmtId="3" fontId="11" fillId="0" borderId="0" xfId="0" applyNumberFormat="1" applyFont="1" applyBorder="1"/>
    <xf numFmtId="165" fontId="2" fillId="0" borderId="0" xfId="2" applyNumberFormat="1" applyFont="1"/>
    <xf numFmtId="165" fontId="12" fillId="0" borderId="0" xfId="0" applyNumberFormat="1" applyFont="1" applyBorder="1"/>
    <xf numFmtId="0" fontId="0" fillId="0" borderId="0" xfId="0" applyFont="1" applyAlignment="1">
      <alignment horizontal="left" wrapText="1"/>
    </xf>
  </cellXfs>
  <cellStyles count="5">
    <cellStyle name="Erotin 2" xfId="1"/>
    <cellStyle name="Normaali" xfId="0" builtinId="0"/>
    <cellStyle name="Normaali 2" xfId="3"/>
    <cellStyle name="Otsikko" xfId="4" builtinId="15"/>
    <cellStyle name="Pilkku" xfId="2" builtinId="3"/>
  </cellStyles>
  <dxfs count="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-* #,##0_-;\-* #,##0_-;_-* &quot;-&quot;??_-;_-@_-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ajor"/>
      </font>
      <numFmt numFmtId="3" formatCode="#,##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ajor"/>
      </font>
      <numFmt numFmtId="3" formatCode="#,##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aj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aj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-* #,##0_-;\-* #,##0_-;_-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aj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ajor"/>
      </font>
      <fill>
        <patternFill patternType="solid">
          <fgColor theme="4"/>
          <bgColor theme="4"/>
        </patternFill>
      </fill>
      <alignment horizontal="left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83918F"/>
      <color rgb="FF9DA8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ulukko1" displayName="Taulukko1" ref="A5:G28" totalsRowShown="0" headerRowDxfId="7">
  <autoFilter ref="A5:G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Hyvinvointialue" dataDxfId="6" dataCellStyle="Normaali 2"/>
    <tableColumn id="2" name="Hyvinvointialueiden valtion rahoitus yhteensä 2024, euroa (laskelmat 13.12.2023)" dataDxfId="5" dataCellStyle="Pilkku"/>
    <tableColumn id="3" name="Hyvinvointialueidelle myönnetty sote-rahoitus yhteensä 2024, euroa (13.12.2023)" dataDxfId="4"/>
    <tableColumn id="4" name="Hyvinvointialueille myönnetty pela-rahoitus yhteensä 2024, euroa (13.12.2023)" dataDxfId="3"/>
    <tableColumn id="7" name="Tasasuuruinen kuukausierä koko vuoden sote-rahoituksesta " dataDxfId="2">
      <calculatedColumnFormula>C6/12</calculatedColumnFormula>
    </tableColumn>
    <tableColumn id="5" name="Tasasuuruinen kuukausierä koko vuoden pela-rahoituksesta" dataDxfId="1"/>
    <tableColumn id="8" name="Tasasuuruinen kuukausierä koko vuoden rahoituksesta" dataDxfId="0">
      <calculatedColumnFormula>E6+F6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VM">
  <a:themeElements>
    <a:clrScheme name="Mukautettu 72">
      <a:dk1>
        <a:srgbClr val="000000"/>
      </a:dk1>
      <a:lt1>
        <a:srgbClr val="FFFFFF"/>
      </a:lt1>
      <a:dk2>
        <a:srgbClr val="006475"/>
      </a:dk2>
      <a:lt2>
        <a:srgbClr val="F3F3F1"/>
      </a:lt2>
      <a:accent1>
        <a:srgbClr val="006475"/>
      </a:accent1>
      <a:accent2>
        <a:srgbClr val="365ABD"/>
      </a:accent2>
      <a:accent3>
        <a:srgbClr val="C48903"/>
      </a:accent3>
      <a:accent4>
        <a:srgbClr val="0098E8"/>
      </a:accent4>
      <a:accent5>
        <a:srgbClr val="1B396D"/>
      </a:accent5>
      <a:accent6>
        <a:srgbClr val="00959B"/>
      </a:accent6>
      <a:hlink>
        <a:srgbClr val="006475"/>
      </a:hlink>
      <a:folHlink>
        <a:srgbClr val="1A7483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M" id="{3DF45576-4D75-4BF3-81D5-B080B69DE8DE}" vid="{1F6FAD5D-40CC-405A-B866-2B05B4C46EA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zoomScale="68" zoomScaleNormal="100" workbookViewId="0"/>
  </sheetViews>
  <sheetFormatPr defaultRowHeight="14" x14ac:dyDescent="0.3"/>
  <cols>
    <col min="1" max="1" width="21.58203125" customWidth="1"/>
    <col min="2" max="2" width="28.58203125" customWidth="1"/>
    <col min="3" max="3" width="24.5" customWidth="1"/>
    <col min="4" max="5" width="23.33203125" customWidth="1"/>
    <col min="6" max="6" width="26.33203125" customWidth="1"/>
    <col min="7" max="7" width="21.83203125" customWidth="1"/>
  </cols>
  <sheetData>
    <row r="1" spans="1:11" ht="22.5" x14ac:dyDescent="0.45">
      <c r="A1" s="24" t="s">
        <v>31</v>
      </c>
    </row>
    <row r="2" spans="1:11" x14ac:dyDescent="0.3">
      <c r="A2" s="13" t="s">
        <v>35</v>
      </c>
    </row>
    <row r="3" spans="1:11" ht="139.5" customHeight="1" x14ac:dyDescent="0.3">
      <c r="A3" s="30" t="s">
        <v>36</v>
      </c>
      <c r="B3" s="30"/>
      <c r="C3" s="30"/>
      <c r="D3" s="30"/>
      <c r="E3" s="30"/>
      <c r="F3" s="30"/>
      <c r="G3" s="30"/>
    </row>
    <row r="4" spans="1:11" ht="14.5" customHeight="1" thickBot="1" x14ac:dyDescent="0.4">
      <c r="A4" s="6"/>
      <c r="B4" s="6"/>
      <c r="E4" s="19"/>
      <c r="F4" s="19"/>
      <c r="G4" s="19"/>
    </row>
    <row r="5" spans="1:11" ht="99" customHeight="1" x14ac:dyDescent="0.3">
      <c r="A5" s="2" t="s">
        <v>0</v>
      </c>
      <c r="B5" s="1" t="s">
        <v>32</v>
      </c>
      <c r="C5" s="7" t="s">
        <v>33</v>
      </c>
      <c r="D5" s="7" t="s">
        <v>34</v>
      </c>
      <c r="E5" s="15" t="s">
        <v>28</v>
      </c>
      <c r="F5" s="15" t="s">
        <v>29</v>
      </c>
      <c r="G5" s="20" t="s">
        <v>30</v>
      </c>
    </row>
    <row r="6" spans="1:11" x14ac:dyDescent="0.3">
      <c r="A6" s="3" t="s">
        <v>1</v>
      </c>
      <c r="B6" s="11">
        <v>2699741301.6159372</v>
      </c>
      <c r="C6" s="10">
        <v>2649581144.8783331</v>
      </c>
      <c r="D6" s="10">
        <v>50160156.737604052</v>
      </c>
      <c r="E6" s="14">
        <f t="shared" ref="E6:E27" si="0">C6/12</f>
        <v>220798428.7398611</v>
      </c>
      <c r="F6" s="14">
        <f t="shared" ref="F6:F27" si="1">D6/12</f>
        <v>4180013.0614670045</v>
      </c>
      <c r="G6" s="16">
        <f t="shared" ref="G6:G27" si="2">E6+F6</f>
        <v>224978441.80132809</v>
      </c>
      <c r="H6" s="9"/>
      <c r="I6" s="9"/>
      <c r="J6" s="9"/>
      <c r="K6" s="9"/>
    </row>
    <row r="7" spans="1:11" x14ac:dyDescent="0.3">
      <c r="A7" s="4" t="s">
        <v>2</v>
      </c>
      <c r="B7" s="11">
        <v>1061321189.843335</v>
      </c>
      <c r="C7" s="10">
        <v>1043345430.0689002</v>
      </c>
      <c r="D7" s="10">
        <v>17975759.77443476</v>
      </c>
      <c r="E7" s="14">
        <f t="shared" si="0"/>
        <v>86945452.505741686</v>
      </c>
      <c r="F7" s="14">
        <f t="shared" si="1"/>
        <v>1497979.9812028967</v>
      </c>
      <c r="G7" s="16">
        <f t="shared" si="2"/>
        <v>88443432.486944586</v>
      </c>
      <c r="H7" s="9"/>
      <c r="I7" s="9"/>
      <c r="J7" s="9"/>
      <c r="K7" s="9"/>
    </row>
    <row r="8" spans="1:11" x14ac:dyDescent="0.3">
      <c r="A8" s="3" t="s">
        <v>3</v>
      </c>
      <c r="B8" s="11">
        <v>1769440174.1334291</v>
      </c>
      <c r="C8" s="10">
        <v>1736276901.2797413</v>
      </c>
      <c r="D8" s="10">
        <v>33163272.853687752</v>
      </c>
      <c r="E8" s="14">
        <f t="shared" si="0"/>
        <v>144689741.77331176</v>
      </c>
      <c r="F8" s="14">
        <f t="shared" si="1"/>
        <v>2763606.071140646</v>
      </c>
      <c r="G8" s="16">
        <f t="shared" si="2"/>
        <v>147453347.84445241</v>
      </c>
      <c r="H8" s="9"/>
      <c r="I8" s="9"/>
      <c r="J8" s="9"/>
      <c r="K8" s="9"/>
    </row>
    <row r="9" spans="1:11" x14ac:dyDescent="0.3">
      <c r="A9" s="3" t="s">
        <v>4</v>
      </c>
      <c r="B9" s="11">
        <v>389359477.76390314</v>
      </c>
      <c r="C9" s="10">
        <v>377027722.41565287</v>
      </c>
      <c r="D9" s="10">
        <v>12331755.348250294</v>
      </c>
      <c r="E9" s="14">
        <f t="shared" si="0"/>
        <v>31418976.867971074</v>
      </c>
      <c r="F9" s="14">
        <f t="shared" si="1"/>
        <v>1027646.2790208579</v>
      </c>
      <c r="G9" s="16">
        <f t="shared" si="2"/>
        <v>32446623.146991931</v>
      </c>
      <c r="H9" s="9"/>
      <c r="I9" s="9"/>
      <c r="J9" s="9"/>
      <c r="K9" s="9"/>
    </row>
    <row r="10" spans="1:11" x14ac:dyDescent="0.3">
      <c r="A10" s="3" t="s">
        <v>5</v>
      </c>
      <c r="B10" s="11">
        <v>797990812.57280207</v>
      </c>
      <c r="C10" s="10">
        <v>782575993.81671774</v>
      </c>
      <c r="D10" s="10">
        <v>15414818.756084353</v>
      </c>
      <c r="E10" s="14">
        <f t="shared" si="0"/>
        <v>65214666.151393145</v>
      </c>
      <c r="F10" s="14">
        <f t="shared" si="1"/>
        <v>1284568.229673696</v>
      </c>
      <c r="G10" s="16">
        <f t="shared" si="2"/>
        <v>66499234.381066844</v>
      </c>
      <c r="H10" s="9"/>
      <c r="I10" s="9"/>
      <c r="J10" s="9"/>
      <c r="K10" s="9"/>
    </row>
    <row r="11" spans="1:11" x14ac:dyDescent="0.3">
      <c r="A11" s="3" t="s">
        <v>6</v>
      </c>
      <c r="B11" s="11">
        <v>2069067706.4446425</v>
      </c>
      <c r="C11" s="10">
        <v>2027730620.6160543</v>
      </c>
      <c r="D11" s="10">
        <v>41337085.828588165</v>
      </c>
      <c r="E11" s="14">
        <f t="shared" si="0"/>
        <v>168977551.71800452</v>
      </c>
      <c r="F11" s="14">
        <f t="shared" si="1"/>
        <v>3444757.1523823473</v>
      </c>
      <c r="G11" s="16">
        <f t="shared" si="2"/>
        <v>172422308.87038687</v>
      </c>
      <c r="H11" s="9"/>
      <c r="I11" s="9"/>
      <c r="J11" s="9"/>
      <c r="K11" s="9"/>
    </row>
    <row r="12" spans="1:11" x14ac:dyDescent="0.3">
      <c r="A12" s="3" t="s">
        <v>7</v>
      </c>
      <c r="B12" s="11">
        <v>996272622.43804073</v>
      </c>
      <c r="C12" s="10">
        <v>973131111.53898263</v>
      </c>
      <c r="D12" s="10">
        <v>23141510.899058044</v>
      </c>
      <c r="E12" s="14">
        <f t="shared" si="0"/>
        <v>81094259.294915214</v>
      </c>
      <c r="F12" s="14">
        <f t="shared" si="1"/>
        <v>1928459.2415881704</v>
      </c>
      <c r="G12" s="16">
        <f t="shared" si="2"/>
        <v>83022718.536503389</v>
      </c>
      <c r="H12" s="9"/>
      <c r="I12" s="9"/>
      <c r="J12" s="9"/>
      <c r="K12" s="9"/>
    </row>
    <row r="13" spans="1:11" x14ac:dyDescent="0.3">
      <c r="A13" s="3" t="s">
        <v>8</v>
      </c>
      <c r="B13" s="11">
        <v>737381440.62218428</v>
      </c>
      <c r="C13" s="10">
        <v>722935708.85071266</v>
      </c>
      <c r="D13" s="10">
        <v>14445731.771471651</v>
      </c>
      <c r="E13" s="14">
        <f t="shared" si="0"/>
        <v>60244642.404226057</v>
      </c>
      <c r="F13" s="14">
        <f t="shared" si="1"/>
        <v>1203810.9809559709</v>
      </c>
      <c r="G13" s="16">
        <f t="shared" si="2"/>
        <v>61448453.38518203</v>
      </c>
      <c r="H13" s="9"/>
      <c r="I13" s="9"/>
      <c r="J13" s="9"/>
      <c r="K13" s="9"/>
    </row>
    <row r="14" spans="1:11" x14ac:dyDescent="0.3">
      <c r="A14" s="3" t="s">
        <v>9</v>
      </c>
      <c r="B14" s="11">
        <v>2276875324.6182823</v>
      </c>
      <c r="C14" s="10">
        <v>2231731863.7460537</v>
      </c>
      <c r="D14" s="10">
        <v>45143460.872228429</v>
      </c>
      <c r="E14" s="14">
        <f t="shared" si="0"/>
        <v>185977655.31217113</v>
      </c>
      <c r="F14" s="14">
        <f t="shared" si="1"/>
        <v>3761955.0726857022</v>
      </c>
      <c r="G14" s="16">
        <f t="shared" si="2"/>
        <v>189739610.38485682</v>
      </c>
      <c r="H14" s="9"/>
      <c r="I14" s="9"/>
      <c r="J14" s="9"/>
      <c r="K14" s="9"/>
    </row>
    <row r="15" spans="1:11" x14ac:dyDescent="0.3">
      <c r="A15" s="3" t="s">
        <v>10</v>
      </c>
      <c r="B15" s="11">
        <v>893177004.14729142</v>
      </c>
      <c r="C15" s="10">
        <v>870821685.97006738</v>
      </c>
      <c r="D15" s="10">
        <v>22355318.177224029</v>
      </c>
      <c r="E15" s="14">
        <f t="shared" si="0"/>
        <v>72568473.830838948</v>
      </c>
      <c r="F15" s="14">
        <f t="shared" si="1"/>
        <v>1862943.1814353357</v>
      </c>
      <c r="G15" s="16">
        <f t="shared" si="2"/>
        <v>74431417.01227428</v>
      </c>
      <c r="H15" s="9"/>
      <c r="I15" s="9"/>
      <c r="J15" s="9"/>
      <c r="K15" s="9"/>
    </row>
    <row r="16" spans="1:11" x14ac:dyDescent="0.3">
      <c r="A16" s="3" t="s">
        <v>11</v>
      </c>
      <c r="B16" s="11">
        <v>828392415.38200974</v>
      </c>
      <c r="C16" s="10">
        <v>808906578.72420239</v>
      </c>
      <c r="D16" s="10">
        <v>19485836.657807335</v>
      </c>
      <c r="E16" s="14">
        <f t="shared" si="0"/>
        <v>67408881.560350195</v>
      </c>
      <c r="F16" s="14">
        <f t="shared" si="1"/>
        <v>1623819.7214839447</v>
      </c>
      <c r="G16" s="16">
        <f t="shared" si="2"/>
        <v>69032701.28183414</v>
      </c>
      <c r="H16" s="9"/>
      <c r="I16" s="9"/>
      <c r="J16" s="9"/>
      <c r="K16" s="9"/>
    </row>
    <row r="17" spans="1:11" x14ac:dyDescent="0.3">
      <c r="A17" s="3" t="s">
        <v>12</v>
      </c>
      <c r="B17" s="11">
        <v>568643920.25984478</v>
      </c>
      <c r="C17" s="10">
        <v>554329477.21867597</v>
      </c>
      <c r="D17" s="10">
        <v>14314443.041168759</v>
      </c>
      <c r="E17" s="14">
        <f t="shared" si="0"/>
        <v>46194123.101556331</v>
      </c>
      <c r="F17" s="14">
        <f t="shared" si="1"/>
        <v>1192870.25343073</v>
      </c>
      <c r="G17" s="16">
        <f t="shared" si="2"/>
        <v>47386993.354987063</v>
      </c>
      <c r="H17" s="9"/>
      <c r="I17" s="9"/>
      <c r="J17" s="9"/>
      <c r="K17" s="9"/>
    </row>
    <row r="18" spans="1:11" x14ac:dyDescent="0.3">
      <c r="A18" s="3" t="s">
        <v>13</v>
      </c>
      <c r="B18" s="11">
        <v>709585220.50010896</v>
      </c>
      <c r="C18" s="10">
        <v>695056269.7347728</v>
      </c>
      <c r="D18" s="10">
        <v>14528950.765336104</v>
      </c>
      <c r="E18" s="14">
        <f t="shared" si="0"/>
        <v>57921355.811231069</v>
      </c>
      <c r="F18" s="14">
        <f t="shared" si="1"/>
        <v>1210745.8971113421</v>
      </c>
      <c r="G18" s="16">
        <f t="shared" si="2"/>
        <v>59132101.708342411</v>
      </c>
      <c r="H18" s="9"/>
      <c r="I18" s="9"/>
      <c r="J18" s="9"/>
      <c r="K18" s="9"/>
    </row>
    <row r="19" spans="1:11" x14ac:dyDescent="0.3">
      <c r="A19" s="3" t="s">
        <v>14</v>
      </c>
      <c r="B19" s="11">
        <v>1204858402.9492073</v>
      </c>
      <c r="C19" s="10">
        <v>1178922209.4068396</v>
      </c>
      <c r="D19" s="10">
        <v>25936193.542367749</v>
      </c>
      <c r="E19" s="14">
        <f t="shared" si="0"/>
        <v>98243517.450569972</v>
      </c>
      <c r="F19" s="14">
        <f t="shared" si="1"/>
        <v>2161349.4618639792</v>
      </c>
      <c r="G19" s="16">
        <f t="shared" si="2"/>
        <v>100404866.91243395</v>
      </c>
      <c r="H19" s="9"/>
      <c r="I19" s="9"/>
      <c r="J19" s="9"/>
      <c r="K19" s="9"/>
    </row>
    <row r="20" spans="1:11" x14ac:dyDescent="0.3">
      <c r="A20" s="3" t="s">
        <v>15</v>
      </c>
      <c r="B20" s="11">
        <v>780008416.03494036</v>
      </c>
      <c r="C20" s="10">
        <v>762773159.88621247</v>
      </c>
      <c r="D20" s="10">
        <v>17235256.148727916</v>
      </c>
      <c r="E20" s="14">
        <f t="shared" si="0"/>
        <v>63564429.990517706</v>
      </c>
      <c r="F20" s="14">
        <f t="shared" si="1"/>
        <v>1436271.3457273263</v>
      </c>
      <c r="G20" s="16">
        <f t="shared" si="2"/>
        <v>65000701.33624503</v>
      </c>
      <c r="H20" s="9"/>
      <c r="I20" s="9"/>
      <c r="J20" s="9"/>
      <c r="K20" s="9"/>
    </row>
    <row r="21" spans="1:11" x14ac:dyDescent="0.3">
      <c r="A21" s="3" t="s">
        <v>16</v>
      </c>
      <c r="B21" s="11">
        <v>1192220721.4471262</v>
      </c>
      <c r="C21" s="10">
        <v>1163858323.3800178</v>
      </c>
      <c r="D21" s="10">
        <v>28362398.06710846</v>
      </c>
      <c r="E21" s="14">
        <f t="shared" si="0"/>
        <v>96988193.615001485</v>
      </c>
      <c r="F21" s="14">
        <f t="shared" si="1"/>
        <v>2363533.1722590383</v>
      </c>
      <c r="G21" s="16">
        <f t="shared" si="2"/>
        <v>99351726.787260517</v>
      </c>
      <c r="H21" s="9"/>
      <c r="I21" s="9"/>
      <c r="J21" s="9"/>
      <c r="K21" s="9"/>
    </row>
    <row r="22" spans="1:11" x14ac:dyDescent="0.3">
      <c r="A22" s="3" t="s">
        <v>17</v>
      </c>
      <c r="B22" s="11">
        <v>909445819.71021259</v>
      </c>
      <c r="C22" s="10">
        <v>890505021.67199707</v>
      </c>
      <c r="D22" s="10">
        <v>18940798.038215544</v>
      </c>
      <c r="E22" s="14">
        <f t="shared" si="0"/>
        <v>74208751.805999756</v>
      </c>
      <c r="F22" s="14">
        <f t="shared" si="1"/>
        <v>1578399.8365179619</v>
      </c>
      <c r="G22" s="16">
        <f t="shared" si="2"/>
        <v>75787151.642517716</v>
      </c>
      <c r="H22" s="9"/>
      <c r="I22" s="9"/>
      <c r="J22" s="9"/>
      <c r="K22" s="9"/>
    </row>
    <row r="23" spans="1:11" x14ac:dyDescent="0.3">
      <c r="A23" s="3" t="s">
        <v>18</v>
      </c>
      <c r="B23" s="11">
        <v>786408608.17276692</v>
      </c>
      <c r="C23" s="10">
        <v>768530299.14572096</v>
      </c>
      <c r="D23" s="10">
        <v>17878309.027045973</v>
      </c>
      <c r="E23" s="14">
        <f t="shared" si="0"/>
        <v>64044191.595476747</v>
      </c>
      <c r="F23" s="14">
        <f t="shared" si="1"/>
        <v>1489859.0855871644</v>
      </c>
      <c r="G23" s="16">
        <f t="shared" si="2"/>
        <v>65534050.681063913</v>
      </c>
      <c r="H23" s="9"/>
      <c r="I23" s="9"/>
      <c r="J23" s="9"/>
      <c r="K23" s="9"/>
    </row>
    <row r="24" spans="1:11" x14ac:dyDescent="0.3">
      <c r="A24" s="3" t="s">
        <v>19</v>
      </c>
      <c r="B24" s="11">
        <v>312004323.53747982</v>
      </c>
      <c r="C24" s="10">
        <v>304783233.34457392</v>
      </c>
      <c r="D24" s="10">
        <v>7221090.1929059215</v>
      </c>
      <c r="E24" s="14">
        <f t="shared" si="0"/>
        <v>25398602.778714493</v>
      </c>
      <c r="F24" s="14">
        <f t="shared" si="1"/>
        <v>601757.51607549342</v>
      </c>
      <c r="G24" s="16">
        <f t="shared" si="2"/>
        <v>26000360.294789985</v>
      </c>
      <c r="H24" s="9"/>
      <c r="I24" s="9"/>
      <c r="J24" s="9"/>
      <c r="K24" s="9"/>
    </row>
    <row r="25" spans="1:11" x14ac:dyDescent="0.3">
      <c r="A25" s="3" t="s">
        <v>20</v>
      </c>
      <c r="B25" s="11">
        <v>1807723717.2025969</v>
      </c>
      <c r="C25" s="10">
        <v>1766072479.6387119</v>
      </c>
      <c r="D25" s="10">
        <v>41651237.563885078</v>
      </c>
      <c r="E25" s="14">
        <f t="shared" si="0"/>
        <v>147172706.63655934</v>
      </c>
      <c r="F25" s="14">
        <f t="shared" si="1"/>
        <v>3470936.46365709</v>
      </c>
      <c r="G25" s="16">
        <f t="shared" si="2"/>
        <v>150643643.10021642</v>
      </c>
      <c r="H25" s="9"/>
      <c r="I25" s="9"/>
      <c r="J25" s="9"/>
      <c r="K25" s="9"/>
    </row>
    <row r="26" spans="1:11" x14ac:dyDescent="0.3">
      <c r="A26" s="3" t="s">
        <v>21</v>
      </c>
      <c r="B26" s="11">
        <v>374320125.16020185</v>
      </c>
      <c r="C26" s="10">
        <v>363734867.01783556</v>
      </c>
      <c r="D26" s="10">
        <v>10585258.142366294</v>
      </c>
      <c r="E26" s="14">
        <f t="shared" si="0"/>
        <v>30311238.918152962</v>
      </c>
      <c r="F26" s="14">
        <f t="shared" si="1"/>
        <v>882104.84519719111</v>
      </c>
      <c r="G26" s="16">
        <f t="shared" si="2"/>
        <v>31193343.763350151</v>
      </c>
      <c r="H26" s="9"/>
      <c r="I26" s="9"/>
      <c r="J26" s="9"/>
      <c r="K26" s="9"/>
    </row>
    <row r="27" spans="1:11" ht="14.5" thickBot="1" x14ac:dyDescent="0.35">
      <c r="A27" s="3" t="s">
        <v>22</v>
      </c>
      <c r="B27" s="11">
        <v>919215644.42869222</v>
      </c>
      <c r="C27" s="10">
        <v>898843430.98136878</v>
      </c>
      <c r="D27" s="10">
        <v>20372213.447323475</v>
      </c>
      <c r="E27" s="18">
        <f t="shared" si="0"/>
        <v>74903619.248447403</v>
      </c>
      <c r="F27" s="18">
        <f t="shared" si="1"/>
        <v>1697684.453943623</v>
      </c>
      <c r="G27" s="17">
        <f t="shared" si="2"/>
        <v>76601303.702391028</v>
      </c>
      <c r="H27" s="9"/>
      <c r="I27" s="9"/>
      <c r="J27" s="9"/>
      <c r="K27" s="9"/>
    </row>
    <row r="28" spans="1:11" x14ac:dyDescent="0.3">
      <c r="A28" s="25" t="s">
        <v>23</v>
      </c>
      <c r="B28" s="28">
        <v>24083454388.985031</v>
      </c>
      <c r="C28" s="8">
        <v>23571473533.332142</v>
      </c>
      <c r="D28" s="27">
        <v>511980855.65289009</v>
      </c>
      <c r="E28" s="27"/>
      <c r="F28" s="27"/>
      <c r="G28" s="29"/>
      <c r="H28" s="9"/>
      <c r="I28" s="9"/>
      <c r="J28" s="9"/>
      <c r="K28" s="9"/>
    </row>
    <row r="29" spans="1:11" x14ac:dyDescent="0.3">
      <c r="A29" s="21"/>
      <c r="B29" s="26"/>
      <c r="C29" s="22"/>
      <c r="D29" s="22"/>
      <c r="E29" s="8"/>
      <c r="F29" s="8"/>
      <c r="G29" s="23"/>
    </row>
    <row r="30" spans="1:11" x14ac:dyDescent="0.3">
      <c r="C30" s="8"/>
      <c r="D30" s="8"/>
      <c r="E30" s="8"/>
      <c r="F30" s="8"/>
      <c r="G30" s="5"/>
    </row>
    <row r="31" spans="1:11" x14ac:dyDescent="0.3">
      <c r="A31" t="s">
        <v>27</v>
      </c>
    </row>
    <row r="32" spans="1:11" x14ac:dyDescent="0.3">
      <c r="A32" s="12" t="s">
        <v>24</v>
      </c>
    </row>
    <row r="33" spans="1:1" x14ac:dyDescent="0.3">
      <c r="A33" s="12" t="s">
        <v>25</v>
      </c>
    </row>
    <row r="34" spans="1:1" x14ac:dyDescent="0.3">
      <c r="A34" s="13" t="s">
        <v>26</v>
      </c>
    </row>
  </sheetData>
  <mergeCells count="1">
    <mergeCell ref="A3:G3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Rahoituksen kuukausierät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Hyvinvointialueiden valtion rahoitus tasasuuruisina kuukausierinä</dc:title>
  <dc:creator>Valkama Roosa (VM)</dc:creator>
  <cp:lastModifiedBy>Valkama Roosa (VM)</cp:lastModifiedBy>
  <dcterms:created xsi:type="dcterms:W3CDTF">2020-05-15T09:22:39Z</dcterms:created>
  <dcterms:modified xsi:type="dcterms:W3CDTF">2023-12-14T13:45:43Z</dcterms:modified>
</cp:coreProperties>
</file>