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3093761\Desktop\"/>
    </mc:Choice>
  </mc:AlternateContent>
  <bookViews>
    <workbookView xWindow="0" yWindow="0" windowWidth="19200" windowHeight="6765"/>
  </bookViews>
  <sheets>
    <sheet name="Taul1" sheetId="1" r:id="rId1"/>
  </sheets>
  <definedNames>
    <definedName name="_xlnm.Print_Area" localSheetId="0">Taul1!$A:$J</definedName>
    <definedName name="_xlnm.Print_Titles" localSheetId="0">Taul1!$6:$12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1" i="1" s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13" i="1"/>
  <c r="G11" i="1"/>
  <c r="H11" i="1"/>
</calcChain>
</file>

<file path=xl/sharedStrings.xml><?xml version="1.0" encoding="utf-8"?>
<sst xmlns="http://schemas.openxmlformats.org/spreadsheetml/2006/main" count="332" uniqueCount="318">
  <si>
    <t>As.määrä</t>
  </si>
  <si>
    <t>Syrjäisyys-</t>
  </si>
  <si>
    <t>luku</t>
  </si>
  <si>
    <t xml:space="preserve"> 2017-</t>
  </si>
  <si>
    <t>korjattu</t>
  </si>
  <si>
    <t>knro</t>
  </si>
  <si>
    <t>Koko maa</t>
  </si>
  <si>
    <t>Alajärvi</t>
  </si>
  <si>
    <t>Alavieska</t>
  </si>
  <si>
    <t>Alavus</t>
  </si>
  <si>
    <t>Asikkala</t>
  </si>
  <si>
    <t>Askola</t>
  </si>
  <si>
    <t>Aura</t>
  </si>
  <si>
    <t>Akaa</t>
  </si>
  <si>
    <t>Enonkoski</t>
  </si>
  <si>
    <t>Enontekiö</t>
  </si>
  <si>
    <t>Espoo</t>
  </si>
  <si>
    <t>Eura</t>
  </si>
  <si>
    <t>Eurajoki</t>
  </si>
  <si>
    <t>Evijärvi</t>
  </si>
  <si>
    <t>Forssa</t>
  </si>
  <si>
    <t>Haapajärvi</t>
  </si>
  <si>
    <t>Haapavesi</t>
  </si>
  <si>
    <t>Hailuoto</t>
  </si>
  <si>
    <t>Halsua</t>
  </si>
  <si>
    <t>Hamina</t>
  </si>
  <si>
    <t>Hankasalmi</t>
  </si>
  <si>
    <t>Hanko</t>
  </si>
  <si>
    <t>Harjavalta</t>
  </si>
  <si>
    <t>Hartola</t>
  </si>
  <si>
    <t>Hattula</t>
  </si>
  <si>
    <t>Hausjärvi</t>
  </si>
  <si>
    <t>Heinävesi</t>
  </si>
  <si>
    <t>Helsinki</t>
  </si>
  <si>
    <t>Vantaa</t>
  </si>
  <si>
    <t>Hirvensalmi</t>
  </si>
  <si>
    <t>Hollola</t>
  </si>
  <si>
    <t>Honkajoki</t>
  </si>
  <si>
    <t>Huittinen</t>
  </si>
  <si>
    <t>Humppila</t>
  </si>
  <si>
    <t>Hyrynsalmi</t>
  </si>
  <si>
    <t>Hyvinkää</t>
  </si>
  <si>
    <t>Hämeenkyrö</t>
  </si>
  <si>
    <t>Hämeenlinna</t>
  </si>
  <si>
    <t>Heinola</t>
  </si>
  <si>
    <t>Ii</t>
  </si>
  <si>
    <t>Iisalmi</t>
  </si>
  <si>
    <t>Iitti</t>
  </si>
  <si>
    <t>Ikaalinen</t>
  </si>
  <si>
    <t>Ilmajoki</t>
  </si>
  <si>
    <t>Ilomantsi</t>
  </si>
  <si>
    <t>Inari</t>
  </si>
  <si>
    <t>Inkoo</t>
  </si>
  <si>
    <t>Isojoki</t>
  </si>
  <si>
    <t>Isokyrö</t>
  </si>
  <si>
    <t>Imatra</t>
  </si>
  <si>
    <t>Janakkala</t>
  </si>
  <si>
    <t>Joensuu</t>
  </si>
  <si>
    <t>Jokioinen</t>
  </si>
  <si>
    <t>Joroinen</t>
  </si>
  <si>
    <t>Joutsa</t>
  </si>
  <si>
    <t>Juuka</t>
  </si>
  <si>
    <t>Juupajoki</t>
  </si>
  <si>
    <t>Juva</t>
  </si>
  <si>
    <t>Jyväskylä</t>
  </si>
  <si>
    <t>Jämijärvi</t>
  </si>
  <si>
    <t>Jämsä</t>
  </si>
  <si>
    <t>Järvenpää</t>
  </si>
  <si>
    <t>Kaarina</t>
  </si>
  <si>
    <t>Kaavi</t>
  </si>
  <si>
    <t>Kajaani</t>
  </si>
  <si>
    <t>Kalajoki</t>
  </si>
  <si>
    <t>Kangasala</t>
  </si>
  <si>
    <t>Kangasniemi</t>
  </si>
  <si>
    <t>Kankaanpää</t>
  </si>
  <si>
    <t>Kannonkoski</t>
  </si>
  <si>
    <t>Kannus</t>
  </si>
  <si>
    <t>Karijoki</t>
  </si>
  <si>
    <t>Karkkila</t>
  </si>
  <si>
    <t>Karstula</t>
  </si>
  <si>
    <t>Karvia</t>
  </si>
  <si>
    <t>Kaskinen</t>
  </si>
  <si>
    <t>Kauhajoki</t>
  </si>
  <si>
    <t>Kauhava</t>
  </si>
  <si>
    <t>Kauniainen</t>
  </si>
  <si>
    <t>Kaustinen</t>
  </si>
  <si>
    <t>Keitele</t>
  </si>
  <si>
    <t>Kemi</t>
  </si>
  <si>
    <t>Keminmaa</t>
  </si>
  <si>
    <t>Kempele</t>
  </si>
  <si>
    <t>Kerava</t>
  </si>
  <si>
    <t>Keuruu</t>
  </si>
  <si>
    <t>Kihniö</t>
  </si>
  <si>
    <t>Kinnula</t>
  </si>
  <si>
    <t>Kirkkonummi</t>
  </si>
  <si>
    <t>Kitee</t>
  </si>
  <si>
    <t>Kittilä</t>
  </si>
  <si>
    <t>Kiuruvesi</t>
  </si>
  <si>
    <t>Kivijärvi</t>
  </si>
  <si>
    <t>Kokemäki</t>
  </si>
  <si>
    <t>Kokkola</t>
  </si>
  <si>
    <t>Kolari</t>
  </si>
  <si>
    <t>Konnevesi</t>
  </si>
  <si>
    <t>Kontiolahti</t>
  </si>
  <si>
    <t>Korsnäs</t>
  </si>
  <si>
    <t>Koski Tl</t>
  </si>
  <si>
    <t>Kotka</t>
  </si>
  <si>
    <t>Kouvola</t>
  </si>
  <si>
    <t>Kristiinankaupunki</t>
  </si>
  <si>
    <t>Kruunupyy</t>
  </si>
  <si>
    <t>Kuhmo</t>
  </si>
  <si>
    <t>Kuhmoinen</t>
  </si>
  <si>
    <t>Kuopio</t>
  </si>
  <si>
    <t>Kuortane</t>
  </si>
  <si>
    <t>Kurikka</t>
  </si>
  <si>
    <t>Kustavi</t>
  </si>
  <si>
    <t>Kuusamo</t>
  </si>
  <si>
    <t>Outokumpu</t>
  </si>
  <si>
    <t>Kyyjärvi</t>
  </si>
  <si>
    <t>Kärkölä</t>
  </si>
  <si>
    <t>Kärsämäki</t>
  </si>
  <si>
    <t>Kemijärvi</t>
  </si>
  <si>
    <t>Kemiönsaari</t>
  </si>
  <si>
    <t>Lahti</t>
  </si>
  <si>
    <t>Laihia</t>
  </si>
  <si>
    <t>Laitila</t>
  </si>
  <si>
    <t>Lapinlahti</t>
  </si>
  <si>
    <t>Lappajärvi</t>
  </si>
  <si>
    <t>Lappeenranta</t>
  </si>
  <si>
    <t>Lapinjärvi</t>
  </si>
  <si>
    <t>Lapua</t>
  </si>
  <si>
    <t>Laukaa</t>
  </si>
  <si>
    <t>Lemi</t>
  </si>
  <si>
    <t>Lempäälä</t>
  </si>
  <si>
    <t>Leppävirta</t>
  </si>
  <si>
    <t>Lestijärvi</t>
  </si>
  <si>
    <t>Lieksa</t>
  </si>
  <si>
    <t>Lieto</t>
  </si>
  <si>
    <t>Liminka</t>
  </si>
  <si>
    <t>Liperi</t>
  </si>
  <si>
    <t>Loimaa</t>
  </si>
  <si>
    <t>Loppi</t>
  </si>
  <si>
    <t>Loviisa</t>
  </si>
  <si>
    <t>Luhanka</t>
  </si>
  <si>
    <t>Lumijoki</t>
  </si>
  <si>
    <t>Luoto</t>
  </si>
  <si>
    <t>Luumäki</t>
  </si>
  <si>
    <t>Lohja</t>
  </si>
  <si>
    <t>Parainen</t>
  </si>
  <si>
    <t>Maalahti</t>
  </si>
  <si>
    <t>Marttila</t>
  </si>
  <si>
    <t>Masku</t>
  </si>
  <si>
    <t>Merijärvi</t>
  </si>
  <si>
    <t>Merikarvia</t>
  </si>
  <si>
    <t>Miehikkälä</t>
  </si>
  <si>
    <t>Mikkeli</t>
  </si>
  <si>
    <t>Muhos</t>
  </si>
  <si>
    <t>Multia</t>
  </si>
  <si>
    <t>Muonio</t>
  </si>
  <si>
    <t>Mustasaari</t>
  </si>
  <si>
    <t>Muurame</t>
  </si>
  <si>
    <t>Mynämäki</t>
  </si>
  <si>
    <t>Myrskylä</t>
  </si>
  <si>
    <t>Mäntsälä</t>
  </si>
  <si>
    <t>Mäntyharju</t>
  </si>
  <si>
    <t>Mänttä-Vilppula</t>
  </si>
  <si>
    <t>Naantali</t>
  </si>
  <si>
    <t>Nakkila</t>
  </si>
  <si>
    <t>Nivala</t>
  </si>
  <si>
    <t>Nokia</t>
  </si>
  <si>
    <t>Nousiainen</t>
  </si>
  <si>
    <t>Nurmes</t>
  </si>
  <si>
    <t>Nurmijärvi</t>
  </si>
  <si>
    <t>Närpiö</t>
  </si>
  <si>
    <t>Orimattila</t>
  </si>
  <si>
    <t>Oripää</t>
  </si>
  <si>
    <t>Orivesi</t>
  </si>
  <si>
    <t>Oulainen</t>
  </si>
  <si>
    <t>Oulu</t>
  </si>
  <si>
    <t>Padasjoki</t>
  </si>
  <si>
    <t>Paimio</t>
  </si>
  <si>
    <t>Paltamo</t>
  </si>
  <si>
    <t>Parikkala</t>
  </si>
  <si>
    <t>Parkano</t>
  </si>
  <si>
    <t>Pelkosenniemi</t>
  </si>
  <si>
    <t>Perho</t>
  </si>
  <si>
    <t>Pertunmaa</t>
  </si>
  <si>
    <t>Petäjävesi</t>
  </si>
  <si>
    <t>Pieksämäki</t>
  </si>
  <si>
    <t>Pielavesi</t>
  </si>
  <si>
    <t>Pietarsaari</t>
  </si>
  <si>
    <t>Pedersöre</t>
  </si>
  <si>
    <t>Pihtipudas</t>
  </si>
  <si>
    <t>Pirkkala</t>
  </si>
  <si>
    <t>Polvijärvi</t>
  </si>
  <si>
    <t>Pomarkku</t>
  </si>
  <si>
    <t>Pori</t>
  </si>
  <si>
    <t>Pornainen</t>
  </si>
  <si>
    <t>Posio</t>
  </si>
  <si>
    <t>Pudasjärvi</t>
  </si>
  <si>
    <t>Pukkila</t>
  </si>
  <si>
    <t>Punkalaidun</t>
  </si>
  <si>
    <t>Puolanka</t>
  </si>
  <si>
    <t>Puumala</t>
  </si>
  <si>
    <t>Pyhtää</t>
  </si>
  <si>
    <t>Pyhäjoki</t>
  </si>
  <si>
    <t>Pyhäjärvi</t>
  </si>
  <si>
    <t>Pyhäntä</t>
  </si>
  <si>
    <t>Pyhäranta</t>
  </si>
  <si>
    <t>Pälkäne</t>
  </si>
  <si>
    <t>Pöytyä</t>
  </si>
  <si>
    <t>Porvoo</t>
  </si>
  <si>
    <t>Raahe</t>
  </si>
  <si>
    <t>Raisio</t>
  </si>
  <si>
    <t>Rantasalmi</t>
  </si>
  <si>
    <t>Ranua</t>
  </si>
  <si>
    <t>Rauma</t>
  </si>
  <si>
    <t>Rautalampi</t>
  </si>
  <si>
    <t>Rautavaara</t>
  </si>
  <si>
    <t>Rautjärvi</t>
  </si>
  <si>
    <t>Reisjärvi</t>
  </si>
  <si>
    <t>Riihimäki</t>
  </si>
  <si>
    <t>Ristijärvi</t>
  </si>
  <si>
    <t>Rovaniemi</t>
  </si>
  <si>
    <t>Ruokolahti</t>
  </si>
  <si>
    <t>Ruovesi</t>
  </si>
  <si>
    <t>Rusko</t>
  </si>
  <si>
    <t>Rääkkylä</t>
  </si>
  <si>
    <t>Raasepori</t>
  </si>
  <si>
    <t>Saarijärvi</t>
  </si>
  <si>
    <t>Salla</t>
  </si>
  <si>
    <t>Salo</t>
  </si>
  <si>
    <t>Sauvo</t>
  </si>
  <si>
    <t>Savitaipale</t>
  </si>
  <si>
    <t>Savonlinna</t>
  </si>
  <si>
    <t>Savukoski</t>
  </si>
  <si>
    <t>Seinäjoki</t>
  </si>
  <si>
    <t>Sievi</t>
  </si>
  <si>
    <t>Siikainen</t>
  </si>
  <si>
    <t>Siikajoki</t>
  </si>
  <si>
    <t>Siilinjärvi</t>
  </si>
  <si>
    <t>Simo</t>
  </si>
  <si>
    <t>Sipoo</t>
  </si>
  <si>
    <t>Siuntio</t>
  </si>
  <si>
    <t>Sodankylä</t>
  </si>
  <si>
    <t>Soini</t>
  </si>
  <si>
    <t>Somero</t>
  </si>
  <si>
    <t>Sonkajärvi</t>
  </si>
  <si>
    <t>Sotkamo</t>
  </si>
  <si>
    <t>Sulkava</t>
  </si>
  <si>
    <t>Suomussalmi</t>
  </si>
  <si>
    <t>Suonenjoki</t>
  </si>
  <si>
    <t>Sysmä</t>
  </si>
  <si>
    <t>Säkylä</t>
  </si>
  <si>
    <t>Vaala</t>
  </si>
  <si>
    <t>Sastamala</t>
  </si>
  <si>
    <t>Siikalatva</t>
  </si>
  <si>
    <t>Taipalsaari</t>
  </si>
  <si>
    <t>Taivalkoski</t>
  </si>
  <si>
    <t>Taivassalo</t>
  </si>
  <si>
    <t>Tammela</t>
  </si>
  <si>
    <t>Tampere</t>
  </si>
  <si>
    <t>Tervo</t>
  </si>
  <si>
    <t>Tervola</t>
  </si>
  <si>
    <t>Teuva</t>
  </si>
  <si>
    <t>Tohmajärvi</t>
  </si>
  <si>
    <t>Toholampi</t>
  </si>
  <si>
    <t>Toivakka</t>
  </si>
  <si>
    <t>Tornio</t>
  </si>
  <si>
    <t>Turku</t>
  </si>
  <si>
    <t>Pello</t>
  </si>
  <si>
    <t>Tuusniemi</t>
  </si>
  <si>
    <t>Tuusula</t>
  </si>
  <si>
    <t>Tyrnävä</t>
  </si>
  <si>
    <t>Ulvila</t>
  </si>
  <si>
    <t>Urjala</t>
  </si>
  <si>
    <t>Utajärvi</t>
  </si>
  <si>
    <t>Utsjoki</t>
  </si>
  <si>
    <t>Uurainen</t>
  </si>
  <si>
    <t>Uusikaarlepyy</t>
  </si>
  <si>
    <t>Uusikaupunki</t>
  </si>
  <si>
    <t>Vaasa</t>
  </si>
  <si>
    <t>Valkeakoski</t>
  </si>
  <si>
    <t>Varkaus</t>
  </si>
  <si>
    <t>Vehmaa</t>
  </si>
  <si>
    <t>Vesanto</t>
  </si>
  <si>
    <t>Vesilahti</t>
  </si>
  <si>
    <t>Veteli</t>
  </si>
  <si>
    <t>Vieremä</t>
  </si>
  <si>
    <t>Vihti</t>
  </si>
  <si>
    <t>Viitasaari</t>
  </si>
  <si>
    <t>Vimpeli</t>
  </si>
  <si>
    <t>Virolahti</t>
  </si>
  <si>
    <t>Virrat</t>
  </si>
  <si>
    <t>Vöyri</t>
  </si>
  <si>
    <t>Ylitornio</t>
  </si>
  <si>
    <t>Ylivieska</t>
  </si>
  <si>
    <t>Ylöjärvi</t>
  </si>
  <si>
    <t>Ypäjä</t>
  </si>
  <si>
    <t>Ähtäri</t>
  </si>
  <si>
    <t>Äänekoski</t>
  </si>
  <si>
    <t>lisä 2020</t>
  </si>
  <si>
    <t>korjatuilla</t>
  </si>
  <si>
    <t>syrj.luvuilla</t>
  </si>
  <si>
    <t>nykyisillä</t>
  </si>
  <si>
    <t>nykyinen</t>
  </si>
  <si>
    <t>Muutos</t>
  </si>
  <si>
    <t>syrj.luku</t>
  </si>
  <si>
    <t>nykyinen vs.</t>
  </si>
  <si>
    <t>syrj.lisä 2020</t>
  </si>
  <si>
    <t>nykyinen vs</t>
  </si>
  <si>
    <t>€/asukas</t>
  </si>
  <si>
    <t>euroa</t>
  </si>
  <si>
    <t xml:space="preserve"> 31.12.2018</t>
  </si>
  <si>
    <t>VM/KAO/vs, 14.10.2019</t>
  </si>
  <si>
    <t>Kuntien peruspalvelujen valtionosuuden syrjäisyysluvut ja -lisät vuonna 2020</t>
  </si>
  <si>
    <t>Nykyiset vs. korjatut syrjäisyysluvut ja niiden vaikutus v. 2020 syrj.lisiin (alustava laskelma)</t>
  </si>
  <si>
    <t>Kunnat järjestetty kuntanumeron mukaan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</si>
</sst>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_ ;[Red]\-#,##0\ "/>
    <numFmt numFmtId="165" formatCode="#,##0.000_ ;[Red]\-#,##0.000\ 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/>
    <xf numFmtId="164" fontId="2" fillId="0" borderId="0" xfId="0" applyNumberFormat="1" applyFont="1"/>
    <xf numFmtId="0" fontId="2" fillId="0" borderId="0" xfId="0" applyFont="1" applyAlignment="1">
      <alignment horizontal="right"/>
    </xf>
    <xf numFmtId="3" fontId="2" fillId="0" borderId="0" xfId="0" applyNumberFormat="1" applyFont="1"/>
    <xf numFmtId="0" fontId="3" fillId="0" borderId="0" xfId="0" applyFont="1"/>
    <xf numFmtId="3" fontId="3" fillId="0" borderId="0" xfId="0" applyNumberFormat="1" applyFont="1"/>
    <xf numFmtId="0" fontId="1" fillId="0" borderId="0" xfId="0" applyFont="1"/>
    <xf numFmtId="0" fontId="3" fillId="0" borderId="1" xfId="0" applyFont="1" applyBorder="1"/>
    <xf numFmtId="0" fontId="2" fillId="0" borderId="1" xfId="0" applyFont="1" applyBorder="1" applyAlignment="1">
      <alignment horizontal="right"/>
    </xf>
    <xf numFmtId="0" fontId="2" fillId="0" borderId="1" xfId="0" applyFont="1" applyBorder="1"/>
    <xf numFmtId="165" fontId="2" fillId="0" borderId="1" xfId="0" applyNumberFormat="1" applyFont="1" applyBorder="1"/>
    <xf numFmtId="0" fontId="3" fillId="0" borderId="0" xfId="0" applyFont="1" applyBorder="1"/>
    <xf numFmtId="165" fontId="2" fillId="0" borderId="0" xfId="0" applyNumberFormat="1" applyFont="1" applyBorder="1"/>
    <xf numFmtId="164" fontId="2" fillId="0" borderId="0" xfId="0" applyNumberFormat="1" applyFont="1" applyBorder="1" applyAlignment="1">
      <alignment horizontal="right"/>
    </xf>
    <xf numFmtId="164" fontId="3" fillId="0" borderId="0" xfId="0" applyNumberFormat="1" applyFont="1" applyBorder="1" applyAlignment="1">
      <alignment horizontal="right"/>
    </xf>
    <xf numFmtId="0" fontId="2" fillId="0" borderId="0" xfId="0" applyFont="1" applyBorder="1"/>
    <xf numFmtId="0" fontId="3" fillId="0" borderId="0" xfId="0" applyFont="1" applyBorder="1" applyAlignment="1">
      <alignment horizontal="right"/>
    </xf>
    <xf numFmtId="165" fontId="3" fillId="0" borderId="0" xfId="0" applyNumberFormat="1" applyFont="1" applyBorder="1"/>
    <xf numFmtId="0" fontId="2" fillId="0" borderId="2" xfId="0" applyFont="1" applyBorder="1" applyAlignment="1">
      <alignment horizontal="right"/>
    </xf>
    <xf numFmtId="0" fontId="1" fillId="0" borderId="2" xfId="0" applyFont="1" applyBorder="1"/>
    <xf numFmtId="0" fontId="0" fillId="0" borderId="2" xfId="0" applyBorder="1"/>
    <xf numFmtId="165" fontId="2" fillId="0" borderId="2" xfId="0" applyNumberFormat="1" applyFont="1" applyBorder="1"/>
    <xf numFmtId="164" fontId="2" fillId="0" borderId="2" xfId="0" applyNumberFormat="1" applyFont="1" applyBorder="1" applyAlignment="1">
      <alignment horizontal="right"/>
    </xf>
    <xf numFmtId="164" fontId="2" fillId="0" borderId="3" xfId="0" applyNumberFormat="1" applyFont="1" applyBorder="1" applyAlignment="1">
      <alignment horizontal="right"/>
    </xf>
    <xf numFmtId="164" fontId="2" fillId="0" borderId="3" xfId="0" applyNumberFormat="1" applyFont="1" applyBorder="1"/>
    <xf numFmtId="164" fontId="3" fillId="0" borderId="2" xfId="0" applyNumberFormat="1" applyFont="1" applyBorder="1" applyAlignment="1">
      <alignment horizontal="right"/>
    </xf>
    <xf numFmtId="164" fontId="3" fillId="0" borderId="3" xfId="0" applyNumberFormat="1" applyFont="1" applyBorder="1"/>
    <xf numFmtId="0" fontId="4" fillId="0" borderId="0" xfId="0" applyFont="1"/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6"/>
  <sheetViews>
    <sheetView tabSelected="1" workbookViewId="0">
      <pane xSplit="2" ySplit="12" topLeftCell="C13" activePane="bottomRight" state="frozen"/>
      <selection pane="topRight" activeCell="C1" sqref="C1"/>
      <selection pane="bottomLeft" activeCell="A13" sqref="A13"/>
      <selection pane="bottomRight" activeCell="A5" sqref="A5"/>
    </sheetView>
  </sheetViews>
  <sheetFormatPr defaultRowHeight="15" x14ac:dyDescent="0.25"/>
  <cols>
    <col min="1" max="1" width="3.85546875" style="1" customWidth="1"/>
    <col min="2" max="2" width="14" style="5" customWidth="1"/>
    <col min="3" max="3" width="13.85546875" style="1" customWidth="1"/>
    <col min="4" max="4" width="13.7109375" customWidth="1"/>
    <col min="5" max="5" width="13.28515625" style="12" customWidth="1"/>
    <col min="6" max="6" width="14.5703125" style="16" customWidth="1"/>
    <col min="7" max="7" width="16.42578125" style="14" customWidth="1"/>
    <col min="8" max="8" width="15.28515625" style="15" customWidth="1"/>
    <col min="9" max="9" width="17.5703125" style="14" customWidth="1"/>
    <col min="10" max="10" width="14.140625" style="2" customWidth="1"/>
    <col min="11" max="14" width="8.7109375" style="1"/>
  </cols>
  <sheetData>
    <row r="1" spans="1:14" x14ac:dyDescent="0.25">
      <c r="A1" s="1" t="s">
        <v>314</v>
      </c>
      <c r="F1" s="13"/>
      <c r="G1" s="16"/>
    </row>
    <row r="2" spans="1:14" x14ac:dyDescent="0.25">
      <c r="A2" s="28" t="s">
        <v>315</v>
      </c>
      <c r="F2" s="13"/>
      <c r="G2" s="16"/>
    </row>
    <row r="3" spans="1:14" x14ac:dyDescent="0.25">
      <c r="A3" s="5" t="s">
        <v>316</v>
      </c>
      <c r="F3" s="13"/>
      <c r="G3" s="16"/>
    </row>
    <row r="4" spans="1:14" x14ac:dyDescent="0.25">
      <c r="A4" s="1" t="s">
        <v>317</v>
      </c>
    </row>
    <row r="6" spans="1:14" x14ac:dyDescent="0.25">
      <c r="C6" s="3" t="s">
        <v>0</v>
      </c>
      <c r="D6" s="19" t="s">
        <v>1</v>
      </c>
      <c r="E6" s="17" t="s">
        <v>1</v>
      </c>
      <c r="F6" s="9" t="s">
        <v>306</v>
      </c>
      <c r="G6" s="14" t="s">
        <v>1</v>
      </c>
      <c r="H6" s="15" t="s">
        <v>1</v>
      </c>
      <c r="I6" s="23" t="s">
        <v>306</v>
      </c>
      <c r="J6" s="24" t="s">
        <v>306</v>
      </c>
    </row>
    <row r="7" spans="1:14" x14ac:dyDescent="0.25">
      <c r="C7" s="3" t="s">
        <v>313</v>
      </c>
      <c r="D7" s="19" t="s">
        <v>2</v>
      </c>
      <c r="E7" s="17" t="s">
        <v>2</v>
      </c>
      <c r="F7" s="9" t="s">
        <v>307</v>
      </c>
      <c r="G7" s="14" t="s">
        <v>301</v>
      </c>
      <c r="H7" s="15" t="s">
        <v>301</v>
      </c>
      <c r="I7" s="23" t="s">
        <v>309</v>
      </c>
      <c r="J7" s="24" t="s">
        <v>309</v>
      </c>
    </row>
    <row r="8" spans="1:14" x14ac:dyDescent="0.25">
      <c r="D8" s="19" t="s">
        <v>3</v>
      </c>
      <c r="E8" s="17" t="s">
        <v>3</v>
      </c>
      <c r="F8" s="9" t="s">
        <v>308</v>
      </c>
      <c r="G8" s="14" t="s">
        <v>304</v>
      </c>
      <c r="H8" s="15" t="s">
        <v>302</v>
      </c>
      <c r="I8" s="23" t="s">
        <v>310</v>
      </c>
      <c r="J8" s="24" t="s">
        <v>310</v>
      </c>
    </row>
    <row r="9" spans="1:14" x14ac:dyDescent="0.25">
      <c r="D9" s="19">
        <v>2021</v>
      </c>
      <c r="E9" s="17">
        <v>2021</v>
      </c>
      <c r="F9" s="9" t="s">
        <v>4</v>
      </c>
      <c r="G9" s="14" t="s">
        <v>303</v>
      </c>
      <c r="H9" s="15" t="s">
        <v>303</v>
      </c>
      <c r="I9" s="23" t="s">
        <v>4</v>
      </c>
      <c r="J9" s="24" t="s">
        <v>4</v>
      </c>
    </row>
    <row r="10" spans="1:14" x14ac:dyDescent="0.25">
      <c r="D10" s="19" t="s">
        <v>305</v>
      </c>
      <c r="E10" s="17" t="s">
        <v>4</v>
      </c>
      <c r="F10" s="10"/>
      <c r="I10" s="23" t="s">
        <v>312</v>
      </c>
      <c r="J10" s="24" t="s">
        <v>311</v>
      </c>
    </row>
    <row r="11" spans="1:14" s="7" customFormat="1" x14ac:dyDescent="0.25">
      <c r="A11" s="1" t="s">
        <v>5</v>
      </c>
      <c r="B11" s="5" t="s">
        <v>6</v>
      </c>
      <c r="C11" s="6">
        <v>5488130</v>
      </c>
      <c r="D11" s="20"/>
      <c r="E11" s="12"/>
      <c r="F11" s="8"/>
      <c r="G11" s="15">
        <f>SUM(G13:G306)</f>
        <v>121360397.71220374</v>
      </c>
      <c r="H11" s="15">
        <f>SUM(H13:H306)</f>
        <v>120929933.82617842</v>
      </c>
      <c r="I11" s="26">
        <f>SUM(I13:I306)</f>
        <v>-430463.88602538669</v>
      </c>
      <c r="J11" s="27">
        <f t="shared" ref="J11" si="0">I11/C11</f>
        <v>-7.8435439033949034E-2</v>
      </c>
      <c r="K11" s="5"/>
      <c r="L11" s="5"/>
      <c r="M11" s="5"/>
      <c r="N11" s="5"/>
    </row>
    <row r="12" spans="1:14" x14ac:dyDescent="0.25">
      <c r="C12" s="4"/>
      <c r="D12" s="21"/>
      <c r="F12" s="10"/>
      <c r="I12" s="23"/>
      <c r="J12" s="25"/>
    </row>
    <row r="13" spans="1:14" x14ac:dyDescent="0.25">
      <c r="A13" s="1">
        <v>5</v>
      </c>
      <c r="B13" s="5" t="s">
        <v>7</v>
      </c>
      <c r="C13" s="4">
        <v>9700</v>
      </c>
      <c r="D13" s="22">
        <v>0</v>
      </c>
      <c r="E13" s="18">
        <v>0</v>
      </c>
      <c r="F13" s="11">
        <f>E13-D13</f>
        <v>0</v>
      </c>
      <c r="G13" s="14">
        <v>0</v>
      </c>
      <c r="H13" s="15">
        <v>0</v>
      </c>
      <c r="I13" s="23">
        <f>H13-G13</f>
        <v>0</v>
      </c>
      <c r="J13" s="25">
        <f>I13/C13</f>
        <v>0</v>
      </c>
    </row>
    <row r="14" spans="1:14" x14ac:dyDescent="0.25">
      <c r="A14" s="1">
        <v>9</v>
      </c>
      <c r="B14" s="5" t="s">
        <v>8</v>
      </c>
      <c r="C14" s="4">
        <v>2573</v>
      </c>
      <c r="D14" s="22">
        <v>0</v>
      </c>
      <c r="E14" s="18">
        <v>0</v>
      </c>
      <c r="F14" s="11">
        <f t="shared" ref="F14:F77" si="1">E14-D14</f>
        <v>0</v>
      </c>
      <c r="G14" s="14">
        <v>0</v>
      </c>
      <c r="H14" s="15">
        <v>0</v>
      </c>
      <c r="I14" s="23">
        <f t="shared" ref="I14:I77" si="2">H14-G14</f>
        <v>0</v>
      </c>
      <c r="J14" s="25">
        <f t="shared" ref="J14:J77" si="3">I14/C14</f>
        <v>0</v>
      </c>
    </row>
    <row r="15" spans="1:14" x14ac:dyDescent="0.25">
      <c r="A15" s="1">
        <v>10</v>
      </c>
      <c r="B15" s="5" t="s">
        <v>9</v>
      </c>
      <c r="C15" s="4">
        <v>11544</v>
      </c>
      <c r="D15" s="22">
        <v>0</v>
      </c>
      <c r="E15" s="18">
        <v>0</v>
      </c>
      <c r="F15" s="11">
        <f t="shared" si="1"/>
        <v>0</v>
      </c>
      <c r="G15" s="14">
        <v>0</v>
      </c>
      <c r="H15" s="15">
        <v>0</v>
      </c>
      <c r="I15" s="23">
        <f t="shared" si="2"/>
        <v>0</v>
      </c>
      <c r="J15" s="25">
        <f t="shared" si="3"/>
        <v>0</v>
      </c>
    </row>
    <row r="16" spans="1:14" x14ac:dyDescent="0.25">
      <c r="A16" s="1">
        <v>16</v>
      </c>
      <c r="B16" s="5" t="s">
        <v>10</v>
      </c>
      <c r="C16" s="4">
        <v>8149</v>
      </c>
      <c r="D16" s="22">
        <v>0</v>
      </c>
      <c r="E16" s="18">
        <v>0</v>
      </c>
      <c r="F16" s="11">
        <f t="shared" si="1"/>
        <v>0</v>
      </c>
      <c r="G16" s="14">
        <v>0</v>
      </c>
      <c r="H16" s="15">
        <v>0</v>
      </c>
      <c r="I16" s="23">
        <f t="shared" si="2"/>
        <v>0</v>
      </c>
      <c r="J16" s="25">
        <f t="shared" si="3"/>
        <v>0</v>
      </c>
    </row>
    <row r="17" spans="1:10" x14ac:dyDescent="0.25">
      <c r="A17" s="1">
        <v>18</v>
      </c>
      <c r="B17" s="5" t="s">
        <v>11</v>
      </c>
      <c r="C17" s="4">
        <v>4958</v>
      </c>
      <c r="D17" s="22">
        <v>0</v>
      </c>
      <c r="E17" s="18">
        <v>0</v>
      </c>
      <c r="F17" s="11">
        <f t="shared" si="1"/>
        <v>0</v>
      </c>
      <c r="G17" s="14">
        <v>0</v>
      </c>
      <c r="H17" s="15">
        <v>0</v>
      </c>
      <c r="I17" s="23">
        <f t="shared" si="2"/>
        <v>0</v>
      </c>
      <c r="J17" s="25">
        <f t="shared" si="3"/>
        <v>0</v>
      </c>
    </row>
    <row r="18" spans="1:10" x14ac:dyDescent="0.25">
      <c r="A18" s="1">
        <v>19</v>
      </c>
      <c r="B18" s="5" t="s">
        <v>12</v>
      </c>
      <c r="C18" s="4">
        <v>3984</v>
      </c>
      <c r="D18" s="22">
        <v>0</v>
      </c>
      <c r="E18" s="18">
        <v>0</v>
      </c>
      <c r="F18" s="11">
        <f t="shared" si="1"/>
        <v>0</v>
      </c>
      <c r="G18" s="14">
        <v>0</v>
      </c>
      <c r="H18" s="15">
        <v>0</v>
      </c>
      <c r="I18" s="23">
        <f t="shared" si="2"/>
        <v>0</v>
      </c>
      <c r="J18" s="25">
        <f t="shared" si="3"/>
        <v>0</v>
      </c>
    </row>
    <row r="19" spans="1:10" x14ac:dyDescent="0.25">
      <c r="A19" s="1">
        <v>20</v>
      </c>
      <c r="B19" s="5" t="s">
        <v>13</v>
      </c>
      <c r="C19" s="4">
        <v>16611</v>
      </c>
      <c r="D19" s="22">
        <v>0</v>
      </c>
      <c r="E19" s="18">
        <v>0</v>
      </c>
      <c r="F19" s="11">
        <f t="shared" si="1"/>
        <v>0</v>
      </c>
      <c r="G19" s="14">
        <v>0</v>
      </c>
      <c r="H19" s="15">
        <v>0</v>
      </c>
      <c r="I19" s="23">
        <f t="shared" si="2"/>
        <v>0</v>
      </c>
      <c r="J19" s="25">
        <f t="shared" si="3"/>
        <v>0</v>
      </c>
    </row>
    <row r="20" spans="1:10" x14ac:dyDescent="0.25">
      <c r="A20" s="1">
        <v>46</v>
      </c>
      <c r="B20" s="5" t="s">
        <v>14</v>
      </c>
      <c r="C20" s="4">
        <v>1405</v>
      </c>
      <c r="D20" s="22">
        <v>0.16039999999999999</v>
      </c>
      <c r="E20" s="18">
        <v>0.16113333333333332</v>
      </c>
      <c r="F20" s="11">
        <f t="shared" si="1"/>
        <v>7.3333333333333584E-4</v>
      </c>
      <c r="G20" s="14">
        <v>48609.537720319997</v>
      </c>
      <c r="H20" s="15">
        <v>48831.775839573325</v>
      </c>
      <c r="I20" s="23">
        <f t="shared" si="2"/>
        <v>222.23811925332848</v>
      </c>
      <c r="J20" s="25">
        <f t="shared" si="3"/>
        <v>0.15817659733332987</v>
      </c>
    </row>
    <row r="21" spans="1:10" x14ac:dyDescent="0.25">
      <c r="A21" s="1">
        <v>47</v>
      </c>
      <c r="B21" s="5" t="s">
        <v>15</v>
      </c>
      <c r="C21" s="4">
        <v>1852</v>
      </c>
      <c r="D21" s="22">
        <v>1.90255</v>
      </c>
      <c r="E21" s="18">
        <v>1.9019333333333333</v>
      </c>
      <c r="F21" s="11">
        <f t="shared" si="1"/>
        <v>-6.1666666666670977E-4</v>
      </c>
      <c r="G21" s="14">
        <v>2280022.427025408</v>
      </c>
      <c r="H21" s="15">
        <v>2279283.4115829756</v>
      </c>
      <c r="I21" s="23">
        <f t="shared" si="2"/>
        <v>-739.01544243237004</v>
      </c>
      <c r="J21" s="25">
        <f t="shared" si="3"/>
        <v>-0.39903641600019979</v>
      </c>
    </row>
    <row r="22" spans="1:10" x14ac:dyDescent="0.25">
      <c r="A22" s="1">
        <v>49</v>
      </c>
      <c r="B22" s="5" t="s">
        <v>16</v>
      </c>
      <c r="C22" s="4">
        <v>283632</v>
      </c>
      <c r="D22" s="22">
        <v>0</v>
      </c>
      <c r="E22" s="18">
        <v>0</v>
      </c>
      <c r="F22" s="11">
        <f t="shared" si="1"/>
        <v>0</v>
      </c>
      <c r="G22" s="14">
        <v>0</v>
      </c>
      <c r="H22" s="15">
        <v>0</v>
      </c>
      <c r="I22" s="23">
        <f t="shared" si="2"/>
        <v>0</v>
      </c>
      <c r="J22" s="25">
        <f t="shared" si="3"/>
        <v>0</v>
      </c>
    </row>
    <row r="23" spans="1:10" x14ac:dyDescent="0.25">
      <c r="A23" s="1">
        <v>50</v>
      </c>
      <c r="B23" s="5" t="s">
        <v>17</v>
      </c>
      <c r="C23" s="4">
        <v>11748</v>
      </c>
      <c r="D23" s="22">
        <v>0</v>
      </c>
      <c r="E23" s="18">
        <v>0</v>
      </c>
      <c r="F23" s="11">
        <f t="shared" si="1"/>
        <v>0</v>
      </c>
      <c r="G23" s="14">
        <v>0</v>
      </c>
      <c r="H23" s="15">
        <v>0</v>
      </c>
      <c r="I23" s="23">
        <f t="shared" si="2"/>
        <v>0</v>
      </c>
      <c r="J23" s="25">
        <f t="shared" si="3"/>
        <v>0</v>
      </c>
    </row>
    <row r="24" spans="1:10" x14ac:dyDescent="0.25">
      <c r="A24" s="1">
        <v>51</v>
      </c>
      <c r="B24" s="5" t="s">
        <v>18</v>
      </c>
      <c r="C24" s="4">
        <v>9454</v>
      </c>
      <c r="D24" s="22">
        <v>0</v>
      </c>
      <c r="E24" s="18">
        <v>0</v>
      </c>
      <c r="F24" s="11">
        <f t="shared" si="1"/>
        <v>0</v>
      </c>
      <c r="G24" s="14">
        <v>0</v>
      </c>
      <c r="H24" s="15">
        <v>0</v>
      </c>
      <c r="I24" s="23">
        <f t="shared" si="2"/>
        <v>0</v>
      </c>
      <c r="J24" s="25">
        <f t="shared" si="3"/>
        <v>0</v>
      </c>
    </row>
    <row r="25" spans="1:10" x14ac:dyDescent="0.25">
      <c r="A25" s="1">
        <v>52</v>
      </c>
      <c r="B25" s="5" t="s">
        <v>19</v>
      </c>
      <c r="C25" s="4">
        <v>2473</v>
      </c>
      <c r="D25" s="22">
        <v>0</v>
      </c>
      <c r="E25" s="18">
        <v>0</v>
      </c>
      <c r="F25" s="11">
        <f t="shared" si="1"/>
        <v>0</v>
      </c>
      <c r="G25" s="14">
        <v>0</v>
      </c>
      <c r="H25" s="15">
        <v>0</v>
      </c>
      <c r="I25" s="23">
        <f t="shared" si="2"/>
        <v>0</v>
      </c>
      <c r="J25" s="25">
        <f t="shared" si="3"/>
        <v>0</v>
      </c>
    </row>
    <row r="26" spans="1:10" x14ac:dyDescent="0.25">
      <c r="A26" s="1">
        <v>61</v>
      </c>
      <c r="B26" s="5" t="s">
        <v>20</v>
      </c>
      <c r="C26" s="4">
        <v>17028</v>
      </c>
      <c r="D26" s="22">
        <v>0</v>
      </c>
      <c r="E26" s="18">
        <v>0</v>
      </c>
      <c r="F26" s="11">
        <f t="shared" si="1"/>
        <v>0</v>
      </c>
      <c r="G26" s="14">
        <v>0</v>
      </c>
      <c r="H26" s="15">
        <v>0</v>
      </c>
      <c r="I26" s="23">
        <f t="shared" si="2"/>
        <v>0</v>
      </c>
      <c r="J26" s="25">
        <f t="shared" si="3"/>
        <v>0</v>
      </c>
    </row>
    <row r="27" spans="1:10" x14ac:dyDescent="0.25">
      <c r="A27" s="1">
        <v>69</v>
      </c>
      <c r="B27" s="5" t="s">
        <v>21</v>
      </c>
      <c r="C27" s="4">
        <v>7147</v>
      </c>
      <c r="D27" s="22">
        <v>0.16891666666666666</v>
      </c>
      <c r="E27" s="18">
        <v>0.1656</v>
      </c>
      <c r="F27" s="11">
        <f t="shared" si="1"/>
        <v>-3.3166666666666622E-3</v>
      </c>
      <c r="G27" s="14">
        <v>260397.66614698665</v>
      </c>
      <c r="H27" s="15">
        <v>255284.77659955202</v>
      </c>
      <c r="I27" s="23">
        <f t="shared" si="2"/>
        <v>-5112.8895474346355</v>
      </c>
      <c r="J27" s="25">
        <f t="shared" si="3"/>
        <v>-0.71538961066666229</v>
      </c>
    </row>
    <row r="28" spans="1:10" x14ac:dyDescent="0.25">
      <c r="A28" s="1">
        <v>71</v>
      </c>
      <c r="B28" s="5" t="s">
        <v>22</v>
      </c>
      <c r="C28" s="4">
        <v>6854</v>
      </c>
      <c r="D28" s="22">
        <v>0.27706666666666668</v>
      </c>
      <c r="E28" s="18">
        <v>0.27553333333333335</v>
      </c>
      <c r="F28" s="11">
        <f t="shared" si="1"/>
        <v>-1.533333333333331E-3</v>
      </c>
      <c r="G28" s="14">
        <v>409608.70969070931</v>
      </c>
      <c r="H28" s="15">
        <v>407341.86649463465</v>
      </c>
      <c r="I28" s="23">
        <f t="shared" si="2"/>
        <v>-2266.843196074653</v>
      </c>
      <c r="J28" s="25">
        <f t="shared" si="3"/>
        <v>-0.33073288533333134</v>
      </c>
    </row>
    <row r="29" spans="1:10" x14ac:dyDescent="0.25">
      <c r="A29" s="1">
        <v>72</v>
      </c>
      <c r="B29" s="5" t="s">
        <v>23</v>
      </c>
      <c r="C29" s="4">
        <v>974</v>
      </c>
      <c r="D29" s="22">
        <v>0.82726666666666671</v>
      </c>
      <c r="E29" s="18">
        <v>0.82786666666666664</v>
      </c>
      <c r="F29" s="11">
        <f t="shared" si="1"/>
        <v>5.9999999999993392E-4</v>
      </c>
      <c r="G29" s="14">
        <v>173798.20436411732</v>
      </c>
      <c r="H29" s="15">
        <v>173924.25673250132</v>
      </c>
      <c r="I29" s="23">
        <f t="shared" si="2"/>
        <v>126.05236838400015</v>
      </c>
      <c r="J29" s="25">
        <f t="shared" si="3"/>
        <v>0.12941721600000014</v>
      </c>
    </row>
    <row r="30" spans="1:10" x14ac:dyDescent="0.25">
      <c r="A30" s="1">
        <v>74</v>
      </c>
      <c r="B30" s="5" t="s">
        <v>24</v>
      </c>
      <c r="C30" s="4">
        <v>1165</v>
      </c>
      <c r="D30" s="22">
        <v>0.86143333333333327</v>
      </c>
      <c r="E30" s="18">
        <v>0.87009999999999998</v>
      </c>
      <c r="F30" s="11">
        <f t="shared" si="1"/>
        <v>8.6666666666667114E-3</v>
      </c>
      <c r="G30" s="14">
        <v>216465.35648597332</v>
      </c>
      <c r="H30" s="15">
        <v>218643.16063743999</v>
      </c>
      <c r="I30" s="23">
        <f t="shared" si="2"/>
        <v>2177.8041514666693</v>
      </c>
      <c r="J30" s="25">
        <f t="shared" si="3"/>
        <v>1.8693597866666689</v>
      </c>
    </row>
    <row r="31" spans="1:10" x14ac:dyDescent="0.25">
      <c r="A31" s="1">
        <v>75</v>
      </c>
      <c r="B31" s="5" t="s">
        <v>25</v>
      </c>
      <c r="C31" s="4">
        <v>20286</v>
      </c>
      <c r="D31" s="22">
        <v>0</v>
      </c>
      <c r="E31" s="18">
        <v>0</v>
      </c>
      <c r="F31" s="11">
        <f t="shared" si="1"/>
        <v>0</v>
      </c>
      <c r="G31" s="14">
        <v>0</v>
      </c>
      <c r="H31" s="15">
        <v>0</v>
      </c>
      <c r="I31" s="23">
        <f t="shared" si="2"/>
        <v>0</v>
      </c>
      <c r="J31" s="25">
        <f t="shared" si="3"/>
        <v>0</v>
      </c>
    </row>
    <row r="32" spans="1:10" x14ac:dyDescent="0.25">
      <c r="A32" s="1">
        <v>77</v>
      </c>
      <c r="B32" s="5" t="s">
        <v>26</v>
      </c>
      <c r="C32" s="4">
        <v>4939</v>
      </c>
      <c r="D32" s="22">
        <v>0.1618</v>
      </c>
      <c r="E32" s="18">
        <v>0.1226</v>
      </c>
      <c r="F32" s="11">
        <f t="shared" si="1"/>
        <v>-3.9199999999999999E-2</v>
      </c>
      <c r="G32" s="14">
        <v>172368.67617587198</v>
      </c>
      <c r="H32" s="15">
        <v>130608.15636070399</v>
      </c>
      <c r="I32" s="23">
        <f t="shared" si="2"/>
        <v>-41760.519815167994</v>
      </c>
      <c r="J32" s="25">
        <f t="shared" si="3"/>
        <v>-8.4552581119999992</v>
      </c>
    </row>
    <row r="33" spans="1:10" x14ac:dyDescent="0.25">
      <c r="A33" s="1">
        <v>78</v>
      </c>
      <c r="B33" s="5" t="s">
        <v>27</v>
      </c>
      <c r="C33" s="4">
        <v>8379</v>
      </c>
      <c r="D33" s="22">
        <v>0.4720166666666667</v>
      </c>
      <c r="E33" s="18">
        <v>0.49531666666666663</v>
      </c>
      <c r="F33" s="11">
        <f t="shared" si="1"/>
        <v>2.3299999999999932E-2</v>
      </c>
      <c r="G33" s="14">
        <v>853081.11277670402</v>
      </c>
      <c r="H33" s="15">
        <v>895191.46889625594</v>
      </c>
      <c r="I33" s="23">
        <f t="shared" si="2"/>
        <v>42110.356119551929</v>
      </c>
      <c r="J33" s="25">
        <f t="shared" si="3"/>
        <v>5.0257018879999915</v>
      </c>
    </row>
    <row r="34" spans="1:10" x14ac:dyDescent="0.25">
      <c r="A34" s="1">
        <v>79</v>
      </c>
      <c r="B34" s="5" t="s">
        <v>28</v>
      </c>
      <c r="C34" s="4">
        <v>7018</v>
      </c>
      <c r="D34" s="22">
        <v>0</v>
      </c>
      <c r="E34" s="18">
        <v>0</v>
      </c>
      <c r="F34" s="11">
        <f t="shared" si="1"/>
        <v>0</v>
      </c>
      <c r="G34" s="14">
        <v>0</v>
      </c>
      <c r="H34" s="15">
        <v>0</v>
      </c>
      <c r="I34" s="23">
        <f t="shared" si="2"/>
        <v>0</v>
      </c>
      <c r="J34" s="25">
        <f t="shared" si="3"/>
        <v>0</v>
      </c>
    </row>
    <row r="35" spans="1:10" x14ac:dyDescent="0.25">
      <c r="A35" s="1">
        <v>81</v>
      </c>
      <c r="B35" s="5" t="s">
        <v>29</v>
      </c>
      <c r="C35" s="4">
        <v>2780</v>
      </c>
      <c r="D35" s="22">
        <v>0.44550000000000001</v>
      </c>
      <c r="E35" s="18">
        <v>0.45048333333333335</v>
      </c>
      <c r="F35" s="11">
        <f t="shared" si="1"/>
        <v>4.9833333333333396E-3</v>
      </c>
      <c r="G35" s="14">
        <v>267136.54640639998</v>
      </c>
      <c r="H35" s="15">
        <v>270124.71802538668</v>
      </c>
      <c r="I35" s="23">
        <f t="shared" si="2"/>
        <v>2988.1716189867002</v>
      </c>
      <c r="J35" s="25">
        <f t="shared" si="3"/>
        <v>1.0748818773333455</v>
      </c>
    </row>
    <row r="36" spans="1:10" x14ac:dyDescent="0.25">
      <c r="A36" s="1">
        <v>82</v>
      </c>
      <c r="B36" s="5" t="s">
        <v>30</v>
      </c>
      <c r="C36" s="4">
        <v>9475</v>
      </c>
      <c r="D36" s="22">
        <v>0</v>
      </c>
      <c r="E36" s="18">
        <v>0</v>
      </c>
      <c r="F36" s="11">
        <f t="shared" si="1"/>
        <v>0</v>
      </c>
      <c r="G36" s="14">
        <v>0</v>
      </c>
      <c r="H36" s="15">
        <v>0</v>
      </c>
      <c r="I36" s="23">
        <f t="shared" si="2"/>
        <v>0</v>
      </c>
      <c r="J36" s="25">
        <f t="shared" si="3"/>
        <v>0</v>
      </c>
    </row>
    <row r="37" spans="1:10" x14ac:dyDescent="0.25">
      <c r="A37" s="1">
        <v>86</v>
      </c>
      <c r="B37" s="5" t="s">
        <v>31</v>
      </c>
      <c r="C37" s="4">
        <v>8417</v>
      </c>
      <c r="D37" s="22">
        <v>0</v>
      </c>
      <c r="E37" s="18">
        <v>0</v>
      </c>
      <c r="F37" s="11">
        <f t="shared" si="1"/>
        <v>0</v>
      </c>
      <c r="G37" s="14">
        <v>0</v>
      </c>
      <c r="H37" s="15">
        <v>0</v>
      </c>
      <c r="I37" s="23">
        <f t="shared" si="2"/>
        <v>0</v>
      </c>
      <c r="J37" s="25">
        <f t="shared" si="3"/>
        <v>0</v>
      </c>
    </row>
    <row r="38" spans="1:10" x14ac:dyDescent="0.25">
      <c r="A38" s="1">
        <v>90</v>
      </c>
      <c r="B38" s="5" t="s">
        <v>32</v>
      </c>
      <c r="C38" s="4">
        <v>3329</v>
      </c>
      <c r="D38" s="22">
        <v>0.70426666666666671</v>
      </c>
      <c r="E38" s="18">
        <v>0.71026666666666671</v>
      </c>
      <c r="F38" s="11">
        <f t="shared" si="1"/>
        <v>6.0000000000000053E-3</v>
      </c>
      <c r="G38" s="14">
        <v>505698.57678267732</v>
      </c>
      <c r="H38" s="15">
        <v>510006.87590331736</v>
      </c>
      <c r="I38" s="23">
        <f t="shared" si="2"/>
        <v>4308.2991206400329</v>
      </c>
      <c r="J38" s="25">
        <f t="shared" si="3"/>
        <v>1.2941721600000098</v>
      </c>
    </row>
    <row r="39" spans="1:10" x14ac:dyDescent="0.25">
      <c r="A39" s="1">
        <v>91</v>
      </c>
      <c r="B39" s="5" t="s">
        <v>33</v>
      </c>
      <c r="C39" s="4">
        <v>648042</v>
      </c>
      <c r="D39" s="22">
        <v>0</v>
      </c>
      <c r="E39" s="18">
        <v>0</v>
      </c>
      <c r="F39" s="11">
        <f t="shared" si="1"/>
        <v>0</v>
      </c>
      <c r="G39" s="14">
        <v>0</v>
      </c>
      <c r="H39" s="15">
        <v>0</v>
      </c>
      <c r="I39" s="23">
        <f t="shared" si="2"/>
        <v>0</v>
      </c>
      <c r="J39" s="25">
        <f t="shared" si="3"/>
        <v>0</v>
      </c>
    </row>
    <row r="40" spans="1:10" x14ac:dyDescent="0.25">
      <c r="A40" s="1">
        <v>92</v>
      </c>
      <c r="B40" s="5" t="s">
        <v>34</v>
      </c>
      <c r="C40" s="4">
        <v>228166</v>
      </c>
      <c r="D40" s="22">
        <v>0</v>
      </c>
      <c r="E40" s="18">
        <v>0</v>
      </c>
      <c r="F40" s="11">
        <f t="shared" si="1"/>
        <v>0</v>
      </c>
      <c r="G40" s="14">
        <v>0</v>
      </c>
      <c r="H40" s="15">
        <v>0</v>
      </c>
      <c r="I40" s="23">
        <f t="shared" si="2"/>
        <v>0</v>
      </c>
      <c r="J40" s="25">
        <f t="shared" si="3"/>
        <v>0</v>
      </c>
    </row>
    <row r="41" spans="1:10" x14ac:dyDescent="0.25">
      <c r="A41" s="1">
        <v>97</v>
      </c>
      <c r="B41" s="5" t="s">
        <v>35</v>
      </c>
      <c r="C41" s="4">
        <v>2152</v>
      </c>
      <c r="D41" s="22">
        <v>0</v>
      </c>
      <c r="E41" s="18">
        <v>0</v>
      </c>
      <c r="F41" s="11">
        <f t="shared" si="1"/>
        <v>0</v>
      </c>
      <c r="G41" s="14">
        <v>0</v>
      </c>
      <c r="H41" s="15">
        <v>0</v>
      </c>
      <c r="I41" s="23">
        <f t="shared" si="2"/>
        <v>0</v>
      </c>
      <c r="J41" s="25">
        <f t="shared" si="3"/>
        <v>0</v>
      </c>
    </row>
    <row r="42" spans="1:10" x14ac:dyDescent="0.25">
      <c r="A42" s="1">
        <v>98</v>
      </c>
      <c r="B42" s="5" t="s">
        <v>36</v>
      </c>
      <c r="C42" s="4">
        <v>23602</v>
      </c>
      <c r="D42" s="22">
        <v>0</v>
      </c>
      <c r="E42" s="18">
        <v>0</v>
      </c>
      <c r="F42" s="11">
        <f t="shared" si="1"/>
        <v>0</v>
      </c>
      <c r="G42" s="14">
        <v>0</v>
      </c>
      <c r="H42" s="15">
        <v>0</v>
      </c>
      <c r="I42" s="23">
        <f t="shared" si="2"/>
        <v>0</v>
      </c>
      <c r="J42" s="25">
        <f t="shared" si="3"/>
        <v>0</v>
      </c>
    </row>
    <row r="43" spans="1:10" x14ac:dyDescent="0.25">
      <c r="A43" s="1">
        <v>99</v>
      </c>
      <c r="B43" s="5" t="s">
        <v>37</v>
      </c>
      <c r="C43" s="4">
        <v>1666</v>
      </c>
      <c r="D43" s="22">
        <v>0</v>
      </c>
      <c r="E43" s="18">
        <v>0</v>
      </c>
      <c r="F43" s="11">
        <f t="shared" si="1"/>
        <v>0</v>
      </c>
      <c r="G43" s="14">
        <v>0</v>
      </c>
      <c r="H43" s="15">
        <v>0</v>
      </c>
      <c r="I43" s="23">
        <f t="shared" si="2"/>
        <v>0</v>
      </c>
      <c r="J43" s="25">
        <f t="shared" si="3"/>
        <v>0</v>
      </c>
    </row>
    <row r="44" spans="1:10" x14ac:dyDescent="0.25">
      <c r="A44" s="1">
        <v>102</v>
      </c>
      <c r="B44" s="5" t="s">
        <v>38</v>
      </c>
      <c r="C44" s="4">
        <v>10091</v>
      </c>
      <c r="D44" s="22">
        <v>0</v>
      </c>
      <c r="E44" s="18">
        <v>0</v>
      </c>
      <c r="F44" s="11">
        <f t="shared" si="1"/>
        <v>0</v>
      </c>
      <c r="G44" s="14">
        <v>0</v>
      </c>
      <c r="H44" s="15">
        <v>0</v>
      </c>
      <c r="I44" s="23">
        <f t="shared" si="2"/>
        <v>0</v>
      </c>
      <c r="J44" s="25">
        <f t="shared" si="3"/>
        <v>0</v>
      </c>
    </row>
    <row r="45" spans="1:10" x14ac:dyDescent="0.25">
      <c r="A45" s="1">
        <v>103</v>
      </c>
      <c r="B45" s="5" t="s">
        <v>39</v>
      </c>
      <c r="C45" s="4">
        <v>2235</v>
      </c>
      <c r="D45" s="22">
        <v>0</v>
      </c>
      <c r="E45" s="18">
        <v>0</v>
      </c>
      <c r="F45" s="11">
        <f t="shared" si="1"/>
        <v>0</v>
      </c>
      <c r="G45" s="14">
        <v>0</v>
      </c>
      <c r="H45" s="15">
        <v>0</v>
      </c>
      <c r="I45" s="23">
        <f t="shared" si="2"/>
        <v>0</v>
      </c>
      <c r="J45" s="25">
        <f t="shared" si="3"/>
        <v>0</v>
      </c>
    </row>
    <row r="46" spans="1:10" x14ac:dyDescent="0.25">
      <c r="A46" s="1">
        <v>105</v>
      </c>
      <c r="B46" s="5" t="s">
        <v>40</v>
      </c>
      <c r="C46" s="4">
        <v>2287</v>
      </c>
      <c r="D46" s="22">
        <v>1.5030333333333332</v>
      </c>
      <c r="E46" s="18">
        <v>1.4794166666666668</v>
      </c>
      <c r="F46" s="11">
        <f t="shared" si="1"/>
        <v>-2.3616666666666397E-2</v>
      </c>
      <c r="G46" s="14">
        <v>2224317.7845637118</v>
      </c>
      <c r="H46" s="15">
        <v>1094683.90669312</v>
      </c>
      <c r="I46" s="23">
        <f t="shared" si="2"/>
        <v>-1129633.8778705918</v>
      </c>
      <c r="J46" s="25">
        <f t="shared" si="3"/>
        <v>-493.93698201599994</v>
      </c>
    </row>
    <row r="47" spans="1:10" x14ac:dyDescent="0.25">
      <c r="A47" s="1">
        <v>106</v>
      </c>
      <c r="B47" s="5" t="s">
        <v>41</v>
      </c>
      <c r="C47" s="4">
        <v>46504</v>
      </c>
      <c r="D47" s="22">
        <v>0</v>
      </c>
      <c r="E47" s="18">
        <v>0</v>
      </c>
      <c r="F47" s="11">
        <f t="shared" si="1"/>
        <v>0</v>
      </c>
      <c r="G47" s="14">
        <v>0</v>
      </c>
      <c r="H47" s="15">
        <v>0</v>
      </c>
      <c r="I47" s="23">
        <f t="shared" si="2"/>
        <v>0</v>
      </c>
      <c r="J47" s="25">
        <f t="shared" si="3"/>
        <v>0</v>
      </c>
    </row>
    <row r="48" spans="1:10" x14ac:dyDescent="0.25">
      <c r="A48" s="1">
        <v>108</v>
      </c>
      <c r="B48" s="5" t="s">
        <v>42</v>
      </c>
      <c r="C48" s="4">
        <v>10510</v>
      </c>
      <c r="D48" s="22">
        <v>0</v>
      </c>
      <c r="E48" s="18">
        <v>0</v>
      </c>
      <c r="F48" s="11">
        <f t="shared" si="1"/>
        <v>0</v>
      </c>
      <c r="G48" s="14">
        <v>0</v>
      </c>
      <c r="H48" s="15">
        <v>0</v>
      </c>
      <c r="I48" s="23">
        <f t="shared" si="2"/>
        <v>0</v>
      </c>
      <c r="J48" s="25">
        <f t="shared" si="3"/>
        <v>0</v>
      </c>
    </row>
    <row r="49" spans="1:10" x14ac:dyDescent="0.25">
      <c r="A49" s="1">
        <v>109</v>
      </c>
      <c r="B49" s="5" t="s">
        <v>43</v>
      </c>
      <c r="C49" s="4">
        <v>67532</v>
      </c>
      <c r="D49" s="22">
        <v>0</v>
      </c>
      <c r="E49" s="18">
        <v>0</v>
      </c>
      <c r="F49" s="11">
        <f t="shared" si="1"/>
        <v>0</v>
      </c>
      <c r="G49" s="14">
        <v>0</v>
      </c>
      <c r="H49" s="15">
        <v>0</v>
      </c>
      <c r="I49" s="23">
        <f t="shared" si="2"/>
        <v>0</v>
      </c>
      <c r="J49" s="25">
        <f t="shared" si="3"/>
        <v>0</v>
      </c>
    </row>
    <row r="50" spans="1:10" x14ac:dyDescent="0.25">
      <c r="A50" s="1">
        <v>111</v>
      </c>
      <c r="B50" s="5" t="s">
        <v>44</v>
      </c>
      <c r="C50" s="4">
        <v>18889</v>
      </c>
      <c r="D50" s="22">
        <v>0</v>
      </c>
      <c r="E50" s="18">
        <v>0</v>
      </c>
      <c r="F50" s="11">
        <f t="shared" si="1"/>
        <v>0</v>
      </c>
      <c r="G50" s="14">
        <v>0</v>
      </c>
      <c r="H50" s="15">
        <v>0</v>
      </c>
      <c r="I50" s="23">
        <f t="shared" si="2"/>
        <v>0</v>
      </c>
      <c r="J50" s="25">
        <f t="shared" si="3"/>
        <v>0</v>
      </c>
    </row>
    <row r="51" spans="1:10" x14ac:dyDescent="0.25">
      <c r="A51" s="1">
        <v>139</v>
      </c>
      <c r="B51" s="5" t="s">
        <v>45</v>
      </c>
      <c r="C51" s="4">
        <v>9862</v>
      </c>
      <c r="D51" s="22">
        <v>0</v>
      </c>
      <c r="E51" s="18">
        <v>0</v>
      </c>
      <c r="F51" s="11">
        <f t="shared" si="1"/>
        <v>0</v>
      </c>
      <c r="G51" s="14">
        <v>0</v>
      </c>
      <c r="H51" s="15">
        <v>0</v>
      </c>
      <c r="I51" s="23">
        <f t="shared" si="2"/>
        <v>0</v>
      </c>
      <c r="J51" s="25">
        <f t="shared" si="3"/>
        <v>0</v>
      </c>
    </row>
    <row r="52" spans="1:10" x14ac:dyDescent="0.25">
      <c r="A52" s="1">
        <v>140</v>
      </c>
      <c r="B52" s="5" t="s">
        <v>46</v>
      </c>
      <c r="C52" s="4">
        <v>21472</v>
      </c>
      <c r="D52" s="22">
        <v>6.1933333333333333E-2</v>
      </c>
      <c r="E52" s="18">
        <v>5.8049999999999997E-2</v>
      </c>
      <c r="F52" s="11">
        <f t="shared" si="1"/>
        <v>-3.8833333333333359E-3</v>
      </c>
      <c r="G52" s="14">
        <v>286838.70701704529</v>
      </c>
      <c r="H52" s="15">
        <v>268853.39519385598</v>
      </c>
      <c r="I52" s="23">
        <f t="shared" si="2"/>
        <v>-17985.311823189317</v>
      </c>
      <c r="J52" s="25">
        <f t="shared" si="3"/>
        <v>-0.83761698133333251</v>
      </c>
    </row>
    <row r="53" spans="1:10" x14ac:dyDescent="0.25">
      <c r="A53" s="1">
        <v>142</v>
      </c>
      <c r="B53" s="5" t="s">
        <v>47</v>
      </c>
      <c r="C53" s="4">
        <v>6765</v>
      </c>
      <c r="D53" s="22">
        <v>0</v>
      </c>
      <c r="E53" s="18">
        <v>0</v>
      </c>
      <c r="F53" s="11">
        <f t="shared" si="1"/>
        <v>0</v>
      </c>
      <c r="G53" s="14">
        <v>0</v>
      </c>
      <c r="H53" s="15">
        <v>0</v>
      </c>
      <c r="I53" s="23">
        <f t="shared" si="2"/>
        <v>0</v>
      </c>
      <c r="J53" s="25">
        <f t="shared" si="3"/>
        <v>0</v>
      </c>
    </row>
    <row r="54" spans="1:10" x14ac:dyDescent="0.25">
      <c r="A54" s="1">
        <v>143</v>
      </c>
      <c r="B54" s="5" t="s">
        <v>48</v>
      </c>
      <c r="C54" s="4">
        <v>7003</v>
      </c>
      <c r="D54" s="22">
        <v>0</v>
      </c>
      <c r="E54" s="18">
        <v>0</v>
      </c>
      <c r="F54" s="11">
        <f t="shared" si="1"/>
        <v>0</v>
      </c>
      <c r="G54" s="14">
        <v>0</v>
      </c>
      <c r="H54" s="15">
        <v>0</v>
      </c>
      <c r="I54" s="23">
        <f t="shared" si="2"/>
        <v>0</v>
      </c>
      <c r="J54" s="25">
        <f t="shared" si="3"/>
        <v>0</v>
      </c>
    </row>
    <row r="55" spans="1:10" x14ac:dyDescent="0.25">
      <c r="A55" s="1">
        <v>145</v>
      </c>
      <c r="B55" s="5" t="s">
        <v>49</v>
      </c>
      <c r="C55" s="4">
        <v>12187</v>
      </c>
      <c r="D55" s="22">
        <v>0</v>
      </c>
      <c r="E55" s="18">
        <v>0</v>
      </c>
      <c r="F55" s="11">
        <f t="shared" si="1"/>
        <v>0</v>
      </c>
      <c r="G55" s="14">
        <v>0</v>
      </c>
      <c r="H55" s="15">
        <v>0</v>
      </c>
      <c r="I55" s="23">
        <f t="shared" si="2"/>
        <v>0</v>
      </c>
      <c r="J55" s="25">
        <f t="shared" si="3"/>
        <v>0</v>
      </c>
    </row>
    <row r="56" spans="1:10" x14ac:dyDescent="0.25">
      <c r="A56" s="1">
        <v>146</v>
      </c>
      <c r="B56" s="5" t="s">
        <v>50</v>
      </c>
      <c r="C56" s="4">
        <v>4973</v>
      </c>
      <c r="D56" s="22">
        <v>1.3469500000000001</v>
      </c>
      <c r="E56" s="18">
        <v>1.3392166666666667</v>
      </c>
      <c r="F56" s="11">
        <f t="shared" si="1"/>
        <v>-7.7333333333333698E-3</v>
      </c>
      <c r="G56" s="14">
        <v>2167214.9886013442</v>
      </c>
      <c r="H56" s="15">
        <v>2154772.2135080961</v>
      </c>
      <c r="I56" s="23">
        <f t="shared" si="2"/>
        <v>-12442.775093248114</v>
      </c>
      <c r="J56" s="25">
        <f t="shared" si="3"/>
        <v>-2.5020661760000231</v>
      </c>
    </row>
    <row r="57" spans="1:10" x14ac:dyDescent="0.25">
      <c r="A57" s="1">
        <v>148</v>
      </c>
      <c r="B57" s="5" t="s">
        <v>51</v>
      </c>
      <c r="C57" s="4">
        <v>6930</v>
      </c>
      <c r="D57" s="22">
        <v>1.5733833333333334</v>
      </c>
      <c r="E57" s="18">
        <v>1.5751833333333334</v>
      </c>
      <c r="F57" s="11">
        <f t="shared" si="1"/>
        <v>1.8000000000000238E-3</v>
      </c>
      <c r="G57" s="14">
        <v>7055533.1627827194</v>
      </c>
      <c r="H57" s="15">
        <v>7063604.9145446401</v>
      </c>
      <c r="I57" s="23">
        <f t="shared" si="2"/>
        <v>8071.7517619207501</v>
      </c>
      <c r="J57" s="25">
        <f t="shared" si="3"/>
        <v>1.1647549440001081</v>
      </c>
    </row>
    <row r="58" spans="1:10" x14ac:dyDescent="0.25">
      <c r="A58" s="1">
        <v>149</v>
      </c>
      <c r="B58" s="5" t="s">
        <v>52</v>
      </c>
      <c r="C58" s="4">
        <v>5403</v>
      </c>
      <c r="D58" s="22">
        <v>0</v>
      </c>
      <c r="E58" s="18">
        <v>0</v>
      </c>
      <c r="F58" s="11">
        <f t="shared" si="1"/>
        <v>0</v>
      </c>
      <c r="G58" s="14">
        <v>0</v>
      </c>
      <c r="H58" s="15">
        <v>0</v>
      </c>
      <c r="I58" s="23">
        <f t="shared" si="2"/>
        <v>0</v>
      </c>
      <c r="J58" s="25">
        <f t="shared" si="3"/>
        <v>0</v>
      </c>
    </row>
    <row r="59" spans="1:10" x14ac:dyDescent="0.25">
      <c r="A59" s="1">
        <v>151</v>
      </c>
      <c r="B59" s="5" t="s">
        <v>53</v>
      </c>
      <c r="C59" s="4">
        <v>1976</v>
      </c>
      <c r="D59" s="22">
        <v>0.4680833333333333</v>
      </c>
      <c r="E59" s="18">
        <v>0.47971666666666668</v>
      </c>
      <c r="F59" s="11">
        <f t="shared" si="1"/>
        <v>1.1633333333333384E-2</v>
      </c>
      <c r="G59" s="14">
        <v>199503.68451242664</v>
      </c>
      <c r="H59" s="15">
        <v>204461.97441058134</v>
      </c>
      <c r="I59" s="23">
        <f t="shared" si="2"/>
        <v>4958.2898981547041</v>
      </c>
      <c r="J59" s="25">
        <f t="shared" si="3"/>
        <v>2.5092560213333521</v>
      </c>
    </row>
    <row r="60" spans="1:10" x14ac:dyDescent="0.25">
      <c r="A60" s="1">
        <v>152</v>
      </c>
      <c r="B60" s="5" t="s">
        <v>54</v>
      </c>
      <c r="C60" s="4">
        <v>4601</v>
      </c>
      <c r="D60" s="22">
        <v>0</v>
      </c>
      <c r="E60" s="18">
        <v>0</v>
      </c>
      <c r="F60" s="11">
        <f t="shared" si="1"/>
        <v>0</v>
      </c>
      <c r="G60" s="14">
        <v>0</v>
      </c>
      <c r="H60" s="15">
        <v>0</v>
      </c>
      <c r="I60" s="23">
        <f t="shared" si="2"/>
        <v>0</v>
      </c>
      <c r="J60" s="25">
        <f t="shared" si="3"/>
        <v>0</v>
      </c>
    </row>
    <row r="61" spans="1:10" x14ac:dyDescent="0.25">
      <c r="A61" s="1">
        <v>153</v>
      </c>
      <c r="B61" s="5" t="s">
        <v>55</v>
      </c>
      <c r="C61" s="4">
        <v>26932</v>
      </c>
      <c r="D61" s="22">
        <v>0</v>
      </c>
      <c r="E61" s="18">
        <v>0</v>
      </c>
      <c r="F61" s="11">
        <f t="shared" si="1"/>
        <v>0</v>
      </c>
      <c r="G61" s="14">
        <v>0</v>
      </c>
      <c r="H61" s="15">
        <v>0</v>
      </c>
      <c r="I61" s="23">
        <f t="shared" si="2"/>
        <v>0</v>
      </c>
      <c r="J61" s="25">
        <f t="shared" si="3"/>
        <v>0</v>
      </c>
    </row>
    <row r="62" spans="1:10" x14ac:dyDescent="0.25">
      <c r="A62" s="1">
        <v>165</v>
      </c>
      <c r="B62" s="5" t="s">
        <v>56</v>
      </c>
      <c r="C62" s="4">
        <v>16447</v>
      </c>
      <c r="D62" s="22">
        <v>0</v>
      </c>
      <c r="E62" s="18">
        <v>0</v>
      </c>
      <c r="F62" s="11">
        <f t="shared" si="1"/>
        <v>0</v>
      </c>
      <c r="G62" s="14">
        <v>0</v>
      </c>
      <c r="H62" s="15">
        <v>0</v>
      </c>
      <c r="I62" s="23">
        <f t="shared" si="2"/>
        <v>0</v>
      </c>
      <c r="J62" s="25">
        <f t="shared" si="3"/>
        <v>0</v>
      </c>
    </row>
    <row r="63" spans="1:10" x14ac:dyDescent="0.25">
      <c r="A63" s="1">
        <v>167</v>
      </c>
      <c r="B63" s="5" t="s">
        <v>57</v>
      </c>
      <c r="C63" s="4">
        <v>76551</v>
      </c>
      <c r="D63" s="22">
        <v>0</v>
      </c>
      <c r="E63" s="18">
        <v>0</v>
      </c>
      <c r="F63" s="11">
        <f t="shared" si="1"/>
        <v>0</v>
      </c>
      <c r="G63" s="14">
        <v>0</v>
      </c>
      <c r="H63" s="15">
        <v>0</v>
      </c>
      <c r="I63" s="23">
        <f t="shared" si="2"/>
        <v>0</v>
      </c>
      <c r="J63" s="25">
        <f t="shared" si="3"/>
        <v>0</v>
      </c>
    </row>
    <row r="64" spans="1:10" x14ac:dyDescent="0.25">
      <c r="A64" s="1">
        <v>169</v>
      </c>
      <c r="B64" s="5" t="s">
        <v>58</v>
      </c>
      <c r="C64" s="4">
        <v>5195</v>
      </c>
      <c r="D64" s="22">
        <v>0</v>
      </c>
      <c r="E64" s="18">
        <v>0</v>
      </c>
      <c r="F64" s="11">
        <f t="shared" si="1"/>
        <v>0</v>
      </c>
      <c r="G64" s="14">
        <v>0</v>
      </c>
      <c r="H64" s="15">
        <v>0</v>
      </c>
      <c r="I64" s="23">
        <f t="shared" si="2"/>
        <v>0</v>
      </c>
      <c r="J64" s="25">
        <f t="shared" si="3"/>
        <v>0</v>
      </c>
    </row>
    <row r="65" spans="1:10" x14ac:dyDescent="0.25">
      <c r="A65" s="1">
        <v>171</v>
      </c>
      <c r="B65" s="5" t="s">
        <v>59</v>
      </c>
      <c r="C65" s="4">
        <v>4812</v>
      </c>
      <c r="D65" s="22">
        <v>0</v>
      </c>
      <c r="E65" s="18">
        <v>0</v>
      </c>
      <c r="F65" s="11">
        <f t="shared" si="1"/>
        <v>0</v>
      </c>
      <c r="G65" s="14">
        <v>0</v>
      </c>
      <c r="H65" s="15">
        <v>0</v>
      </c>
      <c r="I65" s="23">
        <f t="shared" si="2"/>
        <v>0</v>
      </c>
      <c r="J65" s="25">
        <f t="shared" si="3"/>
        <v>0</v>
      </c>
    </row>
    <row r="66" spans="1:10" x14ac:dyDescent="0.25">
      <c r="A66" s="1">
        <v>172</v>
      </c>
      <c r="B66" s="5" t="s">
        <v>60</v>
      </c>
      <c r="C66" s="4">
        <v>4467</v>
      </c>
      <c r="D66" s="22">
        <v>0.47771666666666668</v>
      </c>
      <c r="E66" s="18">
        <v>0.48133333333333334</v>
      </c>
      <c r="F66" s="11">
        <f t="shared" si="1"/>
        <v>3.6166666666666569E-3</v>
      </c>
      <c r="G66" s="14">
        <v>460285.34591897595</v>
      </c>
      <c r="H66" s="15">
        <v>463770.04466175998</v>
      </c>
      <c r="I66" s="23">
        <f t="shared" si="2"/>
        <v>3484.6987427840359</v>
      </c>
      <c r="J66" s="25">
        <f t="shared" si="3"/>
        <v>0.78009821866667473</v>
      </c>
    </row>
    <row r="67" spans="1:10" x14ac:dyDescent="0.25">
      <c r="A67" s="1">
        <v>176</v>
      </c>
      <c r="B67" s="5" t="s">
        <v>61</v>
      </c>
      <c r="C67" s="4">
        <v>4709</v>
      </c>
      <c r="D67" s="22">
        <v>1.0826666666666667</v>
      </c>
      <c r="E67" s="18">
        <v>1.0774333333333335</v>
      </c>
      <c r="F67" s="11">
        <f t="shared" si="1"/>
        <v>-5.2333333333332011E-3</v>
      </c>
      <c r="G67" s="14">
        <v>1649512.1471897601</v>
      </c>
      <c r="H67" s="15">
        <v>1641538.8280053763</v>
      </c>
      <c r="I67" s="23">
        <f t="shared" si="2"/>
        <v>-7973.3191843838431</v>
      </c>
      <c r="J67" s="25">
        <f t="shared" si="3"/>
        <v>-1.6932085759999667</v>
      </c>
    </row>
    <row r="68" spans="1:10" x14ac:dyDescent="0.25">
      <c r="A68" s="1">
        <v>177</v>
      </c>
      <c r="B68" s="5" t="s">
        <v>62</v>
      </c>
      <c r="C68" s="4">
        <v>1884</v>
      </c>
      <c r="D68" s="22">
        <v>0</v>
      </c>
      <c r="E68" s="18">
        <v>0</v>
      </c>
      <c r="F68" s="11">
        <f t="shared" si="1"/>
        <v>0</v>
      </c>
      <c r="G68" s="14">
        <v>0</v>
      </c>
      <c r="H68" s="15">
        <v>0</v>
      </c>
      <c r="I68" s="23">
        <f t="shared" si="2"/>
        <v>0</v>
      </c>
      <c r="J68" s="25">
        <f t="shared" si="3"/>
        <v>0</v>
      </c>
    </row>
    <row r="69" spans="1:10" x14ac:dyDescent="0.25">
      <c r="A69" s="1">
        <v>178</v>
      </c>
      <c r="B69" s="5" t="s">
        <v>63</v>
      </c>
      <c r="C69" s="4">
        <v>6225</v>
      </c>
      <c r="D69" s="22">
        <v>0.43440000000000001</v>
      </c>
      <c r="E69" s="18">
        <v>0.44240000000000002</v>
      </c>
      <c r="F69" s="11">
        <f t="shared" si="1"/>
        <v>8.0000000000000071E-3</v>
      </c>
      <c r="G69" s="14">
        <v>583270.45079039992</v>
      </c>
      <c r="H69" s="15">
        <v>594012.07971840003</v>
      </c>
      <c r="I69" s="23">
        <f t="shared" si="2"/>
        <v>10741.628928000107</v>
      </c>
      <c r="J69" s="25">
        <f t="shared" si="3"/>
        <v>1.7255628800000173</v>
      </c>
    </row>
    <row r="70" spans="1:10" x14ac:dyDescent="0.25">
      <c r="A70" s="1">
        <v>179</v>
      </c>
      <c r="B70" s="5" t="s">
        <v>64</v>
      </c>
      <c r="C70" s="4">
        <v>141305</v>
      </c>
      <c r="D70" s="22">
        <v>0</v>
      </c>
      <c r="E70" s="18">
        <v>0</v>
      </c>
      <c r="F70" s="11">
        <f t="shared" si="1"/>
        <v>0</v>
      </c>
      <c r="G70" s="14">
        <v>0</v>
      </c>
      <c r="H70" s="15">
        <v>0</v>
      </c>
      <c r="I70" s="23">
        <f t="shared" si="2"/>
        <v>0</v>
      </c>
      <c r="J70" s="25">
        <f t="shared" si="3"/>
        <v>0</v>
      </c>
    </row>
    <row r="71" spans="1:10" x14ac:dyDescent="0.25">
      <c r="A71" s="1">
        <v>181</v>
      </c>
      <c r="B71" s="5" t="s">
        <v>65</v>
      </c>
      <c r="C71" s="4">
        <v>1809</v>
      </c>
      <c r="D71" s="22">
        <v>0</v>
      </c>
      <c r="E71" s="18">
        <v>0</v>
      </c>
      <c r="F71" s="11">
        <f t="shared" si="1"/>
        <v>0</v>
      </c>
      <c r="G71" s="14">
        <v>0</v>
      </c>
      <c r="H71" s="15">
        <v>0</v>
      </c>
      <c r="I71" s="23">
        <f t="shared" si="2"/>
        <v>0</v>
      </c>
      <c r="J71" s="25">
        <f t="shared" si="3"/>
        <v>0</v>
      </c>
    </row>
    <row r="72" spans="1:10" x14ac:dyDescent="0.25">
      <c r="A72" s="1">
        <v>182</v>
      </c>
      <c r="B72" s="5" t="s">
        <v>66</v>
      </c>
      <c r="C72" s="4">
        <v>20607</v>
      </c>
      <c r="D72" s="22">
        <v>0</v>
      </c>
      <c r="E72" s="18">
        <v>0</v>
      </c>
      <c r="F72" s="11">
        <f t="shared" si="1"/>
        <v>0</v>
      </c>
      <c r="G72" s="14">
        <v>0</v>
      </c>
      <c r="H72" s="15">
        <v>0</v>
      </c>
      <c r="I72" s="23">
        <f t="shared" si="2"/>
        <v>0</v>
      </c>
      <c r="J72" s="25">
        <f t="shared" si="3"/>
        <v>0</v>
      </c>
    </row>
    <row r="73" spans="1:10" x14ac:dyDescent="0.25">
      <c r="A73" s="1">
        <v>186</v>
      </c>
      <c r="B73" s="5" t="s">
        <v>67</v>
      </c>
      <c r="C73" s="4">
        <v>43410</v>
      </c>
      <c r="D73" s="22">
        <v>0</v>
      </c>
      <c r="E73" s="18">
        <v>0</v>
      </c>
      <c r="F73" s="11">
        <f t="shared" si="1"/>
        <v>0</v>
      </c>
      <c r="G73" s="14">
        <v>0</v>
      </c>
      <c r="H73" s="15">
        <v>0</v>
      </c>
      <c r="I73" s="23">
        <f t="shared" si="2"/>
        <v>0</v>
      </c>
      <c r="J73" s="25">
        <f t="shared" si="3"/>
        <v>0</v>
      </c>
    </row>
    <row r="74" spans="1:10" x14ac:dyDescent="0.25">
      <c r="A74" s="1">
        <v>202</v>
      </c>
      <c r="B74" s="5" t="s">
        <v>68</v>
      </c>
      <c r="C74" s="4">
        <v>33458</v>
      </c>
      <c r="D74" s="22">
        <v>0</v>
      </c>
      <c r="E74" s="18">
        <v>0</v>
      </c>
      <c r="F74" s="11">
        <f t="shared" si="1"/>
        <v>0</v>
      </c>
      <c r="G74" s="14">
        <v>0</v>
      </c>
      <c r="H74" s="15">
        <v>0</v>
      </c>
      <c r="I74" s="23">
        <f t="shared" si="2"/>
        <v>0</v>
      </c>
      <c r="J74" s="25">
        <f t="shared" si="3"/>
        <v>0</v>
      </c>
    </row>
    <row r="75" spans="1:10" x14ac:dyDescent="0.25">
      <c r="A75" s="1">
        <v>204</v>
      </c>
      <c r="B75" s="5" t="s">
        <v>69</v>
      </c>
      <c r="C75" s="4">
        <v>2990</v>
      </c>
      <c r="D75" s="22">
        <v>0.23013333333333333</v>
      </c>
      <c r="E75" s="18">
        <v>0.24099999999999999</v>
      </c>
      <c r="F75" s="11">
        <f t="shared" si="1"/>
        <v>1.0866666666666663E-2</v>
      </c>
      <c r="G75" s="14">
        <v>148419.68962218665</v>
      </c>
      <c r="H75" s="15">
        <v>155427.91946239999</v>
      </c>
      <c r="I75" s="23">
        <f t="shared" si="2"/>
        <v>7008.2298402133456</v>
      </c>
      <c r="J75" s="25">
        <f t="shared" si="3"/>
        <v>2.3438895786666709</v>
      </c>
    </row>
    <row r="76" spans="1:10" x14ac:dyDescent="0.25">
      <c r="A76" s="1">
        <v>205</v>
      </c>
      <c r="B76" s="5" t="s">
        <v>70</v>
      </c>
      <c r="C76" s="4">
        <v>36973</v>
      </c>
      <c r="D76" s="22">
        <v>0.10918333333333333</v>
      </c>
      <c r="E76" s="18">
        <v>0.1089</v>
      </c>
      <c r="F76" s="11">
        <f t="shared" si="1"/>
        <v>-2.8333333333332988E-4</v>
      </c>
      <c r="G76" s="14">
        <v>870726.66126882122</v>
      </c>
      <c r="H76" s="15">
        <v>868467.10498099192</v>
      </c>
      <c r="I76" s="23">
        <f t="shared" si="2"/>
        <v>-2259.5562878292985</v>
      </c>
      <c r="J76" s="25">
        <f t="shared" si="3"/>
        <v>-6.111368533333239E-2</v>
      </c>
    </row>
    <row r="77" spans="1:10" x14ac:dyDescent="0.25">
      <c r="A77" s="1">
        <v>208</v>
      </c>
      <c r="B77" s="5" t="s">
        <v>71</v>
      </c>
      <c r="C77" s="4">
        <v>12387</v>
      </c>
      <c r="D77" s="22">
        <v>0</v>
      </c>
      <c r="E77" s="18">
        <v>0</v>
      </c>
      <c r="F77" s="11">
        <f t="shared" si="1"/>
        <v>0</v>
      </c>
      <c r="G77" s="14">
        <v>0</v>
      </c>
      <c r="H77" s="15">
        <v>0</v>
      </c>
      <c r="I77" s="23">
        <f t="shared" si="2"/>
        <v>0</v>
      </c>
      <c r="J77" s="25">
        <f t="shared" si="3"/>
        <v>0</v>
      </c>
    </row>
    <row r="78" spans="1:10" x14ac:dyDescent="0.25">
      <c r="A78" s="1">
        <v>211</v>
      </c>
      <c r="B78" s="5" t="s">
        <v>72</v>
      </c>
      <c r="C78" s="4">
        <v>31676</v>
      </c>
      <c r="D78" s="22">
        <v>0</v>
      </c>
      <c r="E78" s="18">
        <v>0</v>
      </c>
      <c r="F78" s="11">
        <f t="shared" ref="F78:F141" si="4">E78-D78</f>
        <v>0</v>
      </c>
      <c r="G78" s="14">
        <v>0</v>
      </c>
      <c r="H78" s="15">
        <v>0</v>
      </c>
      <c r="I78" s="23">
        <f t="shared" ref="I78:I141" si="5">H78-G78</f>
        <v>0</v>
      </c>
      <c r="J78" s="25">
        <f t="shared" ref="J78:J141" si="6">I78/C78</f>
        <v>0</v>
      </c>
    </row>
    <row r="79" spans="1:10" x14ac:dyDescent="0.25">
      <c r="A79" s="1">
        <v>213</v>
      </c>
      <c r="B79" s="5" t="s">
        <v>73</v>
      </c>
      <c r="C79" s="4">
        <v>5452</v>
      </c>
      <c r="D79" s="22">
        <v>0.55446666666666666</v>
      </c>
      <c r="E79" s="18">
        <v>0.56253333333333333</v>
      </c>
      <c r="F79" s="11">
        <f t="shared" si="4"/>
        <v>8.0666666666666664E-3</v>
      </c>
      <c r="G79" s="14">
        <v>652036.77742148261</v>
      </c>
      <c r="H79" s="15">
        <v>661522.94431675726</v>
      </c>
      <c r="I79" s="23">
        <f t="shared" si="5"/>
        <v>9486.166895274655</v>
      </c>
      <c r="J79" s="25">
        <f t="shared" si="6"/>
        <v>1.7399425706666645</v>
      </c>
    </row>
    <row r="80" spans="1:10" x14ac:dyDescent="0.25">
      <c r="A80" s="1">
        <v>214</v>
      </c>
      <c r="B80" s="5" t="s">
        <v>74</v>
      </c>
      <c r="C80" s="4">
        <v>11471</v>
      </c>
      <c r="D80" s="22">
        <v>0</v>
      </c>
      <c r="E80" s="18">
        <v>0</v>
      </c>
      <c r="F80" s="11">
        <f t="shared" si="4"/>
        <v>0</v>
      </c>
      <c r="G80" s="14">
        <v>0</v>
      </c>
      <c r="H80" s="15">
        <v>0</v>
      </c>
      <c r="I80" s="23">
        <f t="shared" si="5"/>
        <v>0</v>
      </c>
      <c r="J80" s="25">
        <f t="shared" si="6"/>
        <v>0</v>
      </c>
    </row>
    <row r="81" spans="1:10" x14ac:dyDescent="0.25">
      <c r="A81" s="1">
        <v>216</v>
      </c>
      <c r="B81" s="5" t="s">
        <v>75</v>
      </c>
      <c r="C81" s="4">
        <v>1353</v>
      </c>
      <c r="D81" s="22">
        <v>0.9414499999999999</v>
      </c>
      <c r="E81" s="18">
        <v>0.94976666666666665</v>
      </c>
      <c r="F81" s="11">
        <f t="shared" si="4"/>
        <v>8.3166666666667499E-3</v>
      </c>
      <c r="G81" s="14">
        <v>274748.83469721593</v>
      </c>
      <c r="H81" s="15">
        <v>277175.93595084798</v>
      </c>
      <c r="I81" s="23">
        <f t="shared" si="5"/>
        <v>2427.1012536320486</v>
      </c>
      <c r="J81" s="25">
        <f t="shared" si="6"/>
        <v>1.7938664106667026</v>
      </c>
    </row>
    <row r="82" spans="1:10" x14ac:dyDescent="0.25">
      <c r="A82" s="1">
        <v>217</v>
      </c>
      <c r="B82" s="5" t="s">
        <v>76</v>
      </c>
      <c r="C82" s="4">
        <v>5502</v>
      </c>
      <c r="D82" s="22">
        <v>0</v>
      </c>
      <c r="E82" s="18">
        <v>0</v>
      </c>
      <c r="F82" s="11">
        <f t="shared" si="4"/>
        <v>0</v>
      </c>
      <c r="G82" s="14">
        <v>0</v>
      </c>
      <c r="H82" s="15">
        <v>0</v>
      </c>
      <c r="I82" s="23">
        <f t="shared" si="5"/>
        <v>0</v>
      </c>
      <c r="J82" s="25">
        <f t="shared" si="6"/>
        <v>0</v>
      </c>
    </row>
    <row r="83" spans="1:10" x14ac:dyDescent="0.25">
      <c r="A83" s="1">
        <v>218</v>
      </c>
      <c r="B83" s="5" t="s">
        <v>77</v>
      </c>
      <c r="C83" s="4">
        <v>1274</v>
      </c>
      <c r="D83" s="22">
        <v>5.57E-2</v>
      </c>
      <c r="E83" s="18">
        <v>6.2266666666666665E-2</v>
      </c>
      <c r="F83" s="11">
        <f t="shared" si="4"/>
        <v>6.5666666666666651E-3</v>
      </c>
      <c r="G83" s="14">
        <v>15306.130997247999</v>
      </c>
      <c r="H83" s="15">
        <v>17110.623999317333</v>
      </c>
      <c r="I83" s="23">
        <f t="shared" si="5"/>
        <v>1804.4930020693337</v>
      </c>
      <c r="J83" s="25">
        <f t="shared" si="6"/>
        <v>1.416399530666667</v>
      </c>
    </row>
    <row r="84" spans="1:10" x14ac:dyDescent="0.25">
      <c r="A84" s="1">
        <v>224</v>
      </c>
      <c r="B84" s="5" t="s">
        <v>78</v>
      </c>
      <c r="C84" s="4">
        <v>8778</v>
      </c>
      <c r="D84" s="22">
        <v>0</v>
      </c>
      <c r="E84" s="18">
        <v>0</v>
      </c>
      <c r="F84" s="11">
        <f t="shared" si="4"/>
        <v>0</v>
      </c>
      <c r="G84" s="14">
        <v>0</v>
      </c>
      <c r="H84" s="15">
        <v>0</v>
      </c>
      <c r="I84" s="23">
        <f t="shared" si="5"/>
        <v>0</v>
      </c>
      <c r="J84" s="25">
        <f t="shared" si="6"/>
        <v>0</v>
      </c>
    </row>
    <row r="85" spans="1:10" x14ac:dyDescent="0.25">
      <c r="A85" s="1">
        <v>226</v>
      </c>
      <c r="B85" s="5" t="s">
        <v>79</v>
      </c>
      <c r="C85" s="4">
        <v>4031</v>
      </c>
      <c r="D85" s="22">
        <v>0.95381666666666665</v>
      </c>
      <c r="E85" s="18">
        <v>0.97543333333333337</v>
      </c>
      <c r="F85" s="11">
        <f t="shared" si="4"/>
        <v>2.1616666666666728E-2</v>
      </c>
      <c r="G85" s="14">
        <v>829313.06587067724</v>
      </c>
      <c r="H85" s="15">
        <v>848108.06572100276</v>
      </c>
      <c r="I85" s="23">
        <f t="shared" si="5"/>
        <v>18794.999850325519</v>
      </c>
      <c r="J85" s="25">
        <f t="shared" si="6"/>
        <v>4.6626146986667125</v>
      </c>
    </row>
    <row r="86" spans="1:10" x14ac:dyDescent="0.25">
      <c r="A86" s="1">
        <v>230</v>
      </c>
      <c r="B86" s="5" t="s">
        <v>80</v>
      </c>
      <c r="C86" s="4">
        <v>2390</v>
      </c>
      <c r="D86" s="22">
        <v>0.56359999999999999</v>
      </c>
      <c r="E86" s="18">
        <v>0.55879999999999996</v>
      </c>
      <c r="F86" s="11">
        <f t="shared" si="4"/>
        <v>-4.8000000000000265E-3</v>
      </c>
      <c r="G86" s="14">
        <v>290542.51270143996</v>
      </c>
      <c r="H86" s="15">
        <v>288068.05553151999</v>
      </c>
      <c r="I86" s="23">
        <f t="shared" si="5"/>
        <v>-2474.4571699199732</v>
      </c>
      <c r="J86" s="25">
        <f t="shared" si="6"/>
        <v>-1.0353377279999889</v>
      </c>
    </row>
    <row r="87" spans="1:10" x14ac:dyDescent="0.25">
      <c r="A87" s="1">
        <v>231</v>
      </c>
      <c r="B87" s="5" t="s">
        <v>81</v>
      </c>
      <c r="C87" s="4">
        <v>1262</v>
      </c>
      <c r="D87" s="22">
        <v>0.36003333333333337</v>
      </c>
      <c r="E87" s="18">
        <v>0.40968333333333334</v>
      </c>
      <c r="F87" s="11">
        <f t="shared" si="4"/>
        <v>4.9649999999999972E-2</v>
      </c>
      <c r="G87" s="14">
        <v>98003.789540010664</v>
      </c>
      <c r="H87" s="15">
        <v>111518.89411549865</v>
      </c>
      <c r="I87" s="23">
        <f t="shared" si="5"/>
        <v>13515.104575487989</v>
      </c>
      <c r="J87" s="25">
        <f t="shared" si="6"/>
        <v>10.709274623999992</v>
      </c>
    </row>
    <row r="88" spans="1:10" x14ac:dyDescent="0.25">
      <c r="A88" s="1">
        <v>232</v>
      </c>
      <c r="B88" s="5" t="s">
        <v>82</v>
      </c>
      <c r="C88" s="4">
        <v>13375</v>
      </c>
      <c r="D88" s="22">
        <v>0</v>
      </c>
      <c r="E88" s="18">
        <v>0</v>
      </c>
      <c r="F88" s="11">
        <f t="shared" si="4"/>
        <v>0</v>
      </c>
      <c r="G88" s="14">
        <v>0</v>
      </c>
      <c r="H88" s="15">
        <v>0</v>
      </c>
      <c r="I88" s="23">
        <f t="shared" si="5"/>
        <v>0</v>
      </c>
      <c r="J88" s="25">
        <f t="shared" si="6"/>
        <v>0</v>
      </c>
    </row>
    <row r="89" spans="1:10" x14ac:dyDescent="0.25">
      <c r="A89" s="1">
        <v>233</v>
      </c>
      <c r="B89" s="5" t="s">
        <v>83</v>
      </c>
      <c r="C89" s="4">
        <v>16022</v>
      </c>
      <c r="D89" s="22">
        <v>0</v>
      </c>
      <c r="E89" s="18">
        <v>0</v>
      </c>
      <c r="F89" s="11">
        <f t="shared" si="4"/>
        <v>0</v>
      </c>
      <c r="G89" s="14">
        <v>0</v>
      </c>
      <c r="H89" s="15">
        <v>0</v>
      </c>
      <c r="I89" s="23">
        <f t="shared" si="5"/>
        <v>0</v>
      </c>
      <c r="J89" s="25">
        <f t="shared" si="6"/>
        <v>0</v>
      </c>
    </row>
    <row r="90" spans="1:10" x14ac:dyDescent="0.25">
      <c r="A90" s="1">
        <v>235</v>
      </c>
      <c r="B90" s="5" t="s">
        <v>84</v>
      </c>
      <c r="C90" s="4">
        <v>9615</v>
      </c>
      <c r="D90" s="22">
        <v>0</v>
      </c>
      <c r="E90" s="18">
        <v>0</v>
      </c>
      <c r="F90" s="11">
        <f t="shared" si="4"/>
        <v>0</v>
      </c>
      <c r="G90" s="14">
        <v>0</v>
      </c>
      <c r="H90" s="15">
        <v>0</v>
      </c>
      <c r="I90" s="23">
        <f t="shared" si="5"/>
        <v>0</v>
      </c>
      <c r="J90" s="25">
        <f t="shared" si="6"/>
        <v>0</v>
      </c>
    </row>
    <row r="91" spans="1:10" x14ac:dyDescent="0.25">
      <c r="A91" s="1">
        <v>236</v>
      </c>
      <c r="B91" s="5" t="s">
        <v>85</v>
      </c>
      <c r="C91" s="4">
        <v>4273</v>
      </c>
      <c r="D91" s="22">
        <v>0.1026</v>
      </c>
      <c r="E91" s="18">
        <v>7.4399999999999994E-2</v>
      </c>
      <c r="F91" s="11">
        <f t="shared" si="4"/>
        <v>-2.8200000000000003E-2</v>
      </c>
      <c r="G91" s="14">
        <v>94562.959638527987</v>
      </c>
      <c r="H91" s="15">
        <v>68571.970732031987</v>
      </c>
      <c r="I91" s="23">
        <f t="shared" si="5"/>
        <v>-25990.988906496001</v>
      </c>
      <c r="J91" s="25">
        <f t="shared" si="6"/>
        <v>-6.0826091519999999</v>
      </c>
    </row>
    <row r="92" spans="1:10" x14ac:dyDescent="0.25">
      <c r="A92" s="1">
        <v>239</v>
      </c>
      <c r="B92" s="5" t="s">
        <v>86</v>
      </c>
      <c r="C92" s="4">
        <v>2244</v>
      </c>
      <c r="D92" s="22">
        <v>1.0503</v>
      </c>
      <c r="E92" s="18">
        <v>1.0552833333333334</v>
      </c>
      <c r="F92" s="11">
        <f t="shared" si="4"/>
        <v>4.9833333333333396E-3</v>
      </c>
      <c r="G92" s="14">
        <v>762549.92002252792</v>
      </c>
      <c r="H92" s="15">
        <v>766167.97242163192</v>
      </c>
      <c r="I92" s="23">
        <f t="shared" si="5"/>
        <v>3618.0523991039954</v>
      </c>
      <c r="J92" s="25">
        <f t="shared" si="6"/>
        <v>1.612322815999998</v>
      </c>
    </row>
    <row r="93" spans="1:10" x14ac:dyDescent="0.25">
      <c r="A93" s="1">
        <v>240</v>
      </c>
      <c r="B93" s="5" t="s">
        <v>87</v>
      </c>
      <c r="C93" s="4">
        <v>21021</v>
      </c>
      <c r="D93" s="22">
        <v>9.9000000000000008E-3</v>
      </c>
      <c r="E93" s="18">
        <v>9.4166666666666669E-3</v>
      </c>
      <c r="F93" s="11">
        <f t="shared" si="4"/>
        <v>-4.8333333333333388E-4</v>
      </c>
      <c r="G93" s="14">
        <v>44887.908409344003</v>
      </c>
      <c r="H93" s="15">
        <v>42696.41119744</v>
      </c>
      <c r="I93" s="23">
        <f t="shared" si="5"/>
        <v>-2191.4972119040031</v>
      </c>
      <c r="J93" s="25">
        <f t="shared" si="6"/>
        <v>-0.10425275733333347</v>
      </c>
    </row>
    <row r="94" spans="1:10" x14ac:dyDescent="0.25">
      <c r="A94" s="1">
        <v>241</v>
      </c>
      <c r="B94" s="5" t="s">
        <v>88</v>
      </c>
      <c r="C94" s="4">
        <v>8147</v>
      </c>
      <c r="D94" s="22">
        <v>8.9833333333333328E-3</v>
      </c>
      <c r="E94" s="18">
        <v>8.0999999999999996E-3</v>
      </c>
      <c r="F94" s="11">
        <f t="shared" si="4"/>
        <v>-8.8333333333333319E-4</v>
      </c>
      <c r="G94" s="14">
        <v>15786.143046314664</v>
      </c>
      <c r="H94" s="15">
        <v>14233.887793151998</v>
      </c>
      <c r="I94" s="23">
        <f t="shared" si="5"/>
        <v>-1552.2552531626661</v>
      </c>
      <c r="J94" s="25">
        <f t="shared" si="6"/>
        <v>-0.19053090133333328</v>
      </c>
    </row>
    <row r="95" spans="1:10" x14ac:dyDescent="0.25">
      <c r="A95" s="1">
        <v>244</v>
      </c>
      <c r="B95" s="5" t="s">
        <v>89</v>
      </c>
      <c r="C95" s="4">
        <v>17923</v>
      </c>
      <c r="D95" s="22">
        <v>0</v>
      </c>
      <c r="E95" s="18">
        <v>0</v>
      </c>
      <c r="F95" s="11">
        <f t="shared" si="4"/>
        <v>0</v>
      </c>
      <c r="G95" s="14">
        <v>0</v>
      </c>
      <c r="H95" s="15">
        <v>0</v>
      </c>
      <c r="I95" s="23">
        <f t="shared" si="5"/>
        <v>0</v>
      </c>
      <c r="J95" s="25">
        <f t="shared" si="6"/>
        <v>0</v>
      </c>
    </row>
    <row r="96" spans="1:10" x14ac:dyDescent="0.25">
      <c r="A96" s="1">
        <v>245</v>
      </c>
      <c r="B96" s="5" t="s">
        <v>90</v>
      </c>
      <c r="C96" s="4">
        <v>36254</v>
      </c>
      <c r="D96" s="22">
        <v>0</v>
      </c>
      <c r="E96" s="18">
        <v>0</v>
      </c>
      <c r="F96" s="11">
        <f t="shared" si="4"/>
        <v>0</v>
      </c>
      <c r="G96" s="14">
        <v>0</v>
      </c>
      <c r="H96" s="15">
        <v>0</v>
      </c>
      <c r="I96" s="23">
        <f t="shared" si="5"/>
        <v>0</v>
      </c>
      <c r="J96" s="25">
        <f t="shared" si="6"/>
        <v>0</v>
      </c>
    </row>
    <row r="97" spans="1:10" x14ac:dyDescent="0.25">
      <c r="A97" s="1">
        <v>249</v>
      </c>
      <c r="B97" s="5" t="s">
        <v>91</v>
      </c>
      <c r="C97" s="4">
        <v>9762</v>
      </c>
      <c r="D97" s="22">
        <v>7.9200000000000007E-2</v>
      </c>
      <c r="E97" s="18">
        <v>0</v>
      </c>
      <c r="F97" s="11">
        <f t="shared" si="4"/>
        <v>-7.9200000000000007E-2</v>
      </c>
      <c r="G97" s="14">
        <v>166764.95386214403</v>
      </c>
      <c r="H97" s="15">
        <v>0</v>
      </c>
      <c r="I97" s="23">
        <f t="shared" si="5"/>
        <v>-166764.95386214403</v>
      </c>
      <c r="J97" s="25">
        <f t="shared" si="6"/>
        <v>-17.083072512000005</v>
      </c>
    </row>
    <row r="98" spans="1:10" x14ac:dyDescent="0.25">
      <c r="A98" s="1">
        <v>250</v>
      </c>
      <c r="B98" s="5" t="s">
        <v>92</v>
      </c>
      <c r="C98" s="4">
        <v>1910</v>
      </c>
      <c r="D98" s="22">
        <v>0.52993333333333337</v>
      </c>
      <c r="E98" s="18">
        <v>0.53744999999999998</v>
      </c>
      <c r="F98" s="11">
        <f t="shared" si="4"/>
        <v>7.516666666666616E-3</v>
      </c>
      <c r="G98" s="14">
        <v>218320.94771882668</v>
      </c>
      <c r="H98" s="15">
        <v>221417.65005311996</v>
      </c>
      <c r="I98" s="23">
        <f t="shared" si="5"/>
        <v>3096.7023342932807</v>
      </c>
      <c r="J98" s="25">
        <f t="shared" si="6"/>
        <v>1.6213101226666391</v>
      </c>
    </row>
    <row r="99" spans="1:10" x14ac:dyDescent="0.25">
      <c r="A99" s="1">
        <v>256</v>
      </c>
      <c r="B99" s="5" t="s">
        <v>93</v>
      </c>
      <c r="C99" s="4">
        <v>1615</v>
      </c>
      <c r="D99" s="22">
        <v>1.2864166666666668</v>
      </c>
      <c r="E99" s="18">
        <v>1.2863666666666667</v>
      </c>
      <c r="F99" s="11">
        <f t="shared" si="4"/>
        <v>-5.0000000000105516E-5</v>
      </c>
      <c r="G99" s="14">
        <v>672181.02184960002</v>
      </c>
      <c r="H99" s="15">
        <v>672154.89574912004</v>
      </c>
      <c r="I99" s="23">
        <f t="shared" si="5"/>
        <v>-26.126100479974411</v>
      </c>
      <c r="J99" s="25">
        <f t="shared" si="6"/>
        <v>-1.6177151999984155E-2</v>
      </c>
    </row>
    <row r="100" spans="1:10" x14ac:dyDescent="0.25">
      <c r="A100" s="1">
        <v>257</v>
      </c>
      <c r="B100" s="5" t="s">
        <v>94</v>
      </c>
      <c r="C100" s="4">
        <v>39262</v>
      </c>
      <c r="D100" s="22">
        <v>0</v>
      </c>
      <c r="E100" s="18">
        <v>0</v>
      </c>
      <c r="F100" s="11">
        <f t="shared" si="4"/>
        <v>0</v>
      </c>
      <c r="G100" s="14">
        <v>0</v>
      </c>
      <c r="H100" s="15">
        <v>0</v>
      </c>
      <c r="I100" s="23">
        <f t="shared" si="5"/>
        <v>0</v>
      </c>
      <c r="J100" s="25">
        <f t="shared" si="6"/>
        <v>0</v>
      </c>
    </row>
    <row r="101" spans="1:10" x14ac:dyDescent="0.25">
      <c r="A101" s="1">
        <v>260</v>
      </c>
      <c r="B101" s="5" t="s">
        <v>95</v>
      </c>
      <c r="C101" s="4">
        <v>10358</v>
      </c>
      <c r="D101" s="22">
        <v>0.58128333333333326</v>
      </c>
      <c r="E101" s="18">
        <v>0.59483333333333333</v>
      </c>
      <c r="F101" s="11">
        <f t="shared" si="4"/>
        <v>1.3550000000000062E-2</v>
      </c>
      <c r="G101" s="14">
        <v>1298687.2606419625</v>
      </c>
      <c r="H101" s="15">
        <v>1328960.2985437866</v>
      </c>
      <c r="I101" s="23">
        <f t="shared" si="5"/>
        <v>30273.037901824107</v>
      </c>
      <c r="J101" s="25">
        <f t="shared" si="6"/>
        <v>2.9226721280000105</v>
      </c>
    </row>
    <row r="102" spans="1:10" x14ac:dyDescent="0.25">
      <c r="A102" s="1">
        <v>261</v>
      </c>
      <c r="B102" s="5" t="s">
        <v>96</v>
      </c>
      <c r="C102" s="4">
        <v>6436</v>
      </c>
      <c r="D102" s="22">
        <v>1.56535</v>
      </c>
      <c r="E102" s="18">
        <v>1.5701833333333333</v>
      </c>
      <c r="F102" s="11">
        <f t="shared" si="4"/>
        <v>4.8333333333332451E-3</v>
      </c>
      <c r="G102" s="14">
        <v>6519128.6331310077</v>
      </c>
      <c r="H102" s="15">
        <v>6539257.7555169277</v>
      </c>
      <c r="I102" s="23">
        <f t="shared" si="5"/>
        <v>20129.122385920025</v>
      </c>
      <c r="J102" s="25">
        <f t="shared" si="6"/>
        <v>3.1275827200000039</v>
      </c>
    </row>
    <row r="103" spans="1:10" x14ac:dyDescent="0.25">
      <c r="A103" s="1">
        <v>263</v>
      </c>
      <c r="B103" s="5" t="s">
        <v>97</v>
      </c>
      <c r="C103" s="4">
        <v>8153</v>
      </c>
      <c r="D103" s="22">
        <v>0.2930666666666667</v>
      </c>
      <c r="E103" s="18">
        <v>0.3081666666666667</v>
      </c>
      <c r="F103" s="11">
        <f t="shared" si="4"/>
        <v>1.5100000000000002E-2</v>
      </c>
      <c r="G103" s="14">
        <v>515376.56875144539</v>
      </c>
      <c r="H103" s="15">
        <v>541930.8892296534</v>
      </c>
      <c r="I103" s="23">
        <f t="shared" si="5"/>
        <v>26554.320478208014</v>
      </c>
      <c r="J103" s="25">
        <f t="shared" si="6"/>
        <v>3.2569999360000015</v>
      </c>
    </row>
    <row r="104" spans="1:10" x14ac:dyDescent="0.25">
      <c r="A104" s="1">
        <v>265</v>
      </c>
      <c r="B104" s="5" t="s">
        <v>98</v>
      </c>
      <c r="C104" s="4">
        <v>1103</v>
      </c>
      <c r="D104" s="22">
        <v>1.1853833333333332</v>
      </c>
      <c r="E104" s="18">
        <v>1.1837666666666666</v>
      </c>
      <c r="F104" s="11">
        <f t="shared" si="4"/>
        <v>-1.6166666666665996E-3</v>
      </c>
      <c r="G104" s="14">
        <v>423025.34753689601</v>
      </c>
      <c r="H104" s="15">
        <v>422448.41098035197</v>
      </c>
      <c r="I104" s="23">
        <f t="shared" si="5"/>
        <v>-576.93655654403847</v>
      </c>
      <c r="J104" s="25">
        <f t="shared" si="6"/>
        <v>-0.52306124800003484</v>
      </c>
    </row>
    <row r="105" spans="1:10" x14ac:dyDescent="0.25">
      <c r="A105" s="1">
        <v>271</v>
      </c>
      <c r="B105" s="5" t="s">
        <v>99</v>
      </c>
      <c r="C105" s="4">
        <v>7226</v>
      </c>
      <c r="D105" s="22">
        <v>0</v>
      </c>
      <c r="E105" s="18">
        <v>0</v>
      </c>
      <c r="F105" s="11">
        <f t="shared" si="4"/>
        <v>0</v>
      </c>
      <c r="G105" s="14">
        <v>0</v>
      </c>
      <c r="H105" s="15">
        <v>0</v>
      </c>
      <c r="I105" s="23">
        <f t="shared" si="5"/>
        <v>0</v>
      </c>
      <c r="J105" s="25">
        <f t="shared" si="6"/>
        <v>0</v>
      </c>
    </row>
    <row r="106" spans="1:10" x14ac:dyDescent="0.25">
      <c r="A106" s="1">
        <v>272</v>
      </c>
      <c r="B106" s="5" t="s">
        <v>100</v>
      </c>
      <c r="C106" s="4">
        <v>47657</v>
      </c>
      <c r="D106" s="22">
        <v>0</v>
      </c>
      <c r="E106" s="18">
        <v>0</v>
      </c>
      <c r="F106" s="11">
        <f t="shared" si="4"/>
        <v>0</v>
      </c>
      <c r="G106" s="14">
        <v>0</v>
      </c>
      <c r="H106" s="15">
        <v>0</v>
      </c>
      <c r="I106" s="23">
        <f t="shared" si="5"/>
        <v>0</v>
      </c>
      <c r="J106" s="25">
        <f t="shared" si="6"/>
        <v>0</v>
      </c>
    </row>
    <row r="107" spans="1:10" x14ac:dyDescent="0.25">
      <c r="A107" s="1">
        <v>273</v>
      </c>
      <c r="B107" s="5" t="s">
        <v>101</v>
      </c>
      <c r="C107" s="4">
        <v>3834</v>
      </c>
      <c r="D107" s="22">
        <v>1.7139333333333333</v>
      </c>
      <c r="E107" s="18">
        <v>1.7158500000000001</v>
      </c>
      <c r="F107" s="11">
        <f t="shared" si="4"/>
        <v>1.9166666666667886E-3</v>
      </c>
      <c r="G107" s="14">
        <v>4252145.2494520321</v>
      </c>
      <c r="H107" s="15">
        <v>4256900.361510912</v>
      </c>
      <c r="I107" s="23">
        <f t="shared" si="5"/>
        <v>4755.1120588798076</v>
      </c>
      <c r="J107" s="25">
        <f t="shared" si="6"/>
        <v>1.2402483199999499</v>
      </c>
    </row>
    <row r="108" spans="1:10" x14ac:dyDescent="0.25">
      <c r="A108" s="1">
        <v>275</v>
      </c>
      <c r="B108" s="5" t="s">
        <v>102</v>
      </c>
      <c r="C108" s="4">
        <v>2698</v>
      </c>
      <c r="D108" s="22">
        <v>0.27133333333333332</v>
      </c>
      <c r="E108" s="18">
        <v>0.23499999999999999</v>
      </c>
      <c r="F108" s="11">
        <f t="shared" si="4"/>
        <v>-3.6333333333333329E-2</v>
      </c>
      <c r="G108" s="14">
        <v>157901.37005397331</v>
      </c>
      <c r="H108" s="15">
        <v>136757.32910079998</v>
      </c>
      <c r="I108" s="23">
        <f t="shared" si="5"/>
        <v>-21144.040953173331</v>
      </c>
      <c r="J108" s="25">
        <f t="shared" si="6"/>
        <v>-7.8369314133333328</v>
      </c>
    </row>
    <row r="109" spans="1:10" x14ac:dyDescent="0.25">
      <c r="A109" s="1">
        <v>276</v>
      </c>
      <c r="B109" s="5" t="s">
        <v>103</v>
      </c>
      <c r="C109" s="4">
        <v>14849</v>
      </c>
      <c r="D109" s="22">
        <v>0</v>
      </c>
      <c r="E109" s="18">
        <v>0</v>
      </c>
      <c r="F109" s="11">
        <f t="shared" si="4"/>
        <v>0</v>
      </c>
      <c r="G109" s="14">
        <v>0</v>
      </c>
      <c r="H109" s="15">
        <v>0</v>
      </c>
      <c r="I109" s="23">
        <f t="shared" si="5"/>
        <v>0</v>
      </c>
      <c r="J109" s="25">
        <f t="shared" si="6"/>
        <v>0</v>
      </c>
    </row>
    <row r="110" spans="1:10" x14ac:dyDescent="0.25">
      <c r="A110" s="1">
        <v>280</v>
      </c>
      <c r="B110" s="5" t="s">
        <v>104</v>
      </c>
      <c r="C110" s="4">
        <v>2122</v>
      </c>
      <c r="D110" s="22">
        <v>0.31359999999999999</v>
      </c>
      <c r="E110" s="18">
        <v>0.34433333333333332</v>
      </c>
      <c r="F110" s="11">
        <f t="shared" si="4"/>
        <v>3.0733333333333335E-2</v>
      </c>
      <c r="G110" s="14">
        <v>143536.46170931199</v>
      </c>
      <c r="H110" s="15">
        <v>157603.27906645334</v>
      </c>
      <c r="I110" s="23">
        <f t="shared" si="5"/>
        <v>14066.81735714135</v>
      </c>
      <c r="J110" s="25">
        <f t="shared" si="6"/>
        <v>6.6290373973333407</v>
      </c>
    </row>
    <row r="111" spans="1:10" x14ac:dyDescent="0.25">
      <c r="A111" s="1">
        <v>284</v>
      </c>
      <c r="B111" s="5" t="s">
        <v>105</v>
      </c>
      <c r="C111" s="4">
        <v>2340</v>
      </c>
      <c r="D111" s="22">
        <v>0</v>
      </c>
      <c r="E111" s="18">
        <v>0</v>
      </c>
      <c r="F111" s="11">
        <f t="shared" si="4"/>
        <v>0</v>
      </c>
      <c r="G111" s="14">
        <v>0</v>
      </c>
      <c r="H111" s="15">
        <v>0</v>
      </c>
      <c r="I111" s="23">
        <f t="shared" si="5"/>
        <v>0</v>
      </c>
      <c r="J111" s="25">
        <f t="shared" si="6"/>
        <v>0</v>
      </c>
    </row>
    <row r="112" spans="1:10" x14ac:dyDescent="0.25">
      <c r="A112" s="1">
        <v>285</v>
      </c>
      <c r="B112" s="5" t="s">
        <v>106</v>
      </c>
      <c r="C112" s="4">
        <v>52883</v>
      </c>
      <c r="D112" s="22">
        <v>0</v>
      </c>
      <c r="E112" s="18">
        <v>0</v>
      </c>
      <c r="F112" s="11">
        <f t="shared" si="4"/>
        <v>0</v>
      </c>
      <c r="G112" s="14">
        <v>0</v>
      </c>
      <c r="H112" s="15">
        <v>0</v>
      </c>
      <c r="I112" s="23">
        <f t="shared" si="5"/>
        <v>0</v>
      </c>
      <c r="J112" s="25">
        <f t="shared" si="6"/>
        <v>0</v>
      </c>
    </row>
    <row r="113" spans="1:10" x14ac:dyDescent="0.25">
      <c r="A113" s="1">
        <v>286</v>
      </c>
      <c r="B113" s="5" t="s">
        <v>107</v>
      </c>
      <c r="C113" s="4">
        <v>83177</v>
      </c>
      <c r="D113" s="22">
        <v>0</v>
      </c>
      <c r="E113" s="18">
        <v>0</v>
      </c>
      <c r="F113" s="11">
        <f t="shared" si="4"/>
        <v>0</v>
      </c>
      <c r="G113" s="14">
        <v>0</v>
      </c>
      <c r="H113" s="15">
        <v>0</v>
      </c>
      <c r="I113" s="23">
        <f t="shared" si="5"/>
        <v>0</v>
      </c>
      <c r="J113" s="25">
        <f t="shared" si="6"/>
        <v>0</v>
      </c>
    </row>
    <row r="114" spans="1:10" x14ac:dyDescent="0.25">
      <c r="A114" s="1">
        <v>287</v>
      </c>
      <c r="B114" s="5" t="s">
        <v>108</v>
      </c>
      <c r="C114" s="4">
        <v>6596</v>
      </c>
      <c r="D114" s="22">
        <v>0.46266666666666667</v>
      </c>
      <c r="E114" s="18">
        <v>0.48620000000000002</v>
      </c>
      <c r="F114" s="11">
        <f t="shared" si="4"/>
        <v>2.3533333333333351E-2</v>
      </c>
      <c r="G114" s="14">
        <v>658248.17108309327</v>
      </c>
      <c r="H114" s="15">
        <v>691729.6702750721</v>
      </c>
      <c r="I114" s="23">
        <f t="shared" si="5"/>
        <v>33481.49919197883</v>
      </c>
      <c r="J114" s="25">
        <f t="shared" si="6"/>
        <v>5.0760308053333585</v>
      </c>
    </row>
    <row r="115" spans="1:10" x14ac:dyDescent="0.25">
      <c r="A115" s="1">
        <v>288</v>
      </c>
      <c r="B115" s="5" t="s">
        <v>109</v>
      </c>
      <c r="C115" s="4">
        <v>6509</v>
      </c>
      <c r="D115" s="22">
        <v>0</v>
      </c>
      <c r="E115" s="18">
        <v>0</v>
      </c>
      <c r="F115" s="11">
        <f t="shared" si="4"/>
        <v>0</v>
      </c>
      <c r="G115" s="14">
        <v>0</v>
      </c>
      <c r="H115" s="15">
        <v>0</v>
      </c>
      <c r="I115" s="23">
        <f t="shared" si="5"/>
        <v>0</v>
      </c>
      <c r="J115" s="25">
        <f t="shared" si="6"/>
        <v>0</v>
      </c>
    </row>
    <row r="116" spans="1:10" x14ac:dyDescent="0.25">
      <c r="A116" s="1">
        <v>290</v>
      </c>
      <c r="B116" s="5" t="s">
        <v>110</v>
      </c>
      <c r="C116" s="4">
        <v>8329</v>
      </c>
      <c r="D116" s="22">
        <v>1.3048500000000001</v>
      </c>
      <c r="E116" s="18">
        <v>1.3105500000000001</v>
      </c>
      <c r="F116" s="11">
        <f t="shared" si="4"/>
        <v>5.7000000000000384E-3</v>
      </c>
      <c r="G116" s="14">
        <v>3516296.7056117761</v>
      </c>
      <c r="H116" s="15">
        <v>3531657.0084986882</v>
      </c>
      <c r="I116" s="23">
        <f t="shared" si="5"/>
        <v>15360.302886912134</v>
      </c>
      <c r="J116" s="25">
        <f t="shared" si="6"/>
        <v>1.8441953280000161</v>
      </c>
    </row>
    <row r="117" spans="1:10" x14ac:dyDescent="0.25">
      <c r="A117" s="1">
        <v>291</v>
      </c>
      <c r="B117" s="5" t="s">
        <v>111</v>
      </c>
      <c r="C117" s="4">
        <v>2238</v>
      </c>
      <c r="D117" s="22">
        <v>0.74386666666666668</v>
      </c>
      <c r="E117" s="18">
        <v>0.70821666666666672</v>
      </c>
      <c r="F117" s="11">
        <f t="shared" si="4"/>
        <v>-3.5649999999999959E-2</v>
      </c>
      <c r="G117" s="14">
        <v>359083.94097049598</v>
      </c>
      <c r="H117" s="15">
        <v>341874.751381504</v>
      </c>
      <c r="I117" s="23">
        <f t="shared" si="5"/>
        <v>-17209.189588991983</v>
      </c>
      <c r="J117" s="25">
        <f t="shared" si="6"/>
        <v>-7.6895395839999923</v>
      </c>
    </row>
    <row r="118" spans="1:10" x14ac:dyDescent="0.25">
      <c r="A118" s="1">
        <v>297</v>
      </c>
      <c r="B118" s="5" t="s">
        <v>112</v>
      </c>
      <c r="C118" s="4">
        <v>118664</v>
      </c>
      <c r="D118" s="22">
        <v>0</v>
      </c>
      <c r="E118" s="18">
        <v>0</v>
      </c>
      <c r="F118" s="11">
        <f t="shared" si="4"/>
        <v>0</v>
      </c>
      <c r="G118" s="14">
        <v>0</v>
      </c>
      <c r="H118" s="15">
        <v>0</v>
      </c>
      <c r="I118" s="23">
        <f t="shared" si="5"/>
        <v>0</v>
      </c>
      <c r="J118" s="25">
        <f t="shared" si="6"/>
        <v>0</v>
      </c>
    </row>
    <row r="119" spans="1:10" x14ac:dyDescent="0.25">
      <c r="A119" s="1">
        <v>300</v>
      </c>
      <c r="B119" s="5" t="s">
        <v>113</v>
      </c>
      <c r="C119" s="4">
        <v>3572</v>
      </c>
      <c r="D119" s="22">
        <v>0</v>
      </c>
      <c r="E119" s="18">
        <v>0</v>
      </c>
      <c r="F119" s="11">
        <f t="shared" si="4"/>
        <v>0</v>
      </c>
      <c r="G119" s="14">
        <v>0</v>
      </c>
      <c r="H119" s="15">
        <v>0</v>
      </c>
      <c r="I119" s="23">
        <f t="shared" si="5"/>
        <v>0</v>
      </c>
      <c r="J119" s="25">
        <f t="shared" si="6"/>
        <v>0</v>
      </c>
    </row>
    <row r="120" spans="1:10" x14ac:dyDescent="0.25">
      <c r="A120" s="1">
        <v>301</v>
      </c>
      <c r="B120" s="5" t="s">
        <v>114</v>
      </c>
      <c r="C120" s="4">
        <v>20952</v>
      </c>
      <c r="D120" s="22">
        <v>0</v>
      </c>
      <c r="E120" s="18">
        <v>0</v>
      </c>
      <c r="F120" s="11">
        <f t="shared" si="4"/>
        <v>0</v>
      </c>
      <c r="G120" s="14">
        <v>0</v>
      </c>
      <c r="H120" s="15">
        <v>0</v>
      </c>
      <c r="I120" s="23">
        <f t="shared" si="5"/>
        <v>0</v>
      </c>
      <c r="J120" s="25">
        <f t="shared" si="6"/>
        <v>0</v>
      </c>
    </row>
    <row r="121" spans="1:10" x14ac:dyDescent="0.25">
      <c r="A121" s="1">
        <v>304</v>
      </c>
      <c r="B121" s="5" t="s">
        <v>115</v>
      </c>
      <c r="C121" s="4">
        <v>926</v>
      </c>
      <c r="D121" s="22">
        <v>0.51393333333333335</v>
      </c>
      <c r="E121" s="18">
        <v>0.54339999999999999</v>
      </c>
      <c r="F121" s="11">
        <f t="shared" si="4"/>
        <v>2.9466666666666641E-2</v>
      </c>
      <c r="G121" s="14">
        <v>102649.91073348267</v>
      </c>
      <c r="H121" s="15">
        <v>108535.403085824</v>
      </c>
      <c r="I121" s="23">
        <f t="shared" si="5"/>
        <v>5885.4923523413308</v>
      </c>
      <c r="J121" s="25">
        <f t="shared" si="6"/>
        <v>6.3558232746666636</v>
      </c>
    </row>
    <row r="122" spans="1:10" x14ac:dyDescent="0.25">
      <c r="A122" s="1">
        <v>305</v>
      </c>
      <c r="B122" s="5" t="s">
        <v>116</v>
      </c>
      <c r="C122" s="4">
        <v>15207</v>
      </c>
      <c r="D122" s="22">
        <v>0.76908333333333334</v>
      </c>
      <c r="E122" s="18">
        <v>0.77481666666666671</v>
      </c>
      <c r="F122" s="11">
        <f t="shared" si="4"/>
        <v>5.733333333333368E-3</v>
      </c>
      <c r="G122" s="14">
        <v>2522654.35203584</v>
      </c>
      <c r="H122" s="15">
        <v>2541460.1402490884</v>
      </c>
      <c r="I122" s="23">
        <f t="shared" si="5"/>
        <v>18805.788213248365</v>
      </c>
      <c r="J122" s="25">
        <f t="shared" si="6"/>
        <v>1.2366533973333573</v>
      </c>
    </row>
    <row r="123" spans="1:10" x14ac:dyDescent="0.25">
      <c r="A123" s="1">
        <v>309</v>
      </c>
      <c r="B123" s="5" t="s">
        <v>117</v>
      </c>
      <c r="C123" s="4">
        <v>6803</v>
      </c>
      <c r="D123" s="22">
        <v>4.7800000000000002E-2</v>
      </c>
      <c r="E123" s="18">
        <v>6.3600000000000004E-2</v>
      </c>
      <c r="F123" s="11">
        <f t="shared" si="4"/>
        <v>1.5800000000000002E-2</v>
      </c>
      <c r="G123" s="14">
        <v>70140.550529023996</v>
      </c>
      <c r="H123" s="15">
        <v>93325.083967488012</v>
      </c>
      <c r="I123" s="23">
        <f t="shared" si="5"/>
        <v>23184.533438464015</v>
      </c>
      <c r="J123" s="25">
        <f t="shared" si="6"/>
        <v>3.4079866880000025</v>
      </c>
    </row>
    <row r="124" spans="1:10" x14ac:dyDescent="0.25">
      <c r="A124" s="1">
        <v>312</v>
      </c>
      <c r="B124" s="5" t="s">
        <v>118</v>
      </c>
      <c r="C124" s="4">
        <v>1343</v>
      </c>
      <c r="D124" s="22">
        <v>0.83511666666666673</v>
      </c>
      <c r="E124" s="18">
        <v>0.84475</v>
      </c>
      <c r="F124" s="11">
        <f t="shared" si="4"/>
        <v>9.6333333333332716E-3</v>
      </c>
      <c r="G124" s="14">
        <v>241915.65104878932</v>
      </c>
      <c r="H124" s="15">
        <v>244706.22414848002</v>
      </c>
      <c r="I124" s="23">
        <f t="shared" si="5"/>
        <v>2790.5730996906932</v>
      </c>
      <c r="J124" s="25">
        <f t="shared" si="6"/>
        <v>2.077865301333353</v>
      </c>
    </row>
    <row r="125" spans="1:10" x14ac:dyDescent="0.25">
      <c r="A125" s="1">
        <v>316</v>
      </c>
      <c r="B125" s="5" t="s">
        <v>119</v>
      </c>
      <c r="C125" s="4">
        <v>4451</v>
      </c>
      <c r="D125" s="22">
        <v>0</v>
      </c>
      <c r="E125" s="18">
        <v>0</v>
      </c>
      <c r="F125" s="11">
        <f t="shared" si="4"/>
        <v>0</v>
      </c>
      <c r="G125" s="14">
        <v>0</v>
      </c>
      <c r="H125" s="15">
        <v>0</v>
      </c>
      <c r="I125" s="23">
        <f t="shared" si="5"/>
        <v>0</v>
      </c>
      <c r="J125" s="25">
        <f t="shared" si="6"/>
        <v>0</v>
      </c>
    </row>
    <row r="126" spans="1:10" x14ac:dyDescent="0.25">
      <c r="A126" s="1">
        <v>317</v>
      </c>
      <c r="B126" s="5" t="s">
        <v>120</v>
      </c>
      <c r="C126" s="4">
        <v>2613</v>
      </c>
      <c r="D126" s="22">
        <v>0.92223333333333335</v>
      </c>
      <c r="E126" s="18">
        <v>0.91866666666666674</v>
      </c>
      <c r="F126" s="11">
        <f t="shared" si="4"/>
        <v>-3.5666666666666069E-3</v>
      </c>
      <c r="G126" s="14">
        <v>519781.75103795202</v>
      </c>
      <c r="H126" s="15">
        <v>517771.53499136004</v>
      </c>
      <c r="I126" s="23">
        <f t="shared" si="5"/>
        <v>-2010.2160465919878</v>
      </c>
      <c r="J126" s="25">
        <f t="shared" si="6"/>
        <v>-0.76931345066666201</v>
      </c>
    </row>
    <row r="127" spans="1:10" x14ac:dyDescent="0.25">
      <c r="A127" s="1">
        <v>320</v>
      </c>
      <c r="B127" s="5" t="s">
        <v>121</v>
      </c>
      <c r="C127" s="4">
        <v>7370</v>
      </c>
      <c r="D127" s="22">
        <v>1.3505</v>
      </c>
      <c r="E127" s="18">
        <v>1.35585</v>
      </c>
      <c r="F127" s="11">
        <f t="shared" si="4"/>
        <v>5.3499999999999659E-3</v>
      </c>
      <c r="G127" s="14">
        <v>3220283.7325823996</v>
      </c>
      <c r="H127" s="15">
        <v>3233040.8728780793</v>
      </c>
      <c r="I127" s="23">
        <f t="shared" si="5"/>
        <v>12757.140295679681</v>
      </c>
      <c r="J127" s="25">
        <f t="shared" si="6"/>
        <v>1.7309552639999568</v>
      </c>
    </row>
    <row r="128" spans="1:10" x14ac:dyDescent="0.25">
      <c r="A128" s="1">
        <v>322</v>
      </c>
      <c r="B128" s="5" t="s">
        <v>122</v>
      </c>
      <c r="C128" s="4">
        <v>6724</v>
      </c>
      <c r="D128" s="22">
        <v>0.33053333333333335</v>
      </c>
      <c r="E128" s="18">
        <v>0.34639999999999999</v>
      </c>
      <c r="F128" s="11">
        <f t="shared" si="4"/>
        <v>1.586666666666664E-2</v>
      </c>
      <c r="G128" s="14">
        <v>479384.26053154131</v>
      </c>
      <c r="H128" s="15">
        <v>502396.25206169602</v>
      </c>
      <c r="I128" s="23">
        <f t="shared" si="5"/>
        <v>23011.991530154715</v>
      </c>
      <c r="J128" s="25">
        <f t="shared" si="6"/>
        <v>3.4223663786666738</v>
      </c>
    </row>
    <row r="129" spans="1:10" x14ac:dyDescent="0.25">
      <c r="A129" s="1">
        <v>398</v>
      </c>
      <c r="B129" s="5" t="s">
        <v>123</v>
      </c>
      <c r="C129" s="4">
        <v>119951</v>
      </c>
      <c r="D129" s="22">
        <v>0</v>
      </c>
      <c r="E129" s="18">
        <v>0</v>
      </c>
      <c r="F129" s="11">
        <f t="shared" si="4"/>
        <v>0</v>
      </c>
      <c r="G129" s="14">
        <v>0</v>
      </c>
      <c r="H129" s="15">
        <v>0</v>
      </c>
      <c r="I129" s="23">
        <f t="shared" si="5"/>
        <v>0</v>
      </c>
      <c r="J129" s="25">
        <f t="shared" si="6"/>
        <v>0</v>
      </c>
    </row>
    <row r="130" spans="1:10" x14ac:dyDescent="0.25">
      <c r="A130" s="1">
        <v>399</v>
      </c>
      <c r="B130" s="5" t="s">
        <v>124</v>
      </c>
      <c r="C130" s="4">
        <v>8058</v>
      </c>
      <c r="D130" s="22">
        <v>0</v>
      </c>
      <c r="E130" s="18">
        <v>0</v>
      </c>
      <c r="F130" s="11">
        <f t="shared" si="4"/>
        <v>0</v>
      </c>
      <c r="G130" s="14">
        <v>0</v>
      </c>
      <c r="H130" s="15">
        <v>0</v>
      </c>
      <c r="I130" s="23">
        <f t="shared" si="5"/>
        <v>0</v>
      </c>
      <c r="J130" s="25">
        <f t="shared" si="6"/>
        <v>0</v>
      </c>
    </row>
    <row r="131" spans="1:10" x14ac:dyDescent="0.25">
      <c r="A131" s="1">
        <v>400</v>
      </c>
      <c r="B131" s="5" t="s">
        <v>125</v>
      </c>
      <c r="C131" s="4">
        <v>8647</v>
      </c>
      <c r="D131" s="22">
        <v>0</v>
      </c>
      <c r="E131" s="18">
        <v>0</v>
      </c>
      <c r="F131" s="11">
        <f t="shared" si="4"/>
        <v>0</v>
      </c>
      <c r="G131" s="14">
        <v>0</v>
      </c>
      <c r="H131" s="15">
        <v>0</v>
      </c>
      <c r="I131" s="23">
        <f t="shared" si="5"/>
        <v>0</v>
      </c>
      <c r="J131" s="25">
        <f t="shared" si="6"/>
        <v>0</v>
      </c>
    </row>
    <row r="132" spans="1:10" x14ac:dyDescent="0.25">
      <c r="A132" s="1">
        <v>402</v>
      </c>
      <c r="B132" s="5" t="s">
        <v>126</v>
      </c>
      <c r="C132" s="4">
        <v>9617</v>
      </c>
      <c r="D132" s="22">
        <v>0</v>
      </c>
      <c r="E132" s="18">
        <v>0</v>
      </c>
      <c r="F132" s="11">
        <f t="shared" si="4"/>
        <v>0</v>
      </c>
      <c r="G132" s="14">
        <v>0</v>
      </c>
      <c r="H132" s="15">
        <v>0</v>
      </c>
      <c r="I132" s="23">
        <f t="shared" si="5"/>
        <v>0</v>
      </c>
      <c r="J132" s="25">
        <f t="shared" si="6"/>
        <v>0</v>
      </c>
    </row>
    <row r="133" spans="1:10" x14ac:dyDescent="0.25">
      <c r="A133" s="1">
        <v>403</v>
      </c>
      <c r="B133" s="5" t="s">
        <v>127</v>
      </c>
      <c r="C133" s="4">
        <v>3078</v>
      </c>
      <c r="D133" s="22">
        <v>0</v>
      </c>
      <c r="E133" s="18">
        <v>0</v>
      </c>
      <c r="F133" s="11">
        <f t="shared" si="4"/>
        <v>0</v>
      </c>
      <c r="G133" s="14">
        <v>0</v>
      </c>
      <c r="H133" s="15">
        <v>0</v>
      </c>
      <c r="I133" s="23">
        <f t="shared" si="5"/>
        <v>0</v>
      </c>
      <c r="J133" s="25">
        <f t="shared" si="6"/>
        <v>0</v>
      </c>
    </row>
    <row r="134" spans="1:10" x14ac:dyDescent="0.25">
      <c r="A134" s="1">
        <v>405</v>
      </c>
      <c r="B134" s="5" t="s">
        <v>128</v>
      </c>
      <c r="C134" s="4">
        <v>72699</v>
      </c>
      <c r="D134" s="22">
        <v>0</v>
      </c>
      <c r="E134" s="18">
        <v>0</v>
      </c>
      <c r="F134" s="11">
        <f t="shared" si="4"/>
        <v>0</v>
      </c>
      <c r="G134" s="14">
        <v>0</v>
      </c>
      <c r="H134" s="15">
        <v>0</v>
      </c>
      <c r="I134" s="23">
        <f t="shared" si="5"/>
        <v>0</v>
      </c>
      <c r="J134" s="25">
        <f t="shared" si="6"/>
        <v>0</v>
      </c>
    </row>
    <row r="135" spans="1:10" x14ac:dyDescent="0.25">
      <c r="A135" s="1">
        <v>407</v>
      </c>
      <c r="B135" s="5" t="s">
        <v>129</v>
      </c>
      <c r="C135" s="4">
        <v>2665</v>
      </c>
      <c r="D135" s="22">
        <v>0</v>
      </c>
      <c r="E135" s="18">
        <v>0</v>
      </c>
      <c r="F135" s="11">
        <f t="shared" si="4"/>
        <v>0</v>
      </c>
      <c r="G135" s="14">
        <v>0</v>
      </c>
      <c r="H135" s="15">
        <v>0</v>
      </c>
      <c r="I135" s="23">
        <f t="shared" si="5"/>
        <v>0</v>
      </c>
      <c r="J135" s="25">
        <f t="shared" si="6"/>
        <v>0</v>
      </c>
    </row>
    <row r="136" spans="1:10" x14ac:dyDescent="0.25">
      <c r="A136" s="1">
        <v>408</v>
      </c>
      <c r="B136" s="5" t="s">
        <v>130</v>
      </c>
      <c r="C136" s="4">
        <v>14427</v>
      </c>
      <c r="D136" s="22">
        <v>0</v>
      </c>
      <c r="E136" s="18">
        <v>0</v>
      </c>
      <c r="F136" s="11">
        <f t="shared" si="4"/>
        <v>0</v>
      </c>
      <c r="G136" s="14">
        <v>0</v>
      </c>
      <c r="H136" s="15">
        <v>0</v>
      </c>
      <c r="I136" s="23">
        <f t="shared" si="5"/>
        <v>0</v>
      </c>
      <c r="J136" s="25">
        <f t="shared" si="6"/>
        <v>0</v>
      </c>
    </row>
    <row r="137" spans="1:10" x14ac:dyDescent="0.25">
      <c r="A137" s="1">
        <v>410</v>
      </c>
      <c r="B137" s="5" t="s">
        <v>131</v>
      </c>
      <c r="C137" s="4">
        <v>18927</v>
      </c>
      <c r="D137" s="22">
        <v>0</v>
      </c>
      <c r="E137" s="18">
        <v>0</v>
      </c>
      <c r="F137" s="11">
        <f t="shared" si="4"/>
        <v>0</v>
      </c>
      <c r="G137" s="14">
        <v>0</v>
      </c>
      <c r="H137" s="15">
        <v>0</v>
      </c>
      <c r="I137" s="23">
        <f t="shared" si="5"/>
        <v>0</v>
      </c>
      <c r="J137" s="25">
        <f t="shared" si="6"/>
        <v>0</v>
      </c>
    </row>
    <row r="138" spans="1:10" x14ac:dyDescent="0.25">
      <c r="A138" s="1">
        <v>416</v>
      </c>
      <c r="B138" s="5" t="s">
        <v>132</v>
      </c>
      <c r="C138" s="4">
        <v>3043</v>
      </c>
      <c r="D138" s="22">
        <v>0</v>
      </c>
      <c r="E138" s="18">
        <v>0</v>
      </c>
      <c r="F138" s="11">
        <f t="shared" si="4"/>
        <v>0</v>
      </c>
      <c r="G138" s="14">
        <v>0</v>
      </c>
      <c r="H138" s="15">
        <v>0</v>
      </c>
      <c r="I138" s="23">
        <f t="shared" si="5"/>
        <v>0</v>
      </c>
      <c r="J138" s="25">
        <f t="shared" si="6"/>
        <v>0</v>
      </c>
    </row>
    <row r="139" spans="1:10" x14ac:dyDescent="0.25">
      <c r="A139" s="1">
        <v>418</v>
      </c>
      <c r="B139" s="5" t="s">
        <v>133</v>
      </c>
      <c r="C139" s="4">
        <v>23206</v>
      </c>
      <c r="D139" s="22">
        <v>0</v>
      </c>
      <c r="E139" s="18">
        <v>0</v>
      </c>
      <c r="F139" s="11">
        <f t="shared" si="4"/>
        <v>0</v>
      </c>
      <c r="G139" s="14">
        <v>0</v>
      </c>
      <c r="H139" s="15">
        <v>0</v>
      </c>
      <c r="I139" s="23">
        <f t="shared" si="5"/>
        <v>0</v>
      </c>
      <c r="J139" s="25">
        <f t="shared" si="6"/>
        <v>0</v>
      </c>
    </row>
    <row r="140" spans="1:10" x14ac:dyDescent="0.25">
      <c r="A140" s="1">
        <v>420</v>
      </c>
      <c r="B140" s="5" t="s">
        <v>134</v>
      </c>
      <c r="C140" s="4">
        <v>9650</v>
      </c>
      <c r="D140" s="22">
        <v>0</v>
      </c>
      <c r="E140" s="18">
        <v>0</v>
      </c>
      <c r="F140" s="11">
        <f t="shared" si="4"/>
        <v>0</v>
      </c>
      <c r="G140" s="14">
        <v>0</v>
      </c>
      <c r="H140" s="15">
        <v>0</v>
      </c>
      <c r="I140" s="23">
        <f t="shared" si="5"/>
        <v>0</v>
      </c>
      <c r="J140" s="25">
        <f t="shared" si="6"/>
        <v>0</v>
      </c>
    </row>
    <row r="141" spans="1:10" x14ac:dyDescent="0.25">
      <c r="A141" s="1">
        <v>421</v>
      </c>
      <c r="B141" s="5" t="s">
        <v>135</v>
      </c>
      <c r="C141" s="4">
        <v>737</v>
      </c>
      <c r="D141" s="22">
        <v>0.84406666666666663</v>
      </c>
      <c r="E141" s="18">
        <v>0.85698333333333343</v>
      </c>
      <c r="F141" s="11">
        <f t="shared" si="4"/>
        <v>1.2916666666666798E-2</v>
      </c>
      <c r="G141" s="14">
        <v>134179.15122210133</v>
      </c>
      <c r="H141" s="15">
        <v>136232.48117623469</v>
      </c>
      <c r="I141" s="23">
        <f t="shared" si="5"/>
        <v>2053.329954133369</v>
      </c>
      <c r="J141" s="25">
        <f t="shared" si="6"/>
        <v>2.7860650666667151</v>
      </c>
    </row>
    <row r="142" spans="1:10" x14ac:dyDescent="0.25">
      <c r="A142" s="1">
        <v>422</v>
      </c>
      <c r="B142" s="5" t="s">
        <v>136</v>
      </c>
      <c r="C142" s="4">
        <v>11098</v>
      </c>
      <c r="D142" s="22">
        <v>0.87478333333333336</v>
      </c>
      <c r="E142" s="18">
        <v>0.89428333333333332</v>
      </c>
      <c r="F142" s="11">
        <f t="shared" ref="F142:F205" si="7">E142-D142</f>
        <v>1.9499999999999962E-2</v>
      </c>
      <c r="G142" s="14">
        <v>2094045.0632471894</v>
      </c>
      <c r="H142" s="15">
        <v>2140723.9118001494</v>
      </c>
      <c r="I142" s="23">
        <f t="shared" ref="I142:I205" si="8">H142-G142</f>
        <v>46678.848552959971</v>
      </c>
      <c r="J142" s="25">
        <f t="shared" ref="J142:J205" si="9">I142/C142</f>
        <v>4.2060595199999975</v>
      </c>
    </row>
    <row r="143" spans="1:10" x14ac:dyDescent="0.25">
      <c r="A143" s="1">
        <v>423</v>
      </c>
      <c r="B143" s="5" t="s">
        <v>137</v>
      </c>
      <c r="C143" s="4">
        <v>19831</v>
      </c>
      <c r="D143" s="22">
        <v>0</v>
      </c>
      <c r="E143" s="18">
        <v>0</v>
      </c>
      <c r="F143" s="11">
        <f t="shared" si="7"/>
        <v>0</v>
      </c>
      <c r="G143" s="14">
        <v>0</v>
      </c>
      <c r="H143" s="15">
        <v>0</v>
      </c>
      <c r="I143" s="23">
        <f t="shared" si="8"/>
        <v>0</v>
      </c>
      <c r="J143" s="25">
        <f t="shared" si="9"/>
        <v>0</v>
      </c>
    </row>
    <row r="144" spans="1:10" x14ac:dyDescent="0.25">
      <c r="A144" s="1">
        <v>425</v>
      </c>
      <c r="B144" s="5" t="s">
        <v>138</v>
      </c>
      <c r="C144" s="4">
        <v>10161</v>
      </c>
      <c r="D144" s="22">
        <v>0</v>
      </c>
      <c r="E144" s="18">
        <v>0</v>
      </c>
      <c r="F144" s="11">
        <f t="shared" si="7"/>
        <v>0</v>
      </c>
      <c r="G144" s="14">
        <v>0</v>
      </c>
      <c r="H144" s="15">
        <v>0</v>
      </c>
      <c r="I144" s="23">
        <f t="shared" si="8"/>
        <v>0</v>
      </c>
      <c r="J144" s="25">
        <f t="shared" si="9"/>
        <v>0</v>
      </c>
    </row>
    <row r="145" spans="1:10" x14ac:dyDescent="0.25">
      <c r="A145" s="1">
        <v>426</v>
      </c>
      <c r="B145" s="5" t="s">
        <v>139</v>
      </c>
      <c r="C145" s="4">
        <v>12145</v>
      </c>
      <c r="D145" s="22">
        <v>0</v>
      </c>
      <c r="E145" s="18">
        <v>0</v>
      </c>
      <c r="F145" s="11">
        <f t="shared" si="7"/>
        <v>0</v>
      </c>
      <c r="G145" s="14">
        <v>0</v>
      </c>
      <c r="H145" s="15">
        <v>0</v>
      </c>
      <c r="I145" s="23">
        <f t="shared" si="8"/>
        <v>0</v>
      </c>
      <c r="J145" s="25">
        <f t="shared" si="9"/>
        <v>0</v>
      </c>
    </row>
    <row r="146" spans="1:10" x14ac:dyDescent="0.25">
      <c r="A146" s="1">
        <v>430</v>
      </c>
      <c r="B146" s="5" t="s">
        <v>140</v>
      </c>
      <c r="C146" s="4">
        <v>16032</v>
      </c>
      <c r="D146" s="22">
        <v>0</v>
      </c>
      <c r="E146" s="18">
        <v>0</v>
      </c>
      <c r="F146" s="11">
        <f t="shared" si="7"/>
        <v>0</v>
      </c>
      <c r="G146" s="14">
        <v>0</v>
      </c>
      <c r="H146" s="15">
        <v>0</v>
      </c>
      <c r="I146" s="23">
        <f t="shared" si="8"/>
        <v>0</v>
      </c>
      <c r="J146" s="25">
        <f t="shared" si="9"/>
        <v>0</v>
      </c>
    </row>
    <row r="147" spans="1:10" x14ac:dyDescent="0.25">
      <c r="A147" s="1">
        <v>433</v>
      </c>
      <c r="B147" s="5" t="s">
        <v>141</v>
      </c>
      <c r="C147" s="4">
        <v>7861</v>
      </c>
      <c r="D147" s="22">
        <v>0</v>
      </c>
      <c r="E147" s="18">
        <v>0</v>
      </c>
      <c r="F147" s="11">
        <f t="shared" si="7"/>
        <v>0</v>
      </c>
      <c r="G147" s="14">
        <v>0</v>
      </c>
      <c r="H147" s="15">
        <v>0</v>
      </c>
      <c r="I147" s="23">
        <f t="shared" si="8"/>
        <v>0</v>
      </c>
      <c r="J147" s="25">
        <f t="shared" si="9"/>
        <v>0</v>
      </c>
    </row>
    <row r="148" spans="1:10" x14ac:dyDescent="0.25">
      <c r="A148" s="1">
        <v>434</v>
      </c>
      <c r="B148" s="5" t="s">
        <v>142</v>
      </c>
      <c r="C148" s="4">
        <v>14891</v>
      </c>
      <c r="D148" s="22">
        <v>0</v>
      </c>
      <c r="E148" s="18">
        <v>0</v>
      </c>
      <c r="F148" s="11">
        <f t="shared" si="7"/>
        <v>0</v>
      </c>
      <c r="G148" s="14">
        <v>0</v>
      </c>
      <c r="H148" s="15">
        <v>0</v>
      </c>
      <c r="I148" s="23">
        <f t="shared" si="8"/>
        <v>0</v>
      </c>
      <c r="J148" s="25">
        <f t="shared" si="9"/>
        <v>0</v>
      </c>
    </row>
    <row r="149" spans="1:10" x14ac:dyDescent="0.25">
      <c r="A149" s="1">
        <v>435</v>
      </c>
      <c r="B149" s="5" t="s">
        <v>143</v>
      </c>
      <c r="C149" s="4">
        <v>707</v>
      </c>
      <c r="D149" s="22">
        <v>0.40553333333333336</v>
      </c>
      <c r="E149" s="18">
        <v>0.42913333333333331</v>
      </c>
      <c r="F149" s="11">
        <f t="shared" si="7"/>
        <v>2.3599999999999954E-2</v>
      </c>
      <c r="G149" s="14">
        <v>61842.462436010661</v>
      </c>
      <c r="H149" s="15">
        <v>65441.382656682668</v>
      </c>
      <c r="I149" s="23">
        <f t="shared" si="8"/>
        <v>3598.9202206720074</v>
      </c>
      <c r="J149" s="25">
        <f t="shared" si="9"/>
        <v>5.0904104960000103</v>
      </c>
    </row>
    <row r="150" spans="1:10" x14ac:dyDescent="0.25">
      <c r="A150" s="1">
        <v>436</v>
      </c>
      <c r="B150" s="5" t="s">
        <v>144</v>
      </c>
      <c r="C150" s="4">
        <v>2052</v>
      </c>
      <c r="D150" s="22">
        <v>0</v>
      </c>
      <c r="E150" s="18">
        <v>0</v>
      </c>
      <c r="F150" s="11">
        <f t="shared" si="7"/>
        <v>0</v>
      </c>
      <c r="G150" s="14">
        <v>0</v>
      </c>
      <c r="H150" s="15">
        <v>0</v>
      </c>
      <c r="I150" s="23">
        <f t="shared" si="8"/>
        <v>0</v>
      </c>
      <c r="J150" s="25">
        <f t="shared" si="9"/>
        <v>0</v>
      </c>
    </row>
    <row r="151" spans="1:10" x14ac:dyDescent="0.25">
      <c r="A151" s="1">
        <v>440</v>
      </c>
      <c r="B151" s="5" t="s">
        <v>145</v>
      </c>
      <c r="C151" s="4">
        <v>5340</v>
      </c>
      <c r="D151" s="22">
        <v>0</v>
      </c>
      <c r="E151" s="18">
        <v>0</v>
      </c>
      <c r="F151" s="11">
        <f t="shared" si="7"/>
        <v>0</v>
      </c>
      <c r="G151" s="14">
        <v>0</v>
      </c>
      <c r="H151" s="15">
        <v>0</v>
      </c>
      <c r="I151" s="23">
        <f t="shared" si="8"/>
        <v>0</v>
      </c>
      <c r="J151" s="25">
        <f t="shared" si="9"/>
        <v>0</v>
      </c>
    </row>
    <row r="152" spans="1:10" x14ac:dyDescent="0.25">
      <c r="A152" s="1">
        <v>441</v>
      </c>
      <c r="B152" s="5" t="s">
        <v>146</v>
      </c>
      <c r="C152" s="4">
        <v>4662</v>
      </c>
      <c r="D152" s="22">
        <v>0.25066666666666665</v>
      </c>
      <c r="E152" s="18">
        <v>0.27860000000000001</v>
      </c>
      <c r="F152" s="11">
        <f t="shared" si="7"/>
        <v>2.7933333333333366E-2</v>
      </c>
      <c r="G152" s="14">
        <v>252063.32325887997</v>
      </c>
      <c r="H152" s="15">
        <v>280152.29465395201</v>
      </c>
      <c r="I152" s="23">
        <f t="shared" si="8"/>
        <v>28088.971395072032</v>
      </c>
      <c r="J152" s="25">
        <f t="shared" si="9"/>
        <v>6.0250903893333403</v>
      </c>
    </row>
    <row r="153" spans="1:10" x14ac:dyDescent="0.25">
      <c r="A153" s="1">
        <v>444</v>
      </c>
      <c r="B153" s="5" t="s">
        <v>147</v>
      </c>
      <c r="C153" s="4">
        <v>46296</v>
      </c>
      <c r="D153" s="22">
        <v>0</v>
      </c>
      <c r="E153" s="18">
        <v>0</v>
      </c>
      <c r="F153" s="11">
        <f t="shared" si="7"/>
        <v>0</v>
      </c>
      <c r="G153" s="14">
        <v>0</v>
      </c>
      <c r="H153" s="15">
        <v>0</v>
      </c>
      <c r="I153" s="23">
        <f t="shared" si="8"/>
        <v>0</v>
      </c>
      <c r="J153" s="25">
        <f t="shared" si="9"/>
        <v>0</v>
      </c>
    </row>
    <row r="154" spans="1:10" x14ac:dyDescent="0.25">
      <c r="A154" s="1">
        <v>445</v>
      </c>
      <c r="B154" s="5" t="s">
        <v>148</v>
      </c>
      <c r="C154" s="4">
        <v>15217</v>
      </c>
      <c r="D154" s="22">
        <v>0</v>
      </c>
      <c r="E154" s="18">
        <v>0</v>
      </c>
      <c r="F154" s="11">
        <f t="shared" si="7"/>
        <v>0</v>
      </c>
      <c r="G154" s="14">
        <v>0</v>
      </c>
      <c r="H154" s="15">
        <v>0</v>
      </c>
      <c r="I154" s="23">
        <f t="shared" si="8"/>
        <v>0</v>
      </c>
      <c r="J154" s="25">
        <f t="shared" si="9"/>
        <v>0</v>
      </c>
    </row>
    <row r="155" spans="1:10" x14ac:dyDescent="0.25">
      <c r="A155" s="1">
        <v>475</v>
      </c>
      <c r="B155" s="5" t="s">
        <v>149</v>
      </c>
      <c r="C155" s="4">
        <v>5477</v>
      </c>
      <c r="D155" s="22">
        <v>0</v>
      </c>
      <c r="E155" s="18">
        <v>0</v>
      </c>
      <c r="F155" s="11">
        <f t="shared" si="7"/>
        <v>0</v>
      </c>
      <c r="G155" s="14">
        <v>0</v>
      </c>
      <c r="H155" s="15">
        <v>0</v>
      </c>
      <c r="I155" s="23">
        <f t="shared" si="8"/>
        <v>0</v>
      </c>
      <c r="J155" s="25">
        <f t="shared" si="9"/>
        <v>0</v>
      </c>
    </row>
    <row r="156" spans="1:10" x14ac:dyDescent="0.25">
      <c r="A156" s="1">
        <v>480</v>
      </c>
      <c r="B156" s="5" t="s">
        <v>150</v>
      </c>
      <c r="C156" s="4">
        <v>2018</v>
      </c>
      <c r="D156" s="22">
        <v>0</v>
      </c>
      <c r="E156" s="18">
        <v>0</v>
      </c>
      <c r="F156" s="11">
        <f t="shared" si="7"/>
        <v>0</v>
      </c>
      <c r="G156" s="14">
        <v>0</v>
      </c>
      <c r="H156" s="15">
        <v>0</v>
      </c>
      <c r="I156" s="23">
        <f t="shared" si="8"/>
        <v>0</v>
      </c>
      <c r="J156" s="25">
        <f t="shared" si="9"/>
        <v>0</v>
      </c>
    </row>
    <row r="157" spans="1:10" x14ac:dyDescent="0.25">
      <c r="A157" s="1">
        <v>481</v>
      </c>
      <c r="B157" s="5" t="s">
        <v>151</v>
      </c>
      <c r="C157" s="4">
        <v>9554</v>
      </c>
      <c r="D157" s="22">
        <v>0</v>
      </c>
      <c r="E157" s="18">
        <v>0</v>
      </c>
      <c r="F157" s="11">
        <f t="shared" si="7"/>
        <v>0</v>
      </c>
      <c r="G157" s="14">
        <v>0</v>
      </c>
      <c r="H157" s="15">
        <v>0</v>
      </c>
      <c r="I157" s="23">
        <f t="shared" si="8"/>
        <v>0</v>
      </c>
      <c r="J157" s="25">
        <f t="shared" si="9"/>
        <v>0</v>
      </c>
    </row>
    <row r="158" spans="1:10" x14ac:dyDescent="0.25">
      <c r="A158" s="1">
        <v>483</v>
      </c>
      <c r="B158" s="5" t="s">
        <v>152</v>
      </c>
      <c r="C158" s="4">
        <v>1104</v>
      </c>
      <c r="D158" s="22">
        <v>0</v>
      </c>
      <c r="E158" s="18">
        <v>0</v>
      </c>
      <c r="F158" s="11">
        <f t="shared" si="7"/>
        <v>0</v>
      </c>
      <c r="G158" s="14">
        <v>0</v>
      </c>
      <c r="H158" s="15">
        <v>0</v>
      </c>
      <c r="I158" s="23">
        <f t="shared" si="8"/>
        <v>0</v>
      </c>
      <c r="J158" s="25">
        <f t="shared" si="9"/>
        <v>0</v>
      </c>
    </row>
    <row r="159" spans="1:10" x14ac:dyDescent="0.25">
      <c r="A159" s="1">
        <v>484</v>
      </c>
      <c r="B159" s="5" t="s">
        <v>153</v>
      </c>
      <c r="C159" s="4">
        <v>3115</v>
      </c>
      <c r="D159" s="22">
        <v>0.5978</v>
      </c>
      <c r="E159" s="18">
        <v>0.60786666666666667</v>
      </c>
      <c r="F159" s="11">
        <f t="shared" si="7"/>
        <v>1.0066666666666668E-2</v>
      </c>
      <c r="G159" s="14">
        <v>401656.46753791999</v>
      </c>
      <c r="H159" s="15">
        <v>408420.17073834664</v>
      </c>
      <c r="I159" s="23">
        <f t="shared" si="8"/>
        <v>6763.7032004266512</v>
      </c>
      <c r="J159" s="25">
        <f t="shared" si="9"/>
        <v>2.1713332906666616</v>
      </c>
    </row>
    <row r="160" spans="1:10" x14ac:dyDescent="0.25">
      <c r="A160" s="1">
        <v>489</v>
      </c>
      <c r="B160" s="5" t="s">
        <v>154</v>
      </c>
      <c r="C160" s="4">
        <v>1940</v>
      </c>
      <c r="D160" s="22">
        <v>0.46766666666666667</v>
      </c>
      <c r="E160" s="18">
        <v>0.46733333333333332</v>
      </c>
      <c r="F160" s="11">
        <f t="shared" si="7"/>
        <v>-3.3333333333335213E-4</v>
      </c>
      <c r="G160" s="14">
        <v>195694.64825173334</v>
      </c>
      <c r="H160" s="15">
        <v>195555.16525226666</v>
      </c>
      <c r="I160" s="23">
        <f t="shared" si="8"/>
        <v>-139.48299946667976</v>
      </c>
      <c r="J160" s="25">
        <f t="shared" si="9"/>
        <v>-7.1898453333340079E-2</v>
      </c>
    </row>
    <row r="161" spans="1:10" x14ac:dyDescent="0.25">
      <c r="A161" s="1">
        <v>491</v>
      </c>
      <c r="B161" s="5" t="s">
        <v>155</v>
      </c>
      <c r="C161" s="4">
        <v>53818</v>
      </c>
      <c r="D161" s="22">
        <v>0</v>
      </c>
      <c r="E161" s="18">
        <v>0</v>
      </c>
      <c r="F161" s="11">
        <f t="shared" si="7"/>
        <v>0</v>
      </c>
      <c r="G161" s="14">
        <v>0</v>
      </c>
      <c r="H161" s="15">
        <v>0</v>
      </c>
      <c r="I161" s="23">
        <f t="shared" si="8"/>
        <v>0</v>
      </c>
      <c r="J161" s="25">
        <f t="shared" si="9"/>
        <v>0</v>
      </c>
    </row>
    <row r="162" spans="1:10" x14ac:dyDescent="0.25">
      <c r="A162" s="1">
        <v>494</v>
      </c>
      <c r="B162" s="5" t="s">
        <v>156</v>
      </c>
      <c r="C162" s="4">
        <v>8980</v>
      </c>
      <c r="D162" s="22">
        <v>0</v>
      </c>
      <c r="E162" s="18">
        <v>0</v>
      </c>
      <c r="F162" s="11">
        <f t="shared" si="7"/>
        <v>0</v>
      </c>
      <c r="G162" s="14">
        <v>0</v>
      </c>
      <c r="H162" s="15">
        <v>0</v>
      </c>
      <c r="I162" s="23">
        <f t="shared" si="8"/>
        <v>0</v>
      </c>
      <c r="J162" s="25">
        <f t="shared" si="9"/>
        <v>0</v>
      </c>
    </row>
    <row r="163" spans="1:10" x14ac:dyDescent="0.25">
      <c r="A163" s="1">
        <v>495</v>
      </c>
      <c r="B163" s="5" t="s">
        <v>157</v>
      </c>
      <c r="C163" s="4">
        <v>1584</v>
      </c>
      <c r="D163" s="22">
        <v>0.22333333333333333</v>
      </c>
      <c r="E163" s="18">
        <v>0.23113333333333333</v>
      </c>
      <c r="F163" s="11">
        <f t="shared" si="7"/>
        <v>7.8000000000000014E-3</v>
      </c>
      <c r="G163" s="14">
        <v>76304.390553599995</v>
      </c>
      <c r="H163" s="15">
        <v>78969.349865472002</v>
      </c>
      <c r="I163" s="23">
        <f t="shared" si="8"/>
        <v>2664.9593118720077</v>
      </c>
      <c r="J163" s="25">
        <f t="shared" si="9"/>
        <v>1.6824238080000049</v>
      </c>
    </row>
    <row r="164" spans="1:10" x14ac:dyDescent="0.25">
      <c r="A164" s="1">
        <v>498</v>
      </c>
      <c r="B164" s="5" t="s">
        <v>158</v>
      </c>
      <c r="C164" s="4">
        <v>2299</v>
      </c>
      <c r="D164" s="22">
        <v>1.7666666666666666</v>
      </c>
      <c r="E164" s="18">
        <v>1.7676000000000001</v>
      </c>
      <c r="F164" s="11">
        <f t="shared" si="7"/>
        <v>9.3333333333345259E-4</v>
      </c>
      <c r="G164" s="14">
        <v>2628183.2529919995</v>
      </c>
      <c r="H164" s="15">
        <v>2629571.7271633921</v>
      </c>
      <c r="I164" s="23">
        <f t="shared" si="8"/>
        <v>1388.4741713926196</v>
      </c>
      <c r="J164" s="25">
        <f t="shared" si="9"/>
        <v>0.60394700800026946</v>
      </c>
    </row>
    <row r="165" spans="1:10" x14ac:dyDescent="0.25">
      <c r="A165" s="1">
        <v>499</v>
      </c>
      <c r="B165" s="5" t="s">
        <v>159</v>
      </c>
      <c r="C165" s="4">
        <v>19444</v>
      </c>
      <c r="D165" s="22">
        <v>0</v>
      </c>
      <c r="E165" s="18">
        <v>0</v>
      </c>
      <c r="F165" s="11">
        <f t="shared" si="7"/>
        <v>0</v>
      </c>
      <c r="G165" s="14">
        <v>0</v>
      </c>
      <c r="H165" s="15">
        <v>0</v>
      </c>
      <c r="I165" s="23">
        <f t="shared" si="8"/>
        <v>0</v>
      </c>
      <c r="J165" s="25">
        <f t="shared" si="9"/>
        <v>0</v>
      </c>
    </row>
    <row r="166" spans="1:10" x14ac:dyDescent="0.25">
      <c r="A166" s="1">
        <v>500</v>
      </c>
      <c r="B166" s="5" t="s">
        <v>160</v>
      </c>
      <c r="C166" s="4">
        <v>10170</v>
      </c>
      <c r="D166" s="22">
        <v>0</v>
      </c>
      <c r="E166" s="18">
        <v>0</v>
      </c>
      <c r="F166" s="11">
        <f t="shared" si="7"/>
        <v>0</v>
      </c>
      <c r="G166" s="14">
        <v>0</v>
      </c>
      <c r="H166" s="15">
        <v>0</v>
      </c>
      <c r="I166" s="23">
        <f t="shared" si="8"/>
        <v>0</v>
      </c>
      <c r="J166" s="25">
        <f t="shared" si="9"/>
        <v>0</v>
      </c>
    </row>
    <row r="167" spans="1:10" x14ac:dyDescent="0.25">
      <c r="A167" s="1">
        <v>503</v>
      </c>
      <c r="B167" s="5" t="s">
        <v>161</v>
      </c>
      <c r="C167" s="4">
        <v>7766</v>
      </c>
      <c r="D167" s="22">
        <v>0</v>
      </c>
      <c r="E167" s="18">
        <v>0</v>
      </c>
      <c r="F167" s="11">
        <f t="shared" si="7"/>
        <v>0</v>
      </c>
      <c r="G167" s="14">
        <v>0</v>
      </c>
      <c r="H167" s="15">
        <v>0</v>
      </c>
      <c r="I167" s="23">
        <f t="shared" si="8"/>
        <v>0</v>
      </c>
      <c r="J167" s="25">
        <f t="shared" si="9"/>
        <v>0</v>
      </c>
    </row>
    <row r="168" spans="1:10" x14ac:dyDescent="0.25">
      <c r="A168" s="1">
        <v>504</v>
      </c>
      <c r="B168" s="5" t="s">
        <v>162</v>
      </c>
      <c r="C168" s="4">
        <v>1922</v>
      </c>
      <c r="D168" s="22">
        <v>0</v>
      </c>
      <c r="E168" s="18">
        <v>0</v>
      </c>
      <c r="F168" s="11">
        <f t="shared" si="7"/>
        <v>0</v>
      </c>
      <c r="G168" s="14">
        <v>0</v>
      </c>
      <c r="H168" s="15">
        <v>0</v>
      </c>
      <c r="I168" s="23">
        <f t="shared" si="8"/>
        <v>0</v>
      </c>
      <c r="J168" s="25">
        <f t="shared" si="9"/>
        <v>0</v>
      </c>
    </row>
    <row r="169" spans="1:10" x14ac:dyDescent="0.25">
      <c r="A169" s="1">
        <v>505</v>
      </c>
      <c r="B169" s="5" t="s">
        <v>163</v>
      </c>
      <c r="C169" s="4">
        <v>20686</v>
      </c>
      <c r="D169" s="22">
        <v>0</v>
      </c>
      <c r="E169" s="18">
        <v>0</v>
      </c>
      <c r="F169" s="11">
        <f t="shared" si="7"/>
        <v>0</v>
      </c>
      <c r="G169" s="14">
        <v>0</v>
      </c>
      <c r="H169" s="15">
        <v>0</v>
      </c>
      <c r="I169" s="23">
        <f t="shared" si="8"/>
        <v>0</v>
      </c>
      <c r="J169" s="25">
        <f t="shared" si="9"/>
        <v>0</v>
      </c>
    </row>
    <row r="170" spans="1:10" x14ac:dyDescent="0.25">
      <c r="A170" s="1">
        <v>507</v>
      </c>
      <c r="B170" s="5" t="s">
        <v>164</v>
      </c>
      <c r="C170" s="4">
        <v>5924</v>
      </c>
      <c r="D170" s="22">
        <v>0.18740000000000001</v>
      </c>
      <c r="E170" s="18">
        <v>0.1996</v>
      </c>
      <c r="F170" s="11">
        <f t="shared" si="7"/>
        <v>1.2199999999999989E-2</v>
      </c>
      <c r="G170" s="14">
        <v>239455.84318873601</v>
      </c>
      <c r="H170" s="15">
        <v>255044.75080294398</v>
      </c>
      <c r="I170" s="23">
        <f t="shared" si="8"/>
        <v>15588.907614207972</v>
      </c>
      <c r="J170" s="25">
        <f t="shared" si="9"/>
        <v>2.6314833919999954</v>
      </c>
    </row>
    <row r="171" spans="1:10" x14ac:dyDescent="0.25">
      <c r="A171" s="1">
        <v>508</v>
      </c>
      <c r="B171" s="5" t="s">
        <v>165</v>
      </c>
      <c r="C171" s="4">
        <v>9983</v>
      </c>
      <c r="D171" s="22">
        <v>0</v>
      </c>
      <c r="E171" s="18">
        <v>0</v>
      </c>
      <c r="F171" s="11">
        <f t="shared" si="7"/>
        <v>0</v>
      </c>
      <c r="G171" s="14">
        <v>0</v>
      </c>
      <c r="H171" s="15">
        <v>0</v>
      </c>
      <c r="I171" s="23">
        <f t="shared" si="8"/>
        <v>0</v>
      </c>
      <c r="J171" s="25">
        <f t="shared" si="9"/>
        <v>0</v>
      </c>
    </row>
    <row r="172" spans="1:10" x14ac:dyDescent="0.25">
      <c r="A172" s="1">
        <v>529</v>
      </c>
      <c r="B172" s="5" t="s">
        <v>166</v>
      </c>
      <c r="C172" s="4">
        <v>19245</v>
      </c>
      <c r="D172" s="22">
        <v>0</v>
      </c>
      <c r="E172" s="18">
        <v>0</v>
      </c>
      <c r="F172" s="11">
        <f t="shared" si="7"/>
        <v>0</v>
      </c>
      <c r="G172" s="14">
        <v>0</v>
      </c>
      <c r="H172" s="15">
        <v>0</v>
      </c>
      <c r="I172" s="23">
        <f t="shared" si="8"/>
        <v>0</v>
      </c>
      <c r="J172" s="25">
        <f t="shared" si="9"/>
        <v>0</v>
      </c>
    </row>
    <row r="173" spans="1:10" x14ac:dyDescent="0.25">
      <c r="A173" s="1">
        <v>531</v>
      </c>
      <c r="B173" s="5" t="s">
        <v>167</v>
      </c>
      <c r="C173" s="4">
        <v>5437</v>
      </c>
      <c r="D173" s="22">
        <v>0</v>
      </c>
      <c r="E173" s="18">
        <v>0</v>
      </c>
      <c r="F173" s="11">
        <f t="shared" si="7"/>
        <v>0</v>
      </c>
      <c r="G173" s="14">
        <v>0</v>
      </c>
      <c r="H173" s="15">
        <v>0</v>
      </c>
      <c r="I173" s="23">
        <f t="shared" si="8"/>
        <v>0</v>
      </c>
      <c r="J173" s="25">
        <f t="shared" si="9"/>
        <v>0</v>
      </c>
    </row>
    <row r="174" spans="1:10" x14ac:dyDescent="0.25">
      <c r="A174" s="1">
        <v>535</v>
      </c>
      <c r="B174" s="5" t="s">
        <v>168</v>
      </c>
      <c r="C174" s="4">
        <v>10737</v>
      </c>
      <c r="D174" s="22">
        <v>0</v>
      </c>
      <c r="E174" s="18">
        <v>0</v>
      </c>
      <c r="F174" s="11">
        <f t="shared" si="7"/>
        <v>0</v>
      </c>
      <c r="G174" s="14">
        <v>0</v>
      </c>
      <c r="H174" s="15">
        <v>0</v>
      </c>
      <c r="I174" s="23">
        <f t="shared" si="8"/>
        <v>0</v>
      </c>
      <c r="J174" s="25">
        <f t="shared" si="9"/>
        <v>0</v>
      </c>
    </row>
    <row r="175" spans="1:10" x14ac:dyDescent="0.25">
      <c r="A175" s="1">
        <v>536</v>
      </c>
      <c r="B175" s="5" t="s">
        <v>169</v>
      </c>
      <c r="C175" s="4">
        <v>33527</v>
      </c>
      <c r="D175" s="22">
        <v>0</v>
      </c>
      <c r="E175" s="18">
        <v>0</v>
      </c>
      <c r="F175" s="11">
        <f t="shared" si="7"/>
        <v>0</v>
      </c>
      <c r="G175" s="14">
        <v>0</v>
      </c>
      <c r="H175" s="15">
        <v>0</v>
      </c>
      <c r="I175" s="23">
        <f t="shared" si="8"/>
        <v>0</v>
      </c>
      <c r="J175" s="25">
        <f t="shared" si="9"/>
        <v>0</v>
      </c>
    </row>
    <row r="176" spans="1:10" x14ac:dyDescent="0.25">
      <c r="A176" s="1">
        <v>538</v>
      </c>
      <c r="B176" s="5" t="s">
        <v>170</v>
      </c>
      <c r="C176" s="4">
        <v>4733</v>
      </c>
      <c r="D176" s="22">
        <v>0</v>
      </c>
      <c r="E176" s="18">
        <v>0</v>
      </c>
      <c r="F176" s="11">
        <f t="shared" si="7"/>
        <v>0</v>
      </c>
      <c r="G176" s="14">
        <v>0</v>
      </c>
      <c r="H176" s="15">
        <v>0</v>
      </c>
      <c r="I176" s="23">
        <f t="shared" si="8"/>
        <v>0</v>
      </c>
      <c r="J176" s="25">
        <f t="shared" si="9"/>
        <v>0</v>
      </c>
    </row>
    <row r="177" spans="1:10" x14ac:dyDescent="0.25">
      <c r="A177" s="1">
        <v>541</v>
      </c>
      <c r="B177" s="5" t="s">
        <v>171</v>
      </c>
      <c r="C177" s="4">
        <v>9784</v>
      </c>
      <c r="D177" s="22">
        <v>1.0195666666666665</v>
      </c>
      <c r="E177" s="18">
        <v>1.0195666666666665</v>
      </c>
      <c r="F177" s="11">
        <f t="shared" si="7"/>
        <v>0</v>
      </c>
      <c r="G177" s="14">
        <v>3227484.2692157431</v>
      </c>
      <c r="H177" s="15">
        <v>3227484.2692157431</v>
      </c>
      <c r="I177" s="23">
        <f t="shared" si="8"/>
        <v>0</v>
      </c>
      <c r="J177" s="25">
        <f t="shared" si="9"/>
        <v>0</v>
      </c>
    </row>
    <row r="178" spans="1:10" x14ac:dyDescent="0.25">
      <c r="A178" s="1">
        <v>543</v>
      </c>
      <c r="B178" s="5" t="s">
        <v>172</v>
      </c>
      <c r="C178" s="4">
        <v>42665</v>
      </c>
      <c r="D178" s="22">
        <v>0</v>
      </c>
      <c r="E178" s="18">
        <v>0</v>
      </c>
      <c r="F178" s="11">
        <f t="shared" si="7"/>
        <v>0</v>
      </c>
      <c r="G178" s="14">
        <v>0</v>
      </c>
      <c r="H178" s="15">
        <v>0</v>
      </c>
      <c r="I178" s="23">
        <f t="shared" si="8"/>
        <v>0</v>
      </c>
      <c r="J178" s="25">
        <f t="shared" si="9"/>
        <v>0</v>
      </c>
    </row>
    <row r="179" spans="1:10" x14ac:dyDescent="0.25">
      <c r="A179" s="1">
        <v>545</v>
      </c>
      <c r="B179" s="5" t="s">
        <v>173</v>
      </c>
      <c r="C179" s="4">
        <v>9471</v>
      </c>
      <c r="D179" s="22">
        <v>0.15238333333333334</v>
      </c>
      <c r="E179" s="18">
        <v>0.16253333333333334</v>
      </c>
      <c r="F179" s="11">
        <f t="shared" si="7"/>
        <v>1.0149999999999992E-2</v>
      </c>
      <c r="G179" s="14">
        <v>311296.40748236806</v>
      </c>
      <c r="H179" s="15">
        <v>332031.34264115198</v>
      </c>
      <c r="I179" s="23">
        <f t="shared" si="8"/>
        <v>20734.935158783919</v>
      </c>
      <c r="J179" s="25">
        <f t="shared" si="9"/>
        <v>2.1893079039999916</v>
      </c>
    </row>
    <row r="180" spans="1:10" x14ac:dyDescent="0.25">
      <c r="A180" s="1">
        <v>560</v>
      </c>
      <c r="B180" s="5" t="s">
        <v>174</v>
      </c>
      <c r="C180" s="4">
        <v>16091</v>
      </c>
      <c r="D180" s="22">
        <v>0</v>
      </c>
      <c r="E180" s="18">
        <v>0</v>
      </c>
      <c r="F180" s="11">
        <f t="shared" si="7"/>
        <v>0</v>
      </c>
      <c r="G180" s="14">
        <v>0</v>
      </c>
      <c r="H180" s="15">
        <v>0</v>
      </c>
      <c r="I180" s="23">
        <f t="shared" si="8"/>
        <v>0</v>
      </c>
      <c r="J180" s="25">
        <f t="shared" si="9"/>
        <v>0</v>
      </c>
    </row>
    <row r="181" spans="1:10" x14ac:dyDescent="0.25">
      <c r="A181" s="1">
        <v>561</v>
      </c>
      <c r="B181" s="5" t="s">
        <v>175</v>
      </c>
      <c r="C181" s="4">
        <v>1364</v>
      </c>
      <c r="D181" s="22">
        <v>0</v>
      </c>
      <c r="E181" s="18">
        <v>0</v>
      </c>
      <c r="F181" s="11">
        <f t="shared" si="7"/>
        <v>0</v>
      </c>
      <c r="G181" s="14">
        <v>0</v>
      </c>
      <c r="H181" s="15">
        <v>0</v>
      </c>
      <c r="I181" s="23">
        <f t="shared" si="8"/>
        <v>0</v>
      </c>
      <c r="J181" s="25">
        <f t="shared" si="9"/>
        <v>0</v>
      </c>
    </row>
    <row r="182" spans="1:10" x14ac:dyDescent="0.25">
      <c r="A182" s="1">
        <v>562</v>
      </c>
      <c r="B182" s="5" t="s">
        <v>176</v>
      </c>
      <c r="C182" s="4">
        <v>9221</v>
      </c>
      <c r="D182" s="22">
        <v>0</v>
      </c>
      <c r="E182" s="18">
        <v>0</v>
      </c>
      <c r="F182" s="11">
        <f t="shared" si="7"/>
        <v>0</v>
      </c>
      <c r="G182" s="14">
        <v>0</v>
      </c>
      <c r="H182" s="15">
        <v>0</v>
      </c>
      <c r="I182" s="23">
        <f t="shared" si="8"/>
        <v>0</v>
      </c>
      <c r="J182" s="25">
        <f t="shared" si="9"/>
        <v>0</v>
      </c>
    </row>
    <row r="183" spans="1:10" x14ac:dyDescent="0.25">
      <c r="A183" s="1">
        <v>563</v>
      </c>
      <c r="B183" s="5" t="s">
        <v>177</v>
      </c>
      <c r="C183" s="4">
        <v>7430</v>
      </c>
      <c r="D183" s="22">
        <v>0</v>
      </c>
      <c r="E183" s="18">
        <v>0</v>
      </c>
      <c r="F183" s="11">
        <f t="shared" si="7"/>
        <v>0</v>
      </c>
      <c r="G183" s="14">
        <v>0</v>
      </c>
      <c r="H183" s="15">
        <v>0</v>
      </c>
      <c r="I183" s="23">
        <f t="shared" si="8"/>
        <v>0</v>
      </c>
      <c r="J183" s="25">
        <f t="shared" si="9"/>
        <v>0</v>
      </c>
    </row>
    <row r="184" spans="1:10" x14ac:dyDescent="0.25">
      <c r="A184" s="1">
        <v>564</v>
      </c>
      <c r="B184" s="5" t="s">
        <v>178</v>
      </c>
      <c r="C184" s="4">
        <v>203567</v>
      </c>
      <c r="D184" s="22">
        <v>0</v>
      </c>
      <c r="E184" s="18">
        <v>0</v>
      </c>
      <c r="F184" s="11">
        <f t="shared" si="7"/>
        <v>0</v>
      </c>
      <c r="G184" s="14">
        <v>0</v>
      </c>
      <c r="H184" s="15">
        <v>0</v>
      </c>
      <c r="I184" s="23">
        <f t="shared" si="8"/>
        <v>0</v>
      </c>
      <c r="J184" s="25">
        <f t="shared" si="9"/>
        <v>0</v>
      </c>
    </row>
    <row r="185" spans="1:10" x14ac:dyDescent="0.25">
      <c r="A185" s="1">
        <v>576</v>
      </c>
      <c r="B185" s="5" t="s">
        <v>179</v>
      </c>
      <c r="C185" s="4">
        <v>2963</v>
      </c>
      <c r="D185" s="22">
        <v>0.40553333333333336</v>
      </c>
      <c r="E185" s="18">
        <v>0.41253333333333331</v>
      </c>
      <c r="F185" s="11">
        <f t="shared" si="7"/>
        <v>6.9999999999999507E-3</v>
      </c>
      <c r="G185" s="14">
        <v>259178.52361796267</v>
      </c>
      <c r="H185" s="15">
        <v>263652.26107972267</v>
      </c>
      <c r="I185" s="23">
        <f t="shared" si="8"/>
        <v>4473.7374617599999</v>
      </c>
      <c r="J185" s="25">
        <f t="shared" si="9"/>
        <v>1.50986752</v>
      </c>
    </row>
    <row r="186" spans="1:10" x14ac:dyDescent="0.25">
      <c r="A186" s="1">
        <v>577</v>
      </c>
      <c r="B186" s="5" t="s">
        <v>180</v>
      </c>
      <c r="C186" s="4">
        <v>10832</v>
      </c>
      <c r="D186" s="22">
        <v>0</v>
      </c>
      <c r="E186" s="18">
        <v>0</v>
      </c>
      <c r="F186" s="11">
        <f t="shared" si="7"/>
        <v>0</v>
      </c>
      <c r="G186" s="14">
        <v>0</v>
      </c>
      <c r="H186" s="15">
        <v>0</v>
      </c>
      <c r="I186" s="23">
        <f t="shared" si="8"/>
        <v>0</v>
      </c>
      <c r="J186" s="25">
        <f t="shared" si="9"/>
        <v>0</v>
      </c>
    </row>
    <row r="187" spans="1:10" x14ac:dyDescent="0.25">
      <c r="A187" s="1">
        <v>578</v>
      </c>
      <c r="B187" s="5" t="s">
        <v>181</v>
      </c>
      <c r="C187" s="4">
        <v>3336</v>
      </c>
      <c r="D187" s="22">
        <v>9.4216666666666671E-2</v>
      </c>
      <c r="E187" s="18">
        <v>8.9366666666666664E-2</v>
      </c>
      <c r="F187" s="11">
        <f t="shared" si="7"/>
        <v>-4.8500000000000071E-3</v>
      </c>
      <c r="G187" s="14">
        <v>67794.518376448003</v>
      </c>
      <c r="H187" s="15">
        <v>64304.653729792</v>
      </c>
      <c r="I187" s="23">
        <f t="shared" si="8"/>
        <v>-3489.8646466560022</v>
      </c>
      <c r="J187" s="25">
        <f t="shared" si="9"/>
        <v>-1.0461224960000006</v>
      </c>
    </row>
    <row r="188" spans="1:10" x14ac:dyDescent="0.25">
      <c r="A188" s="1">
        <v>580</v>
      </c>
      <c r="B188" s="5" t="s">
        <v>182</v>
      </c>
      <c r="C188" s="4">
        <v>4842</v>
      </c>
      <c r="D188" s="22">
        <v>0.59975000000000001</v>
      </c>
      <c r="E188" s="18">
        <v>0.60911666666666664</v>
      </c>
      <c r="F188" s="11">
        <f t="shared" si="7"/>
        <v>9.3666666666666343E-3</v>
      </c>
      <c r="G188" s="14">
        <v>626377.06063872005</v>
      </c>
      <c r="H188" s="15">
        <v>636159.57857894385</v>
      </c>
      <c r="I188" s="23">
        <f t="shared" si="8"/>
        <v>9782.5179402237991</v>
      </c>
      <c r="J188" s="25">
        <f t="shared" si="9"/>
        <v>2.0203465386666251</v>
      </c>
    </row>
    <row r="189" spans="1:10" x14ac:dyDescent="0.25">
      <c r="A189" s="1">
        <v>581</v>
      </c>
      <c r="B189" s="5" t="s">
        <v>183</v>
      </c>
      <c r="C189" s="4">
        <v>6469</v>
      </c>
      <c r="D189" s="22">
        <v>0.29026666666666667</v>
      </c>
      <c r="E189" s="18">
        <v>0.29443333333333332</v>
      </c>
      <c r="F189" s="11">
        <f t="shared" si="7"/>
        <v>4.1666666666666519E-3</v>
      </c>
      <c r="G189" s="14">
        <v>405018.74118929065</v>
      </c>
      <c r="H189" s="15">
        <v>410832.6298719573</v>
      </c>
      <c r="I189" s="23">
        <f t="shared" si="8"/>
        <v>5813.8886826666421</v>
      </c>
      <c r="J189" s="25">
        <f t="shared" si="9"/>
        <v>0.8987306666666629</v>
      </c>
    </row>
    <row r="190" spans="1:10" x14ac:dyDescent="0.25">
      <c r="A190" s="1">
        <v>583</v>
      </c>
      <c r="B190" s="5" t="s">
        <v>184</v>
      </c>
      <c r="C190" s="4">
        <v>954</v>
      </c>
      <c r="D190" s="22">
        <v>1.6890666666666667</v>
      </c>
      <c r="E190" s="18">
        <v>1.6877</v>
      </c>
      <c r="F190" s="11">
        <f t="shared" si="7"/>
        <v>-1.3666666666667382E-3</v>
      </c>
      <c r="G190" s="14">
        <v>1042694.837895168</v>
      </c>
      <c r="H190" s="15">
        <v>1041851.1670640639</v>
      </c>
      <c r="I190" s="23">
        <f t="shared" si="8"/>
        <v>-843.67083110404201</v>
      </c>
      <c r="J190" s="25">
        <f t="shared" si="9"/>
        <v>-0.88435097600004409</v>
      </c>
    </row>
    <row r="191" spans="1:10" x14ac:dyDescent="0.25">
      <c r="A191" s="1">
        <v>584</v>
      </c>
      <c r="B191" s="5" t="s">
        <v>185</v>
      </c>
      <c r="C191" s="4">
        <v>2825</v>
      </c>
      <c r="D191" s="22">
        <v>0.99776666666666669</v>
      </c>
      <c r="E191" s="18">
        <v>1.0020833333333334</v>
      </c>
      <c r="F191" s="11">
        <f t="shared" si="7"/>
        <v>4.3166666666667464E-3</v>
      </c>
      <c r="G191" s="14">
        <v>607978.53402453335</v>
      </c>
      <c r="H191" s="15">
        <v>915913.27359999996</v>
      </c>
      <c r="I191" s="23">
        <f t="shared" si="8"/>
        <v>307934.73957546661</v>
      </c>
      <c r="J191" s="25">
        <f t="shared" si="9"/>
        <v>109.00344763733331</v>
      </c>
    </row>
    <row r="192" spans="1:10" x14ac:dyDescent="0.25">
      <c r="A192" s="1">
        <v>588</v>
      </c>
      <c r="B192" s="5" t="s">
        <v>186</v>
      </c>
      <c r="C192" s="4">
        <v>1713</v>
      </c>
      <c r="D192" s="22">
        <v>0.27166666666666667</v>
      </c>
      <c r="E192" s="18">
        <v>0.26866666666666666</v>
      </c>
      <c r="F192" s="11">
        <f t="shared" si="7"/>
        <v>-3.0000000000000027E-3</v>
      </c>
      <c r="G192" s="14">
        <v>100377.0712064</v>
      </c>
      <c r="H192" s="15">
        <v>99268.612751359993</v>
      </c>
      <c r="I192" s="23">
        <f t="shared" si="8"/>
        <v>-1108.4584550400032</v>
      </c>
      <c r="J192" s="25">
        <f t="shared" si="9"/>
        <v>-0.6470860800000019</v>
      </c>
    </row>
    <row r="193" spans="1:10" x14ac:dyDescent="0.25">
      <c r="A193" s="1">
        <v>592</v>
      </c>
      <c r="B193" s="5" t="s">
        <v>187</v>
      </c>
      <c r="C193" s="4">
        <v>3900</v>
      </c>
      <c r="D193" s="22">
        <v>0</v>
      </c>
      <c r="E193" s="18">
        <v>0</v>
      </c>
      <c r="F193" s="11">
        <f t="shared" si="7"/>
        <v>0</v>
      </c>
      <c r="G193" s="14">
        <v>0</v>
      </c>
      <c r="H193" s="15">
        <v>0</v>
      </c>
      <c r="I193" s="23">
        <f t="shared" si="8"/>
        <v>0</v>
      </c>
      <c r="J193" s="25">
        <f t="shared" si="9"/>
        <v>0</v>
      </c>
    </row>
    <row r="194" spans="1:10" x14ac:dyDescent="0.25">
      <c r="A194" s="1">
        <v>593</v>
      </c>
      <c r="B194" s="5" t="s">
        <v>188</v>
      </c>
      <c r="C194" s="4">
        <v>17933</v>
      </c>
      <c r="D194" s="22">
        <v>0</v>
      </c>
      <c r="E194" s="18">
        <v>0</v>
      </c>
      <c r="F194" s="11">
        <f t="shared" si="7"/>
        <v>0</v>
      </c>
      <c r="G194" s="14">
        <v>0</v>
      </c>
      <c r="H194" s="15">
        <v>0</v>
      </c>
      <c r="I194" s="23">
        <f t="shared" si="8"/>
        <v>0</v>
      </c>
      <c r="J194" s="25">
        <f t="shared" si="9"/>
        <v>0</v>
      </c>
    </row>
    <row r="195" spans="1:10" x14ac:dyDescent="0.25">
      <c r="A195" s="1">
        <v>595</v>
      </c>
      <c r="B195" s="5" t="s">
        <v>189</v>
      </c>
      <c r="C195" s="4">
        <v>4498</v>
      </c>
      <c r="D195" s="22">
        <v>0.48433333333333334</v>
      </c>
      <c r="E195" s="18">
        <v>0.48793333333333333</v>
      </c>
      <c r="F195" s="11">
        <f t="shared" si="7"/>
        <v>3.5999999999999921E-3</v>
      </c>
      <c r="G195" s="14">
        <v>469899.10021461331</v>
      </c>
      <c r="H195" s="15">
        <v>473391.81204002129</v>
      </c>
      <c r="I195" s="23">
        <f t="shared" si="8"/>
        <v>3492.7118254079833</v>
      </c>
      <c r="J195" s="25">
        <f t="shared" si="9"/>
        <v>0.77650329599999623</v>
      </c>
    </row>
    <row r="196" spans="1:10" x14ac:dyDescent="0.25">
      <c r="A196" s="1">
        <v>598</v>
      </c>
      <c r="B196" s="5" t="s">
        <v>190</v>
      </c>
      <c r="C196" s="4">
        <v>19278</v>
      </c>
      <c r="D196" s="22">
        <v>0</v>
      </c>
      <c r="E196" s="18">
        <v>0</v>
      </c>
      <c r="F196" s="11">
        <f t="shared" si="7"/>
        <v>0</v>
      </c>
      <c r="G196" s="14">
        <v>0</v>
      </c>
      <c r="H196" s="15">
        <v>0</v>
      </c>
      <c r="I196" s="23">
        <f t="shared" si="8"/>
        <v>0</v>
      </c>
      <c r="J196" s="25">
        <f t="shared" si="9"/>
        <v>0</v>
      </c>
    </row>
    <row r="197" spans="1:10" x14ac:dyDescent="0.25">
      <c r="A197" s="1">
        <v>599</v>
      </c>
      <c r="B197" s="5" t="s">
        <v>191</v>
      </c>
      <c r="C197" s="4">
        <v>11016</v>
      </c>
      <c r="D197" s="22">
        <v>0</v>
      </c>
      <c r="E197" s="18">
        <v>0</v>
      </c>
      <c r="F197" s="11">
        <f t="shared" si="7"/>
        <v>0</v>
      </c>
      <c r="G197" s="14">
        <v>0</v>
      </c>
      <c r="H197" s="15">
        <v>0</v>
      </c>
      <c r="I197" s="23">
        <f t="shared" si="8"/>
        <v>0</v>
      </c>
      <c r="J197" s="25">
        <f t="shared" si="9"/>
        <v>0</v>
      </c>
    </row>
    <row r="198" spans="1:10" x14ac:dyDescent="0.25">
      <c r="A198" s="1">
        <v>601</v>
      </c>
      <c r="B198" s="5" t="s">
        <v>192</v>
      </c>
      <c r="C198" s="4">
        <v>4053</v>
      </c>
      <c r="D198" s="22">
        <v>1.1049833333333332</v>
      </c>
      <c r="E198" s="18">
        <v>1.1069833333333334</v>
      </c>
      <c r="F198" s="11">
        <f t="shared" si="7"/>
        <v>2.0000000000002238E-3</v>
      </c>
      <c r="G198" s="14">
        <v>1448986.6796052479</v>
      </c>
      <c r="H198" s="15">
        <v>1451609.3194874881</v>
      </c>
      <c r="I198" s="23">
        <f t="shared" si="8"/>
        <v>2622.6398822402116</v>
      </c>
      <c r="J198" s="25">
        <f t="shared" si="9"/>
        <v>0.64708608000005219</v>
      </c>
    </row>
    <row r="199" spans="1:10" x14ac:dyDescent="0.25">
      <c r="A199" s="1">
        <v>604</v>
      </c>
      <c r="B199" s="5" t="s">
        <v>193</v>
      </c>
      <c r="C199" s="4">
        <v>19368</v>
      </c>
      <c r="D199" s="22">
        <v>0</v>
      </c>
      <c r="E199" s="18">
        <v>0</v>
      </c>
      <c r="F199" s="11">
        <f t="shared" si="7"/>
        <v>0</v>
      </c>
      <c r="G199" s="14">
        <v>0</v>
      </c>
      <c r="H199" s="15">
        <v>0</v>
      </c>
      <c r="I199" s="23">
        <f t="shared" si="8"/>
        <v>0</v>
      </c>
      <c r="J199" s="25">
        <f t="shared" si="9"/>
        <v>0</v>
      </c>
    </row>
    <row r="200" spans="1:10" x14ac:dyDescent="0.25">
      <c r="A200" s="1">
        <v>607</v>
      </c>
      <c r="B200" s="5" t="s">
        <v>194</v>
      </c>
      <c r="C200" s="4">
        <v>4307</v>
      </c>
      <c r="D200" s="22">
        <v>0</v>
      </c>
      <c r="E200" s="18">
        <v>0</v>
      </c>
      <c r="F200" s="11">
        <f t="shared" si="7"/>
        <v>0</v>
      </c>
      <c r="G200" s="14">
        <v>0</v>
      </c>
      <c r="H200" s="15">
        <v>0</v>
      </c>
      <c r="I200" s="23">
        <f t="shared" si="8"/>
        <v>0</v>
      </c>
      <c r="J200" s="25">
        <f t="shared" si="9"/>
        <v>0</v>
      </c>
    </row>
    <row r="201" spans="1:10" x14ac:dyDescent="0.25">
      <c r="A201" s="1">
        <v>608</v>
      </c>
      <c r="B201" s="5" t="s">
        <v>195</v>
      </c>
      <c r="C201" s="4">
        <v>2146</v>
      </c>
      <c r="D201" s="22">
        <v>0</v>
      </c>
      <c r="E201" s="18">
        <v>0</v>
      </c>
      <c r="F201" s="11">
        <f t="shared" si="7"/>
        <v>0</v>
      </c>
      <c r="G201" s="14">
        <v>0</v>
      </c>
      <c r="H201" s="15">
        <v>0</v>
      </c>
      <c r="I201" s="23">
        <f t="shared" si="8"/>
        <v>0</v>
      </c>
      <c r="J201" s="25">
        <f t="shared" si="9"/>
        <v>0</v>
      </c>
    </row>
    <row r="202" spans="1:10" x14ac:dyDescent="0.25">
      <c r="A202" s="1">
        <v>609</v>
      </c>
      <c r="B202" s="5" t="s">
        <v>196</v>
      </c>
      <c r="C202" s="4">
        <v>84403</v>
      </c>
      <c r="D202" s="22">
        <v>0</v>
      </c>
      <c r="E202" s="18">
        <v>0</v>
      </c>
      <c r="F202" s="11">
        <f t="shared" si="7"/>
        <v>0</v>
      </c>
      <c r="G202" s="14">
        <v>0</v>
      </c>
      <c r="H202" s="15">
        <v>0</v>
      </c>
      <c r="I202" s="23">
        <f t="shared" si="8"/>
        <v>0</v>
      </c>
      <c r="J202" s="25">
        <f t="shared" si="9"/>
        <v>0</v>
      </c>
    </row>
    <row r="203" spans="1:10" x14ac:dyDescent="0.25">
      <c r="A203" s="1">
        <v>611</v>
      </c>
      <c r="B203" s="5" t="s">
        <v>197</v>
      </c>
      <c r="C203" s="4">
        <v>5068</v>
      </c>
      <c r="D203" s="22">
        <v>0</v>
      </c>
      <c r="E203" s="18">
        <v>0</v>
      </c>
      <c r="F203" s="11">
        <f t="shared" si="7"/>
        <v>0</v>
      </c>
      <c r="G203" s="14">
        <v>0</v>
      </c>
      <c r="H203" s="15">
        <v>0</v>
      </c>
      <c r="I203" s="23">
        <f t="shared" si="8"/>
        <v>0</v>
      </c>
      <c r="J203" s="25">
        <f t="shared" si="9"/>
        <v>0</v>
      </c>
    </row>
    <row r="204" spans="1:10" x14ac:dyDescent="0.25">
      <c r="A204" s="1">
        <v>614</v>
      </c>
      <c r="B204" s="5" t="s">
        <v>198</v>
      </c>
      <c r="C204" s="4">
        <v>3237</v>
      </c>
      <c r="D204" s="22">
        <v>1.5209666666666668</v>
      </c>
      <c r="E204" s="18">
        <v>1.5309166666666667</v>
      </c>
      <c r="F204" s="11">
        <f t="shared" si="7"/>
        <v>9.9499999999999034E-3</v>
      </c>
      <c r="G204" s="14">
        <v>3185843.6113121286</v>
      </c>
      <c r="H204" s="15">
        <v>3206685.0568396803</v>
      </c>
      <c r="I204" s="23">
        <f t="shared" si="8"/>
        <v>20841.445527551696</v>
      </c>
      <c r="J204" s="25">
        <f t="shared" si="9"/>
        <v>6.4385064959999063</v>
      </c>
    </row>
    <row r="205" spans="1:10" x14ac:dyDescent="0.25">
      <c r="A205" s="1">
        <v>615</v>
      </c>
      <c r="B205" s="5" t="s">
        <v>199</v>
      </c>
      <c r="C205" s="4">
        <v>7990</v>
      </c>
      <c r="D205" s="22">
        <v>1.4183833333333333</v>
      </c>
      <c r="E205" s="18">
        <v>1.4268999999999998</v>
      </c>
      <c r="F205" s="11">
        <f t="shared" si="7"/>
        <v>8.5166666666665058E-3</v>
      </c>
      <c r="G205" s="14">
        <v>3666675.36386048</v>
      </c>
      <c r="H205" s="15">
        <v>3688691.8745702393</v>
      </c>
      <c r="I205" s="23">
        <f t="shared" si="8"/>
        <v>22016.510709759314</v>
      </c>
      <c r="J205" s="25">
        <f t="shared" si="9"/>
        <v>2.755508223999914</v>
      </c>
    </row>
    <row r="206" spans="1:10" x14ac:dyDescent="0.25">
      <c r="A206" s="1">
        <v>616</v>
      </c>
      <c r="B206" s="5" t="s">
        <v>200</v>
      </c>
      <c r="C206" s="4">
        <v>1899</v>
      </c>
      <c r="D206" s="22">
        <v>0</v>
      </c>
      <c r="E206" s="18">
        <v>0</v>
      </c>
      <c r="F206" s="11">
        <f t="shared" ref="F206:F269" si="10">E206-D206</f>
        <v>0</v>
      </c>
      <c r="G206" s="14">
        <v>0</v>
      </c>
      <c r="H206" s="15">
        <v>0</v>
      </c>
      <c r="I206" s="23">
        <f t="shared" ref="I206:I269" si="11">H206-G206</f>
        <v>0</v>
      </c>
      <c r="J206" s="25">
        <f t="shared" ref="J206:J269" si="12">I206/C206</f>
        <v>0</v>
      </c>
    </row>
    <row r="207" spans="1:10" x14ac:dyDescent="0.25">
      <c r="A207" s="1">
        <v>619</v>
      </c>
      <c r="B207" s="5" t="s">
        <v>201</v>
      </c>
      <c r="C207" s="4">
        <v>2896</v>
      </c>
      <c r="D207" s="22">
        <v>0</v>
      </c>
      <c r="E207" s="18">
        <v>0</v>
      </c>
      <c r="F207" s="11">
        <f t="shared" si="10"/>
        <v>0</v>
      </c>
      <c r="G207" s="14">
        <v>0</v>
      </c>
      <c r="H207" s="15">
        <v>0</v>
      </c>
      <c r="I207" s="23">
        <f t="shared" si="11"/>
        <v>0</v>
      </c>
      <c r="J207" s="25">
        <f t="shared" si="12"/>
        <v>0</v>
      </c>
    </row>
    <row r="208" spans="1:10" x14ac:dyDescent="0.25">
      <c r="A208" s="1">
        <v>620</v>
      </c>
      <c r="B208" s="5" t="s">
        <v>202</v>
      </c>
      <c r="C208" s="4">
        <v>2597</v>
      </c>
      <c r="D208" s="22">
        <v>1.6832500000000001</v>
      </c>
      <c r="E208" s="18">
        <v>1.6873</v>
      </c>
      <c r="F208" s="11">
        <f t="shared" si="10"/>
        <v>4.049999999999887E-3</v>
      </c>
      <c r="G208" s="14">
        <v>2828672.2518835203</v>
      </c>
      <c r="H208" s="15">
        <v>2835478.2062100479</v>
      </c>
      <c r="I208" s="23">
        <f t="shared" si="11"/>
        <v>6805.9543265276588</v>
      </c>
      <c r="J208" s="25">
        <f t="shared" si="12"/>
        <v>2.6206986239998686</v>
      </c>
    </row>
    <row r="209" spans="1:10" x14ac:dyDescent="0.25">
      <c r="A209" s="1">
        <v>623</v>
      </c>
      <c r="B209" s="5" t="s">
        <v>203</v>
      </c>
      <c r="C209" s="4">
        <v>2197</v>
      </c>
      <c r="D209" s="22">
        <v>0.78673333333333328</v>
      </c>
      <c r="E209" s="18">
        <v>0.79273333333333329</v>
      </c>
      <c r="F209" s="11">
        <f t="shared" si="10"/>
        <v>6.0000000000000053E-3</v>
      </c>
      <c r="G209" s="14">
        <v>372819.32083746127</v>
      </c>
      <c r="H209" s="15">
        <v>375662.61707298132</v>
      </c>
      <c r="I209" s="23">
        <f t="shared" si="11"/>
        <v>2843.2962355200434</v>
      </c>
      <c r="J209" s="25">
        <f t="shared" si="12"/>
        <v>1.2941721600000198</v>
      </c>
    </row>
    <row r="210" spans="1:10" x14ac:dyDescent="0.25">
      <c r="A210" s="1">
        <v>624</v>
      </c>
      <c r="B210" s="5" t="s">
        <v>204</v>
      </c>
      <c r="C210" s="4">
        <v>5187</v>
      </c>
      <c r="D210" s="22">
        <v>0</v>
      </c>
      <c r="E210" s="18">
        <v>0</v>
      </c>
      <c r="F210" s="11">
        <f t="shared" si="10"/>
        <v>0</v>
      </c>
      <c r="G210" s="14">
        <v>0</v>
      </c>
      <c r="H210" s="15">
        <v>0</v>
      </c>
      <c r="I210" s="23">
        <f t="shared" si="11"/>
        <v>0</v>
      </c>
      <c r="J210" s="25">
        <f t="shared" si="12"/>
        <v>0</v>
      </c>
    </row>
    <row r="211" spans="1:10" x14ac:dyDescent="0.25">
      <c r="A211" s="1">
        <v>625</v>
      </c>
      <c r="B211" s="5" t="s">
        <v>205</v>
      </c>
      <c r="C211" s="4">
        <v>3146</v>
      </c>
      <c r="D211" s="22">
        <v>0.28346666666666664</v>
      </c>
      <c r="E211" s="18">
        <v>0.1968</v>
      </c>
      <c r="F211" s="11">
        <f t="shared" si="10"/>
        <v>-8.6666666666666642E-2</v>
      </c>
      <c r="G211" s="14">
        <v>192354.13107234132</v>
      </c>
      <c r="H211" s="15">
        <v>133544.07218380799</v>
      </c>
      <c r="I211" s="23">
        <f t="shared" si="11"/>
        <v>-58810.058888533327</v>
      </c>
      <c r="J211" s="25">
        <f t="shared" si="12"/>
        <v>-18.693597866666664</v>
      </c>
    </row>
    <row r="212" spans="1:10" x14ac:dyDescent="0.25">
      <c r="A212" s="1">
        <v>626</v>
      </c>
      <c r="B212" s="5" t="s">
        <v>206</v>
      </c>
      <c r="C212" s="4">
        <v>5248</v>
      </c>
      <c r="D212" s="22">
        <v>0.96783333333333332</v>
      </c>
      <c r="E212" s="18">
        <v>0.97928333333333339</v>
      </c>
      <c r="F212" s="11">
        <f t="shared" si="10"/>
        <v>1.1450000000000071E-2</v>
      </c>
      <c r="G212" s="14">
        <v>1095557.5717614933</v>
      </c>
      <c r="H212" s="15">
        <v>1108518.6196657494</v>
      </c>
      <c r="I212" s="23">
        <f t="shared" si="11"/>
        <v>12961.047904256033</v>
      </c>
      <c r="J212" s="25">
        <f t="shared" si="12"/>
        <v>2.4697118720000062</v>
      </c>
    </row>
    <row r="213" spans="1:10" x14ac:dyDescent="0.25">
      <c r="A213" s="1">
        <v>630</v>
      </c>
      <c r="B213" s="5" t="s">
        <v>207</v>
      </c>
      <c r="C213" s="4">
        <v>1557</v>
      </c>
      <c r="D213" s="22">
        <v>1.4306333333333334</v>
      </c>
      <c r="E213" s="18">
        <v>1.4088000000000001</v>
      </c>
      <c r="F213" s="11">
        <f t="shared" si="10"/>
        <v>-2.1833333333333371E-2</v>
      </c>
      <c r="G213" s="14">
        <v>720690.85978214408</v>
      </c>
      <c r="H213" s="15">
        <v>709692.17590886401</v>
      </c>
      <c r="I213" s="23">
        <f t="shared" si="11"/>
        <v>-10998.683873280068</v>
      </c>
      <c r="J213" s="25">
        <f t="shared" si="12"/>
        <v>-7.0640230400000439</v>
      </c>
    </row>
    <row r="214" spans="1:10" x14ac:dyDescent="0.25">
      <c r="A214" s="1">
        <v>631</v>
      </c>
      <c r="B214" s="5" t="s">
        <v>208</v>
      </c>
      <c r="C214" s="4">
        <v>2028</v>
      </c>
      <c r="D214" s="22">
        <v>0</v>
      </c>
      <c r="E214" s="18">
        <v>0</v>
      </c>
      <c r="F214" s="11">
        <f t="shared" si="10"/>
        <v>0</v>
      </c>
      <c r="G214" s="14">
        <v>0</v>
      </c>
      <c r="H214" s="15">
        <v>0</v>
      </c>
      <c r="I214" s="23">
        <f t="shared" si="11"/>
        <v>0</v>
      </c>
      <c r="J214" s="25">
        <f t="shared" si="12"/>
        <v>0</v>
      </c>
    </row>
    <row r="215" spans="1:10" x14ac:dyDescent="0.25">
      <c r="A215" s="1">
        <v>635</v>
      </c>
      <c r="B215" s="5" t="s">
        <v>209</v>
      </c>
      <c r="C215" s="4">
        <v>6499</v>
      </c>
      <c r="D215" s="22">
        <v>0</v>
      </c>
      <c r="E215" s="18">
        <v>0</v>
      </c>
      <c r="F215" s="11">
        <f t="shared" si="10"/>
        <v>0</v>
      </c>
      <c r="G215" s="14">
        <v>0</v>
      </c>
      <c r="H215" s="15">
        <v>0</v>
      </c>
      <c r="I215" s="23">
        <f t="shared" si="11"/>
        <v>0</v>
      </c>
      <c r="J215" s="25">
        <f t="shared" si="12"/>
        <v>0</v>
      </c>
    </row>
    <row r="216" spans="1:10" x14ac:dyDescent="0.25">
      <c r="A216" s="1">
        <v>636</v>
      </c>
      <c r="B216" s="5" t="s">
        <v>210</v>
      </c>
      <c r="C216" s="4">
        <v>8333</v>
      </c>
      <c r="D216" s="22">
        <v>0</v>
      </c>
      <c r="E216" s="18">
        <v>0</v>
      </c>
      <c r="F216" s="11">
        <f t="shared" si="10"/>
        <v>0</v>
      </c>
      <c r="G216" s="14">
        <v>0</v>
      </c>
      <c r="H216" s="15">
        <v>0</v>
      </c>
      <c r="I216" s="23">
        <f t="shared" si="11"/>
        <v>0</v>
      </c>
      <c r="J216" s="25">
        <f t="shared" si="12"/>
        <v>0</v>
      </c>
    </row>
    <row r="217" spans="1:10" x14ac:dyDescent="0.25">
      <c r="A217" s="1">
        <v>638</v>
      </c>
      <c r="B217" s="5" t="s">
        <v>211</v>
      </c>
      <c r="C217" s="4">
        <v>50262</v>
      </c>
      <c r="D217" s="22">
        <v>0</v>
      </c>
      <c r="E217" s="18">
        <v>0</v>
      </c>
      <c r="F217" s="11">
        <f t="shared" si="10"/>
        <v>0</v>
      </c>
      <c r="G217" s="14">
        <v>0</v>
      </c>
      <c r="H217" s="15">
        <v>0</v>
      </c>
      <c r="I217" s="23">
        <f t="shared" si="11"/>
        <v>0</v>
      </c>
      <c r="J217" s="25">
        <f t="shared" si="12"/>
        <v>0</v>
      </c>
    </row>
    <row r="218" spans="1:10" x14ac:dyDescent="0.25">
      <c r="A218" s="1">
        <v>678</v>
      </c>
      <c r="B218" s="5" t="s">
        <v>212</v>
      </c>
      <c r="C218" s="4">
        <v>24811</v>
      </c>
      <c r="D218" s="22">
        <v>0</v>
      </c>
      <c r="E218" s="18">
        <v>0</v>
      </c>
      <c r="F218" s="11">
        <f t="shared" si="10"/>
        <v>0</v>
      </c>
      <c r="G218" s="14">
        <v>0</v>
      </c>
      <c r="H218" s="15">
        <v>0</v>
      </c>
      <c r="I218" s="23">
        <f t="shared" si="11"/>
        <v>0</v>
      </c>
      <c r="J218" s="25">
        <f t="shared" si="12"/>
        <v>0</v>
      </c>
    </row>
    <row r="219" spans="1:10" x14ac:dyDescent="0.25">
      <c r="A219" s="1">
        <v>680</v>
      </c>
      <c r="B219" s="5" t="s">
        <v>213</v>
      </c>
      <c r="C219" s="4">
        <v>24178</v>
      </c>
      <c r="D219" s="22">
        <v>0</v>
      </c>
      <c r="E219" s="18">
        <v>0</v>
      </c>
      <c r="F219" s="11">
        <f t="shared" si="10"/>
        <v>0</v>
      </c>
      <c r="G219" s="14">
        <v>0</v>
      </c>
      <c r="H219" s="15">
        <v>0</v>
      </c>
      <c r="I219" s="23">
        <f t="shared" si="11"/>
        <v>0</v>
      </c>
      <c r="J219" s="25">
        <f t="shared" si="12"/>
        <v>0</v>
      </c>
    </row>
    <row r="220" spans="1:10" x14ac:dyDescent="0.25">
      <c r="A220" s="1">
        <v>681</v>
      </c>
      <c r="B220" s="5" t="s">
        <v>214</v>
      </c>
      <c r="C220" s="4">
        <v>3514</v>
      </c>
      <c r="D220" s="22">
        <v>0.55600000000000005</v>
      </c>
      <c r="E220" s="18">
        <v>0.56373333333333331</v>
      </c>
      <c r="F220" s="11">
        <f t="shared" si="10"/>
        <v>7.7333333333332588E-3</v>
      </c>
      <c r="G220" s="14">
        <v>421422.14324224001</v>
      </c>
      <c r="H220" s="15">
        <v>427283.65027054935</v>
      </c>
      <c r="I220" s="23">
        <f t="shared" si="11"/>
        <v>5861.5070283093373</v>
      </c>
      <c r="J220" s="25">
        <f t="shared" si="12"/>
        <v>1.6680441173333345</v>
      </c>
    </row>
    <row r="221" spans="1:10" x14ac:dyDescent="0.25">
      <c r="A221" s="1">
        <v>683</v>
      </c>
      <c r="B221" s="5" t="s">
        <v>215</v>
      </c>
      <c r="C221" s="4">
        <v>3896</v>
      </c>
      <c r="D221" s="22">
        <v>1.6657166666666665</v>
      </c>
      <c r="E221" s="18">
        <v>1.6678666666666668</v>
      </c>
      <c r="F221" s="11">
        <f t="shared" si="10"/>
        <v>2.1500000000003183E-3</v>
      </c>
      <c r="G221" s="14">
        <v>4199350.6178007033</v>
      </c>
      <c r="H221" s="15">
        <v>4204770.8696412165</v>
      </c>
      <c r="I221" s="23">
        <f t="shared" si="11"/>
        <v>5420.2518405131996</v>
      </c>
      <c r="J221" s="25">
        <f t="shared" si="12"/>
        <v>1.3912350720003079</v>
      </c>
    </row>
    <row r="222" spans="1:10" x14ac:dyDescent="0.25">
      <c r="A222" s="1">
        <v>684</v>
      </c>
      <c r="B222" s="5" t="s">
        <v>216</v>
      </c>
      <c r="C222" s="4">
        <v>39360</v>
      </c>
      <c r="D222" s="22">
        <v>0</v>
      </c>
      <c r="E222" s="18">
        <v>0</v>
      </c>
      <c r="F222" s="11">
        <f t="shared" si="10"/>
        <v>0</v>
      </c>
      <c r="G222" s="14">
        <v>0</v>
      </c>
      <c r="H222" s="15">
        <v>0</v>
      </c>
      <c r="I222" s="23">
        <f t="shared" si="11"/>
        <v>0</v>
      </c>
      <c r="J222" s="25">
        <f t="shared" si="12"/>
        <v>0</v>
      </c>
    </row>
    <row r="223" spans="1:10" x14ac:dyDescent="0.25">
      <c r="A223" s="1">
        <v>686</v>
      </c>
      <c r="B223" s="5" t="s">
        <v>217</v>
      </c>
      <c r="C223" s="4">
        <v>3196</v>
      </c>
      <c r="D223" s="22">
        <v>0.22913333333333333</v>
      </c>
      <c r="E223" s="18">
        <v>0.19326666666666667</v>
      </c>
      <c r="F223" s="11">
        <f t="shared" si="10"/>
        <v>-3.5866666666666658E-2</v>
      </c>
      <c r="G223" s="14">
        <v>157955.89784098131</v>
      </c>
      <c r="H223" s="15">
        <v>133230.76748356267</v>
      </c>
      <c r="I223" s="23">
        <f t="shared" si="11"/>
        <v>-24725.130357418646</v>
      </c>
      <c r="J223" s="25">
        <f t="shared" si="12"/>
        <v>-7.7362735786666601</v>
      </c>
    </row>
    <row r="224" spans="1:10" x14ac:dyDescent="0.25">
      <c r="A224" s="1">
        <v>687</v>
      </c>
      <c r="B224" s="5" t="s">
        <v>218</v>
      </c>
      <c r="C224" s="4">
        <v>1651</v>
      </c>
      <c r="D224" s="22">
        <v>1.1619999999999999</v>
      </c>
      <c r="E224" s="18">
        <v>1.1493166666666665</v>
      </c>
      <c r="F224" s="11">
        <f t="shared" si="10"/>
        <v>-1.268333333333338E-2</v>
      </c>
      <c r="G224" s="14">
        <v>620705.02760447992</v>
      </c>
      <c r="H224" s="15">
        <v>613929.97703065583</v>
      </c>
      <c r="I224" s="23">
        <f t="shared" si="11"/>
        <v>-6775.05057382409</v>
      </c>
      <c r="J224" s="25">
        <f t="shared" si="12"/>
        <v>-4.1036042240000548</v>
      </c>
    </row>
    <row r="225" spans="1:10" x14ac:dyDescent="0.25">
      <c r="A225" s="1">
        <v>689</v>
      </c>
      <c r="B225" s="5" t="s">
        <v>219</v>
      </c>
      <c r="C225" s="4">
        <v>3335</v>
      </c>
      <c r="D225" s="22">
        <v>0.64370000000000005</v>
      </c>
      <c r="E225" s="18">
        <v>0.6465333333333334</v>
      </c>
      <c r="F225" s="11">
        <f t="shared" si="10"/>
        <v>2.8333333333333544E-3</v>
      </c>
      <c r="G225" s="14">
        <v>463041.74927872</v>
      </c>
      <c r="H225" s="15">
        <v>465079.89068458672</v>
      </c>
      <c r="I225" s="23">
        <f t="shared" si="11"/>
        <v>2038.1414058667142</v>
      </c>
      <c r="J225" s="25">
        <f t="shared" si="12"/>
        <v>0.61113685333334755</v>
      </c>
    </row>
    <row r="226" spans="1:10" x14ac:dyDescent="0.25">
      <c r="A226" s="1">
        <v>691</v>
      </c>
      <c r="B226" s="5" t="s">
        <v>220</v>
      </c>
      <c r="C226" s="4">
        <v>2743</v>
      </c>
      <c r="D226" s="22">
        <v>0.50086666666666668</v>
      </c>
      <c r="E226" s="18">
        <v>0.54798333333333338</v>
      </c>
      <c r="F226" s="11">
        <f t="shared" si="10"/>
        <v>4.7116666666666696E-2</v>
      </c>
      <c r="G226" s="14">
        <v>296338.95162948268</v>
      </c>
      <c r="H226" s="15">
        <v>324215.63924616534</v>
      </c>
      <c r="I226" s="23">
        <f t="shared" si="11"/>
        <v>27876.68761668267</v>
      </c>
      <c r="J226" s="25">
        <f t="shared" si="12"/>
        <v>10.162846378666668</v>
      </c>
    </row>
    <row r="227" spans="1:10" x14ac:dyDescent="0.25">
      <c r="A227" s="1">
        <v>694</v>
      </c>
      <c r="B227" s="5" t="s">
        <v>221</v>
      </c>
      <c r="C227" s="4">
        <v>28736</v>
      </c>
      <c r="D227" s="22">
        <v>0</v>
      </c>
      <c r="E227" s="18">
        <v>0</v>
      </c>
      <c r="F227" s="11">
        <f t="shared" si="10"/>
        <v>0</v>
      </c>
      <c r="G227" s="14">
        <v>0</v>
      </c>
      <c r="H227" s="15">
        <v>0</v>
      </c>
      <c r="I227" s="23">
        <f t="shared" si="11"/>
        <v>0</v>
      </c>
      <c r="J227" s="25">
        <f t="shared" si="12"/>
        <v>0</v>
      </c>
    </row>
    <row r="228" spans="1:10" x14ac:dyDescent="0.25">
      <c r="A228" s="1">
        <v>697</v>
      </c>
      <c r="B228" s="5" t="s">
        <v>222</v>
      </c>
      <c r="C228" s="4">
        <v>1288</v>
      </c>
      <c r="D228" s="22">
        <v>0.66766666666666663</v>
      </c>
      <c r="E228" s="18">
        <v>0.6791666666666667</v>
      </c>
      <c r="F228" s="11">
        <f t="shared" si="10"/>
        <v>1.1500000000000066E-2</v>
      </c>
      <c r="G228" s="14">
        <v>185488.23141034666</v>
      </c>
      <c r="H228" s="15">
        <v>188683.11108266667</v>
      </c>
      <c r="I228" s="23">
        <f t="shared" si="11"/>
        <v>3194.8796723200066</v>
      </c>
      <c r="J228" s="25">
        <f t="shared" si="12"/>
        <v>2.480496640000005</v>
      </c>
    </row>
    <row r="229" spans="1:10" x14ac:dyDescent="0.25">
      <c r="A229" s="1">
        <v>698</v>
      </c>
      <c r="B229" s="5" t="s">
        <v>223</v>
      </c>
      <c r="C229" s="4">
        <v>62922</v>
      </c>
      <c r="D229" s="22">
        <v>0</v>
      </c>
      <c r="E229" s="18">
        <v>0</v>
      </c>
      <c r="F229" s="11">
        <f t="shared" si="10"/>
        <v>0</v>
      </c>
      <c r="G229" s="14">
        <v>0</v>
      </c>
      <c r="H229" s="15">
        <v>0</v>
      </c>
      <c r="I229" s="23">
        <f t="shared" si="11"/>
        <v>0</v>
      </c>
      <c r="J229" s="25">
        <f t="shared" si="12"/>
        <v>0</v>
      </c>
    </row>
    <row r="230" spans="1:10" x14ac:dyDescent="0.25">
      <c r="A230" s="1">
        <v>700</v>
      </c>
      <c r="B230" s="5" t="s">
        <v>224</v>
      </c>
      <c r="C230" s="4">
        <v>5099</v>
      </c>
      <c r="D230" s="22">
        <v>0</v>
      </c>
      <c r="E230" s="18">
        <v>0</v>
      </c>
      <c r="F230" s="11">
        <f t="shared" si="10"/>
        <v>0</v>
      </c>
      <c r="G230" s="14">
        <v>0</v>
      </c>
      <c r="H230" s="15">
        <v>0</v>
      </c>
      <c r="I230" s="23">
        <f t="shared" si="11"/>
        <v>0</v>
      </c>
      <c r="J230" s="25">
        <f t="shared" si="12"/>
        <v>0</v>
      </c>
    </row>
    <row r="231" spans="1:10" x14ac:dyDescent="0.25">
      <c r="A231" s="1">
        <v>702</v>
      </c>
      <c r="B231" s="5" t="s">
        <v>225</v>
      </c>
      <c r="C231" s="4">
        <v>4398</v>
      </c>
      <c r="D231" s="22">
        <v>0.27965000000000001</v>
      </c>
      <c r="E231" s="18">
        <v>0.28826666666666667</v>
      </c>
      <c r="F231" s="11">
        <f t="shared" si="10"/>
        <v>8.6166666666666614E-3</v>
      </c>
      <c r="G231" s="14">
        <v>265283.87425075204</v>
      </c>
      <c r="H231" s="15">
        <v>273457.887182848</v>
      </c>
      <c r="I231" s="23">
        <f t="shared" si="11"/>
        <v>8174.0129320959677</v>
      </c>
      <c r="J231" s="25">
        <f t="shared" si="12"/>
        <v>1.8585750186666594</v>
      </c>
    </row>
    <row r="232" spans="1:10" x14ac:dyDescent="0.25">
      <c r="A232" s="1">
        <v>704</v>
      </c>
      <c r="B232" s="5" t="s">
        <v>226</v>
      </c>
      <c r="C232" s="4">
        <v>6251</v>
      </c>
      <c r="D232" s="22">
        <v>0</v>
      </c>
      <c r="E232" s="18">
        <v>0</v>
      </c>
      <c r="F232" s="11">
        <f t="shared" si="10"/>
        <v>0</v>
      </c>
      <c r="G232" s="14">
        <v>0</v>
      </c>
      <c r="H232" s="15">
        <v>0</v>
      </c>
      <c r="I232" s="23">
        <f t="shared" si="11"/>
        <v>0</v>
      </c>
      <c r="J232" s="25">
        <f t="shared" si="12"/>
        <v>0</v>
      </c>
    </row>
    <row r="233" spans="1:10" x14ac:dyDescent="0.25">
      <c r="A233" s="1">
        <v>707</v>
      </c>
      <c r="B233" s="5" t="s">
        <v>227</v>
      </c>
      <c r="C233" s="4">
        <v>2181</v>
      </c>
      <c r="D233" s="22">
        <v>0.35866666666666669</v>
      </c>
      <c r="E233" s="18">
        <v>0.37853333333333333</v>
      </c>
      <c r="F233" s="11">
        <f t="shared" si="10"/>
        <v>1.9866666666666644E-2</v>
      </c>
      <c r="G233" s="14">
        <v>168728.12675072</v>
      </c>
      <c r="H233" s="15">
        <v>178074.03414323198</v>
      </c>
      <c r="I233" s="23">
        <f t="shared" si="11"/>
        <v>9345.9073925119883</v>
      </c>
      <c r="J233" s="25">
        <f t="shared" si="12"/>
        <v>4.2851478186666609</v>
      </c>
    </row>
    <row r="234" spans="1:10" x14ac:dyDescent="0.25">
      <c r="A234" s="1">
        <v>710</v>
      </c>
      <c r="B234" s="5" t="s">
        <v>228</v>
      </c>
      <c r="C234" s="4">
        <v>27592</v>
      </c>
      <c r="D234" s="22">
        <v>0</v>
      </c>
      <c r="E234" s="18">
        <v>0</v>
      </c>
      <c r="F234" s="11">
        <f t="shared" si="10"/>
        <v>0</v>
      </c>
      <c r="G234" s="14">
        <v>0</v>
      </c>
      <c r="H234" s="15">
        <v>0</v>
      </c>
      <c r="I234" s="23">
        <f t="shared" si="11"/>
        <v>0</v>
      </c>
      <c r="J234" s="25">
        <f t="shared" si="12"/>
        <v>0</v>
      </c>
    </row>
    <row r="235" spans="1:10" x14ac:dyDescent="0.25">
      <c r="A235" s="1">
        <v>729</v>
      </c>
      <c r="B235" s="5" t="s">
        <v>229</v>
      </c>
      <c r="C235" s="4">
        <v>9415</v>
      </c>
      <c r="D235" s="22">
        <v>9.8000000000000004E-2</v>
      </c>
      <c r="E235" s="18">
        <v>0.127</v>
      </c>
      <c r="F235" s="11">
        <f t="shared" si="10"/>
        <v>2.8999999999999998E-2</v>
      </c>
      <c r="G235" s="14">
        <v>199015.63781120002</v>
      </c>
      <c r="H235" s="15">
        <v>257908.02042879997</v>
      </c>
      <c r="I235" s="23">
        <f t="shared" si="11"/>
        <v>58892.382617599942</v>
      </c>
      <c r="J235" s="25">
        <f t="shared" si="12"/>
        <v>6.2551654399999936</v>
      </c>
    </row>
    <row r="236" spans="1:10" x14ac:dyDescent="0.25">
      <c r="A236" s="1">
        <v>732</v>
      </c>
      <c r="B236" s="5" t="s">
        <v>230</v>
      </c>
      <c r="C236" s="4">
        <v>3491</v>
      </c>
      <c r="D236" s="22">
        <v>1.7299833333333334</v>
      </c>
      <c r="E236" s="18">
        <v>1.7266833333333333</v>
      </c>
      <c r="F236" s="11">
        <f t="shared" si="10"/>
        <v>-3.3000000000000806E-3</v>
      </c>
      <c r="G236" s="14">
        <v>3907993.4345093118</v>
      </c>
      <c r="H236" s="15">
        <v>3900538.808741888</v>
      </c>
      <c r="I236" s="23">
        <f t="shared" si="11"/>
        <v>-7454.6257674237713</v>
      </c>
      <c r="J236" s="25">
        <f t="shared" si="12"/>
        <v>-2.1353840639999344</v>
      </c>
    </row>
    <row r="237" spans="1:10" x14ac:dyDescent="0.25">
      <c r="A237" s="1">
        <v>734</v>
      </c>
      <c r="B237" s="5" t="s">
        <v>231</v>
      </c>
      <c r="C237" s="4">
        <v>52321</v>
      </c>
      <c r="D237" s="22">
        <v>0</v>
      </c>
      <c r="E237" s="18">
        <v>0</v>
      </c>
      <c r="F237" s="11">
        <f t="shared" si="10"/>
        <v>0</v>
      </c>
      <c r="G237" s="14">
        <v>0</v>
      </c>
      <c r="H237" s="15">
        <v>0</v>
      </c>
      <c r="I237" s="23">
        <f t="shared" si="11"/>
        <v>0</v>
      </c>
      <c r="J237" s="25">
        <f t="shared" si="12"/>
        <v>0</v>
      </c>
    </row>
    <row r="238" spans="1:10" x14ac:dyDescent="0.25">
      <c r="A238" s="1">
        <v>738</v>
      </c>
      <c r="B238" s="5" t="s">
        <v>232</v>
      </c>
      <c r="C238" s="4">
        <v>2994</v>
      </c>
      <c r="D238" s="22">
        <v>0</v>
      </c>
      <c r="E238" s="18">
        <v>0</v>
      </c>
      <c r="F238" s="11">
        <f t="shared" si="10"/>
        <v>0</v>
      </c>
      <c r="G238" s="14">
        <v>0</v>
      </c>
      <c r="H238" s="15">
        <v>0</v>
      </c>
      <c r="I238" s="23">
        <f t="shared" si="11"/>
        <v>0</v>
      </c>
      <c r="J238" s="25">
        <f t="shared" si="12"/>
        <v>0</v>
      </c>
    </row>
    <row r="239" spans="1:10" x14ac:dyDescent="0.25">
      <c r="A239" s="1">
        <v>739</v>
      </c>
      <c r="B239" s="5" t="s">
        <v>233</v>
      </c>
      <c r="C239" s="4">
        <v>3429</v>
      </c>
      <c r="D239" s="22">
        <v>0.17253333333333334</v>
      </c>
      <c r="E239" s="18">
        <v>0.1726</v>
      </c>
      <c r="F239" s="11">
        <f t="shared" si="10"/>
        <v>6.6666666666659324E-5</v>
      </c>
      <c r="G239" s="14">
        <v>127608.998658048</v>
      </c>
      <c r="H239" s="15">
        <v>127658.306617344</v>
      </c>
      <c r="I239" s="23">
        <f t="shared" si="11"/>
        <v>49.307959295998444</v>
      </c>
      <c r="J239" s="25">
        <f t="shared" si="12"/>
        <v>1.4379690666666212E-2</v>
      </c>
    </row>
    <row r="240" spans="1:10" x14ac:dyDescent="0.25">
      <c r="A240" s="1">
        <v>740</v>
      </c>
      <c r="B240" s="5" t="s">
        <v>234</v>
      </c>
      <c r="C240" s="4">
        <v>33611</v>
      </c>
      <c r="D240" s="22">
        <v>0.14530000000000001</v>
      </c>
      <c r="E240" s="18">
        <v>0.14431666666666668</v>
      </c>
      <c r="F240" s="11">
        <f t="shared" si="10"/>
        <v>-9.8333333333333606E-4</v>
      </c>
      <c r="G240" s="14">
        <v>1053386.7490426882</v>
      </c>
      <c r="H240" s="15">
        <v>1046257.8412434774</v>
      </c>
      <c r="I240" s="23">
        <f t="shared" si="11"/>
        <v>-7128.9077992107486</v>
      </c>
      <c r="J240" s="25">
        <f t="shared" si="12"/>
        <v>-0.21210043733333578</v>
      </c>
    </row>
    <row r="241" spans="1:10" x14ac:dyDescent="0.25">
      <c r="A241" s="1">
        <v>742</v>
      </c>
      <c r="B241" s="5" t="s">
        <v>235</v>
      </c>
      <c r="C241" s="4">
        <v>1015</v>
      </c>
      <c r="D241" s="22">
        <v>1.8963666666666668</v>
      </c>
      <c r="E241" s="18">
        <v>1.89785</v>
      </c>
      <c r="F241" s="11">
        <f t="shared" si="10"/>
        <v>1.483333333333281E-3</v>
      </c>
      <c r="G241" s="14">
        <v>1245519.1596646402</v>
      </c>
      <c r="H241" s="15">
        <v>1246493.40168192</v>
      </c>
      <c r="I241" s="23">
        <f t="shared" si="11"/>
        <v>974.24201727984473</v>
      </c>
      <c r="J241" s="25">
        <f t="shared" si="12"/>
        <v>0.95984435199984708</v>
      </c>
    </row>
    <row r="242" spans="1:10" x14ac:dyDescent="0.25">
      <c r="A242" s="1">
        <v>743</v>
      </c>
      <c r="B242" s="5" t="s">
        <v>236</v>
      </c>
      <c r="C242" s="4">
        <v>63288</v>
      </c>
      <c r="D242" s="22">
        <v>0</v>
      </c>
      <c r="E242" s="18">
        <v>0</v>
      </c>
      <c r="F242" s="11">
        <f t="shared" si="10"/>
        <v>0</v>
      </c>
      <c r="G242" s="14">
        <v>0</v>
      </c>
      <c r="H242" s="15">
        <v>0</v>
      </c>
      <c r="I242" s="23">
        <f t="shared" si="11"/>
        <v>0</v>
      </c>
      <c r="J242" s="25">
        <f t="shared" si="12"/>
        <v>0</v>
      </c>
    </row>
    <row r="243" spans="1:10" x14ac:dyDescent="0.25">
      <c r="A243" s="1">
        <v>746</v>
      </c>
      <c r="B243" s="5" t="s">
        <v>237</v>
      </c>
      <c r="C243" s="4">
        <v>4980</v>
      </c>
      <c r="D243" s="22">
        <v>0</v>
      </c>
      <c r="E243" s="18">
        <v>0</v>
      </c>
      <c r="F243" s="11">
        <f t="shared" si="10"/>
        <v>0</v>
      </c>
      <c r="G243" s="14">
        <v>0</v>
      </c>
      <c r="H243" s="15">
        <v>0</v>
      </c>
      <c r="I243" s="23">
        <f t="shared" si="11"/>
        <v>0</v>
      </c>
      <c r="J243" s="25">
        <f t="shared" si="12"/>
        <v>0</v>
      </c>
    </row>
    <row r="244" spans="1:10" x14ac:dyDescent="0.25">
      <c r="A244" s="1">
        <v>747</v>
      </c>
      <c r="B244" s="5" t="s">
        <v>238</v>
      </c>
      <c r="C244" s="4">
        <v>1458</v>
      </c>
      <c r="D244" s="22">
        <v>0.23093333333333332</v>
      </c>
      <c r="E244" s="18">
        <v>0.25319999999999998</v>
      </c>
      <c r="F244" s="11">
        <f t="shared" si="10"/>
        <v>2.2266666666666657E-2</v>
      </c>
      <c r="G244" s="14">
        <v>72624.800268287989</v>
      </c>
      <c r="H244" s="15">
        <v>79627.306991615987</v>
      </c>
      <c r="I244" s="23">
        <f t="shared" si="11"/>
        <v>7002.5067233279988</v>
      </c>
      <c r="J244" s="25">
        <f t="shared" si="12"/>
        <v>4.8028166826666654</v>
      </c>
    </row>
    <row r="245" spans="1:10" x14ac:dyDescent="0.25">
      <c r="A245" s="1">
        <v>748</v>
      </c>
      <c r="B245" s="5" t="s">
        <v>239</v>
      </c>
      <c r="C245" s="4">
        <v>5249</v>
      </c>
      <c r="D245" s="22">
        <v>0</v>
      </c>
      <c r="E245" s="18">
        <v>0</v>
      </c>
      <c r="F245" s="11">
        <f t="shared" si="10"/>
        <v>0</v>
      </c>
      <c r="G245" s="14">
        <v>0</v>
      </c>
      <c r="H245" s="15">
        <v>0</v>
      </c>
      <c r="I245" s="23">
        <f t="shared" si="11"/>
        <v>0</v>
      </c>
      <c r="J245" s="25">
        <f t="shared" si="12"/>
        <v>0</v>
      </c>
    </row>
    <row r="246" spans="1:10" x14ac:dyDescent="0.25">
      <c r="A246" s="1">
        <v>749</v>
      </c>
      <c r="B246" s="5" t="s">
        <v>240</v>
      </c>
      <c r="C246" s="4">
        <v>21674</v>
      </c>
      <c r="D246" s="22">
        <v>0</v>
      </c>
      <c r="E246" s="18">
        <v>0</v>
      </c>
      <c r="F246" s="11">
        <f t="shared" si="10"/>
        <v>0</v>
      </c>
      <c r="G246" s="14">
        <v>0</v>
      </c>
      <c r="H246" s="15">
        <v>0</v>
      </c>
      <c r="I246" s="23">
        <f t="shared" si="11"/>
        <v>0</v>
      </c>
      <c r="J246" s="25">
        <f t="shared" si="12"/>
        <v>0</v>
      </c>
    </row>
    <row r="247" spans="1:10" x14ac:dyDescent="0.25">
      <c r="A247" s="1">
        <v>751</v>
      </c>
      <c r="B247" s="5" t="s">
        <v>241</v>
      </c>
      <c r="C247" s="4">
        <v>3045</v>
      </c>
      <c r="D247" s="22">
        <v>0</v>
      </c>
      <c r="E247" s="18">
        <v>0</v>
      </c>
      <c r="F247" s="11">
        <f t="shared" si="10"/>
        <v>0</v>
      </c>
      <c r="G247" s="14">
        <v>0</v>
      </c>
      <c r="H247" s="15">
        <v>0</v>
      </c>
      <c r="I247" s="23">
        <f t="shared" si="11"/>
        <v>0</v>
      </c>
      <c r="J247" s="25">
        <f t="shared" si="12"/>
        <v>0</v>
      </c>
    </row>
    <row r="248" spans="1:10" x14ac:dyDescent="0.25">
      <c r="A248" s="1">
        <v>753</v>
      </c>
      <c r="B248" s="5" t="s">
        <v>242</v>
      </c>
      <c r="C248" s="4">
        <v>20666</v>
      </c>
      <c r="D248" s="22">
        <v>0</v>
      </c>
      <c r="E248" s="18">
        <v>0</v>
      </c>
      <c r="F248" s="11">
        <f t="shared" si="10"/>
        <v>0</v>
      </c>
      <c r="G248" s="14">
        <v>0</v>
      </c>
      <c r="H248" s="15">
        <v>0</v>
      </c>
      <c r="I248" s="23">
        <f t="shared" si="11"/>
        <v>0</v>
      </c>
      <c r="J248" s="25">
        <f t="shared" si="12"/>
        <v>0</v>
      </c>
    </row>
    <row r="249" spans="1:10" x14ac:dyDescent="0.25">
      <c r="A249" s="1">
        <v>755</v>
      </c>
      <c r="B249" s="5" t="s">
        <v>243</v>
      </c>
      <c r="C249" s="4">
        <v>6134</v>
      </c>
      <c r="D249" s="22">
        <v>0</v>
      </c>
      <c r="E249" s="18">
        <v>0</v>
      </c>
      <c r="F249" s="11">
        <f t="shared" si="10"/>
        <v>0</v>
      </c>
      <c r="G249" s="14">
        <v>0</v>
      </c>
      <c r="H249" s="15">
        <v>0</v>
      </c>
      <c r="I249" s="23">
        <f t="shared" si="11"/>
        <v>0</v>
      </c>
      <c r="J249" s="25">
        <f t="shared" si="12"/>
        <v>0</v>
      </c>
    </row>
    <row r="250" spans="1:10" x14ac:dyDescent="0.25">
      <c r="A250" s="1">
        <v>758</v>
      </c>
      <c r="B250" s="5" t="s">
        <v>244</v>
      </c>
      <c r="C250" s="4">
        <v>8444</v>
      </c>
      <c r="D250" s="22">
        <v>1.3741166666666667</v>
      </c>
      <c r="E250" s="18">
        <v>1.3763000000000001</v>
      </c>
      <c r="F250" s="11">
        <f t="shared" si="10"/>
        <v>2.1833333333334259E-3</v>
      </c>
      <c r="G250" s="14">
        <v>3754083.2015237119</v>
      </c>
      <c r="H250" s="15">
        <v>3760048.0625786884</v>
      </c>
      <c r="I250" s="23">
        <f t="shared" si="11"/>
        <v>5964.8610549764708</v>
      </c>
      <c r="J250" s="25">
        <f t="shared" si="12"/>
        <v>0.70640230400005577</v>
      </c>
    </row>
    <row r="251" spans="1:10" x14ac:dyDescent="0.25">
      <c r="A251" s="1">
        <v>759</v>
      </c>
      <c r="B251" s="5" t="s">
        <v>245</v>
      </c>
      <c r="C251" s="4">
        <v>2085</v>
      </c>
      <c r="D251" s="22">
        <v>0.52063333333333328</v>
      </c>
      <c r="E251" s="18">
        <v>0.5308666666666666</v>
      </c>
      <c r="F251" s="11">
        <f t="shared" si="10"/>
        <v>1.0233333333333317E-2</v>
      </c>
      <c r="G251" s="14">
        <v>234141.73503487997</v>
      </c>
      <c r="H251" s="15">
        <v>238743.91908351993</v>
      </c>
      <c r="I251" s="23">
        <f t="shared" si="11"/>
        <v>4602.1840486399597</v>
      </c>
      <c r="J251" s="25">
        <f t="shared" si="12"/>
        <v>2.2072825173333142</v>
      </c>
    </row>
    <row r="252" spans="1:10" x14ac:dyDescent="0.25">
      <c r="A252" s="1">
        <v>761</v>
      </c>
      <c r="B252" s="5" t="s">
        <v>246</v>
      </c>
      <c r="C252" s="4">
        <v>8828</v>
      </c>
      <c r="D252" s="22">
        <v>0</v>
      </c>
      <c r="E252" s="18">
        <v>0</v>
      </c>
      <c r="F252" s="11">
        <f t="shared" si="10"/>
        <v>0</v>
      </c>
      <c r="G252" s="14">
        <v>0</v>
      </c>
      <c r="H252" s="15">
        <v>0</v>
      </c>
      <c r="I252" s="23">
        <f t="shared" si="11"/>
        <v>0</v>
      </c>
      <c r="J252" s="25">
        <f t="shared" si="12"/>
        <v>0</v>
      </c>
    </row>
    <row r="253" spans="1:10" x14ac:dyDescent="0.25">
      <c r="A253" s="1">
        <v>762</v>
      </c>
      <c r="B253" s="5" t="s">
        <v>247</v>
      </c>
      <c r="C253" s="4">
        <v>3967</v>
      </c>
      <c r="D253" s="22">
        <v>0.18684999999999999</v>
      </c>
      <c r="E253" s="18">
        <v>0.18383333333333332</v>
      </c>
      <c r="F253" s="11">
        <f t="shared" si="10"/>
        <v>-3.0166666666666675E-3</v>
      </c>
      <c r="G253" s="14">
        <v>159880.72368947198</v>
      </c>
      <c r="H253" s="15">
        <v>157299.47215189331</v>
      </c>
      <c r="I253" s="23">
        <f t="shared" si="11"/>
        <v>-2581.2515375786752</v>
      </c>
      <c r="J253" s="25">
        <f t="shared" si="12"/>
        <v>-0.65068100266666884</v>
      </c>
    </row>
    <row r="254" spans="1:10" x14ac:dyDescent="0.25">
      <c r="A254" s="1">
        <v>765</v>
      </c>
      <c r="B254" s="5" t="s">
        <v>248</v>
      </c>
      <c r="C254" s="4">
        <v>10389</v>
      </c>
      <c r="D254" s="22">
        <v>0.41914999999999997</v>
      </c>
      <c r="E254" s="18">
        <v>0.42043333333333333</v>
      </c>
      <c r="F254" s="11">
        <f t="shared" si="10"/>
        <v>1.2833333333333585E-3</v>
      </c>
      <c r="G254" s="14">
        <v>939256.08968601585</v>
      </c>
      <c r="H254" s="15">
        <v>942131.85885798407</v>
      </c>
      <c r="I254" s="23">
        <f t="shared" si="11"/>
        <v>2875.7691719682189</v>
      </c>
      <c r="J254" s="25">
        <f t="shared" si="12"/>
        <v>0.27680904533335438</v>
      </c>
    </row>
    <row r="255" spans="1:10" x14ac:dyDescent="0.25">
      <c r="A255" s="1">
        <v>768</v>
      </c>
      <c r="B255" s="5" t="s">
        <v>249</v>
      </c>
      <c r="C255" s="4">
        <v>2530</v>
      </c>
      <c r="D255" s="22">
        <v>0.39874999999999999</v>
      </c>
      <c r="E255" s="18">
        <v>0.46875</v>
      </c>
      <c r="F255" s="11">
        <f t="shared" si="10"/>
        <v>7.0000000000000007E-2</v>
      </c>
      <c r="G255" s="14">
        <v>217601.567744</v>
      </c>
      <c r="H255" s="15">
        <v>255801.21599999999</v>
      </c>
      <c r="I255" s="23">
        <f t="shared" si="11"/>
        <v>38199.648255999986</v>
      </c>
      <c r="J255" s="25">
        <f t="shared" si="12"/>
        <v>15.098675199999994</v>
      </c>
    </row>
    <row r="256" spans="1:10" x14ac:dyDescent="0.25">
      <c r="A256" s="1">
        <v>777</v>
      </c>
      <c r="B256" s="5" t="s">
        <v>250</v>
      </c>
      <c r="C256" s="4">
        <v>7862</v>
      </c>
      <c r="D256" s="22">
        <v>1.3558833333333333</v>
      </c>
      <c r="E256" s="18">
        <v>1.3626333333333334</v>
      </c>
      <c r="F256" s="11">
        <f t="shared" si="10"/>
        <v>6.7500000000000338E-3</v>
      </c>
      <c r="G256" s="14">
        <v>3448954.1714698235</v>
      </c>
      <c r="H256" s="15">
        <v>3466124.1152880639</v>
      </c>
      <c r="I256" s="23">
        <f t="shared" si="11"/>
        <v>17169.943818240426</v>
      </c>
      <c r="J256" s="25">
        <f t="shared" si="12"/>
        <v>2.1839155200000544</v>
      </c>
    </row>
    <row r="257" spans="1:10" x14ac:dyDescent="0.25">
      <c r="A257" s="1">
        <v>778</v>
      </c>
      <c r="B257" s="5" t="s">
        <v>251</v>
      </c>
      <c r="C257" s="4">
        <v>7145</v>
      </c>
      <c r="D257" s="22">
        <v>4.6800000000000001E-2</v>
      </c>
      <c r="E257" s="18">
        <v>0.12053333333333334</v>
      </c>
      <c r="F257" s="11">
        <f t="shared" si="10"/>
        <v>7.3733333333333345E-2</v>
      </c>
      <c r="G257" s="14">
        <v>72125.508648960007</v>
      </c>
      <c r="H257" s="15">
        <v>185759.14478250669</v>
      </c>
      <c r="I257" s="23">
        <f t="shared" si="11"/>
        <v>113633.63613354668</v>
      </c>
      <c r="J257" s="25">
        <f t="shared" si="12"/>
        <v>15.903937877333336</v>
      </c>
    </row>
    <row r="258" spans="1:10" x14ac:dyDescent="0.25">
      <c r="A258" s="1">
        <v>781</v>
      </c>
      <c r="B258" s="5" t="s">
        <v>252</v>
      </c>
      <c r="C258" s="4">
        <v>3753</v>
      </c>
      <c r="D258" s="22">
        <v>0.48981666666666668</v>
      </c>
      <c r="E258" s="18">
        <v>0.50180000000000002</v>
      </c>
      <c r="F258" s="11">
        <f t="shared" si="10"/>
        <v>1.1983333333333346E-2</v>
      </c>
      <c r="G258" s="14">
        <v>396508.88698675198</v>
      </c>
      <c r="H258" s="15">
        <v>406209.45147494401</v>
      </c>
      <c r="I258" s="23">
        <f t="shared" si="11"/>
        <v>9700.5644881920307</v>
      </c>
      <c r="J258" s="25">
        <f t="shared" si="12"/>
        <v>2.5847493973333413</v>
      </c>
    </row>
    <row r="259" spans="1:10" x14ac:dyDescent="0.25">
      <c r="A259" s="1">
        <v>783</v>
      </c>
      <c r="B259" s="5" t="s">
        <v>253</v>
      </c>
      <c r="C259" s="4">
        <v>6811</v>
      </c>
      <c r="D259" s="22">
        <v>0</v>
      </c>
      <c r="E259" s="18">
        <v>0</v>
      </c>
      <c r="F259" s="11">
        <f t="shared" si="10"/>
        <v>0</v>
      </c>
      <c r="G259" s="14">
        <v>0</v>
      </c>
      <c r="H259" s="15">
        <v>0</v>
      </c>
      <c r="I259" s="23">
        <f t="shared" si="11"/>
        <v>0</v>
      </c>
      <c r="J259" s="25">
        <f t="shared" si="12"/>
        <v>0</v>
      </c>
    </row>
    <row r="260" spans="1:10" x14ac:dyDescent="0.25">
      <c r="A260" s="1">
        <v>785</v>
      </c>
      <c r="B260" s="5" t="s">
        <v>254</v>
      </c>
      <c r="C260" s="4">
        <v>2869</v>
      </c>
      <c r="D260" s="22">
        <v>1.4453666666666667</v>
      </c>
      <c r="E260" s="18">
        <v>1.4576833333333332</v>
      </c>
      <c r="F260" s="11">
        <f t="shared" si="10"/>
        <v>1.2316666666666531E-2</v>
      </c>
      <c r="G260" s="14">
        <v>1341654.3551365121</v>
      </c>
      <c r="H260" s="15">
        <v>1353087.2391618558</v>
      </c>
      <c r="I260" s="23">
        <f t="shared" si="11"/>
        <v>11432.884025343694</v>
      </c>
      <c r="J260" s="25">
        <f t="shared" si="12"/>
        <v>3.9849717759998931</v>
      </c>
    </row>
    <row r="261" spans="1:10" x14ac:dyDescent="0.25">
      <c r="A261" s="1">
        <v>790</v>
      </c>
      <c r="B261" s="5" t="s">
        <v>255</v>
      </c>
      <c r="C261" s="4">
        <v>24651</v>
      </c>
      <c r="D261" s="22">
        <v>0</v>
      </c>
      <c r="E261" s="18">
        <v>0</v>
      </c>
      <c r="F261" s="11">
        <f t="shared" si="10"/>
        <v>0</v>
      </c>
      <c r="G261" s="14">
        <v>0</v>
      </c>
      <c r="H261" s="15">
        <v>0</v>
      </c>
      <c r="I261" s="23">
        <f t="shared" si="11"/>
        <v>0</v>
      </c>
      <c r="J261" s="25">
        <f t="shared" si="12"/>
        <v>0</v>
      </c>
    </row>
    <row r="262" spans="1:10" x14ac:dyDescent="0.25">
      <c r="A262" s="1">
        <v>791</v>
      </c>
      <c r="B262" s="5" t="s">
        <v>256</v>
      </c>
      <c r="C262" s="4">
        <v>5301</v>
      </c>
      <c r="D262" s="22">
        <v>1.1197833333333334</v>
      </c>
      <c r="E262" s="18">
        <v>1.1320999999999999</v>
      </c>
      <c r="F262" s="11">
        <f t="shared" si="10"/>
        <v>1.2316666666666531E-2</v>
      </c>
      <c r="G262" s="14">
        <v>1920542.2482862077</v>
      </c>
      <c r="H262" s="15">
        <v>1941666.5836707838</v>
      </c>
      <c r="I262" s="23">
        <f t="shared" si="11"/>
        <v>21124.335384576116</v>
      </c>
      <c r="J262" s="25">
        <f t="shared" si="12"/>
        <v>3.9849717760000218</v>
      </c>
    </row>
    <row r="263" spans="1:10" x14ac:dyDescent="0.25">
      <c r="A263" s="1">
        <v>831</v>
      </c>
      <c r="B263" s="5" t="s">
        <v>257</v>
      </c>
      <c r="C263" s="4">
        <v>4715</v>
      </c>
      <c r="D263" s="22">
        <v>0</v>
      </c>
      <c r="E263" s="18">
        <v>0</v>
      </c>
      <c r="F263" s="11">
        <f t="shared" si="10"/>
        <v>0</v>
      </c>
      <c r="G263" s="14">
        <v>0</v>
      </c>
      <c r="H263" s="15">
        <v>0</v>
      </c>
      <c r="I263" s="23">
        <f t="shared" si="11"/>
        <v>0</v>
      </c>
      <c r="J263" s="25">
        <f t="shared" si="12"/>
        <v>0</v>
      </c>
    </row>
    <row r="264" spans="1:10" x14ac:dyDescent="0.25">
      <c r="A264" s="1">
        <v>832</v>
      </c>
      <c r="B264" s="5" t="s">
        <v>258</v>
      </c>
      <c r="C264" s="4">
        <v>4024</v>
      </c>
      <c r="D264" s="22">
        <v>1.6139000000000001</v>
      </c>
      <c r="E264" s="18">
        <v>1.6163666666666665</v>
      </c>
      <c r="F264" s="11">
        <f t="shared" si="10"/>
        <v>2.466666666666395E-3</v>
      </c>
      <c r="G264" s="14">
        <v>4202392.8714362886</v>
      </c>
      <c r="H264" s="15">
        <v>4208815.7615882242</v>
      </c>
      <c r="I264" s="23">
        <f t="shared" si="11"/>
        <v>6422.8901519356295</v>
      </c>
      <c r="J264" s="25">
        <f t="shared" si="12"/>
        <v>1.5961456639999079</v>
      </c>
    </row>
    <row r="265" spans="1:10" x14ac:dyDescent="0.25">
      <c r="A265" s="1">
        <v>833</v>
      </c>
      <c r="B265" s="5" t="s">
        <v>259</v>
      </c>
      <c r="C265" s="4">
        <v>1662</v>
      </c>
      <c r="D265" s="22">
        <v>0</v>
      </c>
      <c r="E265" s="18">
        <v>0</v>
      </c>
      <c r="F265" s="11">
        <f t="shared" si="10"/>
        <v>0</v>
      </c>
      <c r="G265" s="14">
        <v>0</v>
      </c>
      <c r="H265" s="15">
        <v>0</v>
      </c>
      <c r="I265" s="23">
        <f t="shared" si="11"/>
        <v>0</v>
      </c>
      <c r="J265" s="25">
        <f t="shared" si="12"/>
        <v>0</v>
      </c>
    </row>
    <row r="266" spans="1:10" x14ac:dyDescent="0.25">
      <c r="A266" s="1">
        <v>834</v>
      </c>
      <c r="B266" s="5" t="s">
        <v>260</v>
      </c>
      <c r="C266" s="4">
        <v>6081</v>
      </c>
      <c r="D266" s="22">
        <v>0</v>
      </c>
      <c r="E266" s="18">
        <v>0</v>
      </c>
      <c r="F266" s="11">
        <f t="shared" si="10"/>
        <v>0</v>
      </c>
      <c r="G266" s="14">
        <v>0</v>
      </c>
      <c r="H266" s="15">
        <v>0</v>
      </c>
      <c r="I266" s="23">
        <f t="shared" si="11"/>
        <v>0</v>
      </c>
      <c r="J266" s="25">
        <f t="shared" si="12"/>
        <v>0</v>
      </c>
    </row>
    <row r="267" spans="1:10" x14ac:dyDescent="0.25">
      <c r="A267" s="1">
        <v>837</v>
      </c>
      <c r="B267" s="5" t="s">
        <v>261</v>
      </c>
      <c r="C267" s="4">
        <v>235239</v>
      </c>
      <c r="D267" s="22">
        <v>0</v>
      </c>
      <c r="E267" s="18">
        <v>0</v>
      </c>
      <c r="F267" s="11">
        <f t="shared" si="10"/>
        <v>0</v>
      </c>
      <c r="G267" s="14">
        <v>0</v>
      </c>
      <c r="H267" s="15">
        <v>0</v>
      </c>
      <c r="I267" s="23">
        <f t="shared" si="11"/>
        <v>0</v>
      </c>
      <c r="J267" s="25">
        <f t="shared" si="12"/>
        <v>0</v>
      </c>
    </row>
    <row r="268" spans="1:10" x14ac:dyDescent="0.25">
      <c r="A268" s="1">
        <v>844</v>
      </c>
      <c r="B268" s="5" t="s">
        <v>262</v>
      </c>
      <c r="C268" s="4">
        <v>1567</v>
      </c>
      <c r="D268" s="22">
        <v>0.51753333333333329</v>
      </c>
      <c r="E268" s="18">
        <v>0.53226666666666667</v>
      </c>
      <c r="F268" s="11">
        <f t="shared" si="10"/>
        <v>1.4733333333333376E-2</v>
      </c>
      <c r="G268" s="14">
        <v>174923.4870572373</v>
      </c>
      <c r="H268" s="15">
        <v>179903.27459293866</v>
      </c>
      <c r="I268" s="23">
        <f t="shared" si="11"/>
        <v>4979.7875357013545</v>
      </c>
      <c r="J268" s="25">
        <f t="shared" si="12"/>
        <v>3.1779116373333469</v>
      </c>
    </row>
    <row r="269" spans="1:10" x14ac:dyDescent="0.25">
      <c r="A269" s="1">
        <v>845</v>
      </c>
      <c r="B269" s="5" t="s">
        <v>263</v>
      </c>
      <c r="C269" s="4">
        <v>3062</v>
      </c>
      <c r="D269" s="22">
        <v>0.70513333333333328</v>
      </c>
      <c r="E269" s="18">
        <v>0.70473333333333332</v>
      </c>
      <c r="F269" s="11">
        <f t="shared" si="10"/>
        <v>-3.9999999999995595E-4</v>
      </c>
      <c r="G269" s="14">
        <v>465711.79181124258</v>
      </c>
      <c r="H269" s="15">
        <v>465447.60813431459</v>
      </c>
      <c r="I269" s="23">
        <f t="shared" si="11"/>
        <v>-264.18367692799075</v>
      </c>
      <c r="J269" s="25">
        <f t="shared" si="12"/>
        <v>-8.6278143999996976E-2</v>
      </c>
    </row>
    <row r="270" spans="1:10" x14ac:dyDescent="0.25">
      <c r="A270" s="1">
        <v>846</v>
      </c>
      <c r="B270" s="5" t="s">
        <v>264</v>
      </c>
      <c r="C270" s="4">
        <v>5158</v>
      </c>
      <c r="D270" s="22">
        <v>0</v>
      </c>
      <c r="E270" s="18">
        <v>0</v>
      </c>
      <c r="F270" s="11">
        <f t="shared" ref="F270:F306" si="13">E270-D270</f>
        <v>0</v>
      </c>
      <c r="G270" s="14">
        <v>0</v>
      </c>
      <c r="H270" s="15">
        <v>0</v>
      </c>
      <c r="I270" s="23">
        <f t="shared" ref="I270:I306" si="14">H270-G270</f>
        <v>0</v>
      </c>
      <c r="J270" s="25">
        <f t="shared" ref="J270:J306" si="15">I270/C270</f>
        <v>0</v>
      </c>
    </row>
    <row r="271" spans="1:10" x14ac:dyDescent="0.25">
      <c r="A271" s="1">
        <v>848</v>
      </c>
      <c r="B271" s="5" t="s">
        <v>265</v>
      </c>
      <c r="C271" s="4">
        <v>4482</v>
      </c>
      <c r="D271" s="22">
        <v>0.17633333333333334</v>
      </c>
      <c r="E271" s="18">
        <v>0.17979999999999999</v>
      </c>
      <c r="F271" s="11">
        <f t="shared" si="13"/>
        <v>3.4666666666666457E-3</v>
      </c>
      <c r="G271" s="14">
        <v>170469.65108735999</v>
      </c>
      <c r="H271" s="15">
        <v>173821.03931289597</v>
      </c>
      <c r="I271" s="23">
        <f t="shared" si="14"/>
        <v>3351.3882255359786</v>
      </c>
      <c r="J271" s="25">
        <f t="shared" si="15"/>
        <v>0.7477439146666619</v>
      </c>
    </row>
    <row r="272" spans="1:10" x14ac:dyDescent="0.25">
      <c r="A272" s="1">
        <v>849</v>
      </c>
      <c r="B272" s="5" t="s">
        <v>266</v>
      </c>
      <c r="C272" s="4">
        <v>3112</v>
      </c>
      <c r="D272" s="22">
        <v>8.6933333333333335E-2</v>
      </c>
      <c r="E272" s="18">
        <v>0.10186666666666666</v>
      </c>
      <c r="F272" s="11">
        <f t="shared" si="13"/>
        <v>1.4933333333333326E-2</v>
      </c>
      <c r="G272" s="14">
        <v>58353.474950485339</v>
      </c>
      <c r="H272" s="15">
        <v>68377.38475793066</v>
      </c>
      <c r="I272" s="23">
        <f t="shared" si="14"/>
        <v>10023.909807445321</v>
      </c>
      <c r="J272" s="25">
        <f t="shared" si="15"/>
        <v>3.2210507093333294</v>
      </c>
    </row>
    <row r="273" spans="1:10" x14ac:dyDescent="0.25">
      <c r="A273" s="1">
        <v>850</v>
      </c>
      <c r="B273" s="5" t="s">
        <v>267</v>
      </c>
      <c r="C273" s="4">
        <v>2406</v>
      </c>
      <c r="D273" s="22">
        <v>0</v>
      </c>
      <c r="E273" s="18">
        <v>0</v>
      </c>
      <c r="F273" s="11">
        <f t="shared" si="13"/>
        <v>0</v>
      </c>
      <c r="G273" s="14">
        <v>0</v>
      </c>
      <c r="H273" s="15">
        <v>0</v>
      </c>
      <c r="I273" s="23">
        <f t="shared" si="14"/>
        <v>0</v>
      </c>
      <c r="J273" s="25">
        <f t="shared" si="15"/>
        <v>0</v>
      </c>
    </row>
    <row r="274" spans="1:10" x14ac:dyDescent="0.25">
      <c r="A274" s="1">
        <v>851</v>
      </c>
      <c r="B274" s="5" t="s">
        <v>268</v>
      </c>
      <c r="C274" s="4">
        <v>21875</v>
      </c>
      <c r="D274" s="22">
        <v>3.8183333333333333E-2</v>
      </c>
      <c r="E274" s="18">
        <v>3.7683333333333333E-2</v>
      </c>
      <c r="F274" s="11">
        <f t="shared" si="13"/>
        <v>-5.0000000000000044E-4</v>
      </c>
      <c r="G274" s="14">
        <v>180161.79626666664</v>
      </c>
      <c r="H274" s="15">
        <v>177802.62826666667</v>
      </c>
      <c r="I274" s="23">
        <f t="shared" si="14"/>
        <v>-2359.167999999976</v>
      </c>
      <c r="J274" s="25">
        <f t="shared" si="15"/>
        <v>-0.1078476799999989</v>
      </c>
    </row>
    <row r="275" spans="1:10" x14ac:dyDescent="0.25">
      <c r="A275" s="1">
        <v>853</v>
      </c>
      <c r="B275" s="5" t="s">
        <v>269</v>
      </c>
      <c r="C275" s="4">
        <v>191331</v>
      </c>
      <c r="D275" s="22">
        <v>0</v>
      </c>
      <c r="E275" s="18">
        <v>0</v>
      </c>
      <c r="F275" s="11">
        <f t="shared" si="13"/>
        <v>0</v>
      </c>
      <c r="G275" s="14">
        <v>0</v>
      </c>
      <c r="H275" s="15">
        <v>0</v>
      </c>
      <c r="I275" s="23">
        <f t="shared" si="14"/>
        <v>0</v>
      </c>
      <c r="J275" s="25">
        <f t="shared" si="15"/>
        <v>0</v>
      </c>
    </row>
    <row r="276" spans="1:10" x14ac:dyDescent="0.25">
      <c r="A276" s="1">
        <v>854</v>
      </c>
      <c r="B276" s="5" t="s">
        <v>270</v>
      </c>
      <c r="C276" s="4">
        <v>3438</v>
      </c>
      <c r="D276" s="22">
        <v>1.6650333333333334</v>
      </c>
      <c r="E276" s="18">
        <v>1.6648499999999999</v>
      </c>
      <c r="F276" s="11">
        <f t="shared" si="13"/>
        <v>-1.8333333333342416E-4</v>
      </c>
      <c r="G276" s="14">
        <v>3704169.5912263682</v>
      </c>
      <c r="H276" s="15">
        <v>3703761.7328701434</v>
      </c>
      <c r="I276" s="23">
        <f t="shared" si="14"/>
        <v>-407.85835622483864</v>
      </c>
      <c r="J276" s="25">
        <f t="shared" si="15"/>
        <v>-0.11863244800024393</v>
      </c>
    </row>
    <row r="277" spans="1:10" x14ac:dyDescent="0.25">
      <c r="A277" s="1">
        <v>857</v>
      </c>
      <c r="B277" s="5" t="s">
        <v>271</v>
      </c>
      <c r="C277" s="4">
        <v>2551</v>
      </c>
      <c r="D277" s="22">
        <v>0.33739999999999998</v>
      </c>
      <c r="E277" s="18">
        <v>0.34726666666666667</v>
      </c>
      <c r="F277" s="11">
        <f t="shared" si="13"/>
        <v>9.8666666666666902E-3</v>
      </c>
      <c r="G277" s="14">
        <v>185650.59249766398</v>
      </c>
      <c r="H277" s="15">
        <v>191079.61594948266</v>
      </c>
      <c r="I277" s="23">
        <f t="shared" si="14"/>
        <v>5429.0234518186771</v>
      </c>
      <c r="J277" s="25">
        <f t="shared" si="15"/>
        <v>2.1281942186666707</v>
      </c>
    </row>
    <row r="278" spans="1:10" x14ac:dyDescent="0.25">
      <c r="A278" s="1">
        <v>858</v>
      </c>
      <c r="B278" s="5" t="s">
        <v>272</v>
      </c>
      <c r="C278" s="4">
        <v>38664</v>
      </c>
      <c r="D278" s="22">
        <v>0</v>
      </c>
      <c r="E278" s="18">
        <v>0</v>
      </c>
      <c r="F278" s="11">
        <f t="shared" si="13"/>
        <v>0</v>
      </c>
      <c r="G278" s="14">
        <v>0</v>
      </c>
      <c r="H278" s="15">
        <v>0</v>
      </c>
      <c r="I278" s="23">
        <f t="shared" si="14"/>
        <v>0</v>
      </c>
      <c r="J278" s="25">
        <f t="shared" si="15"/>
        <v>0</v>
      </c>
    </row>
    <row r="279" spans="1:10" x14ac:dyDescent="0.25">
      <c r="A279" s="1">
        <v>859</v>
      </c>
      <c r="B279" s="5" t="s">
        <v>273</v>
      </c>
      <c r="C279" s="4">
        <v>6758</v>
      </c>
      <c r="D279" s="22">
        <v>0</v>
      </c>
      <c r="E279" s="18">
        <v>0</v>
      </c>
      <c r="F279" s="11">
        <f t="shared" si="13"/>
        <v>0</v>
      </c>
      <c r="G279" s="14">
        <v>0</v>
      </c>
      <c r="H279" s="15">
        <v>0</v>
      </c>
      <c r="I279" s="23">
        <f t="shared" si="14"/>
        <v>0</v>
      </c>
      <c r="J279" s="25">
        <f t="shared" si="15"/>
        <v>0</v>
      </c>
    </row>
    <row r="280" spans="1:10" x14ac:dyDescent="0.25">
      <c r="A280" s="1">
        <v>886</v>
      </c>
      <c r="B280" s="5" t="s">
        <v>274</v>
      </c>
      <c r="C280" s="4">
        <v>13021</v>
      </c>
      <c r="D280" s="22">
        <v>0</v>
      </c>
      <c r="E280" s="18">
        <v>0</v>
      </c>
      <c r="F280" s="11">
        <f t="shared" si="13"/>
        <v>0</v>
      </c>
      <c r="G280" s="14">
        <v>0</v>
      </c>
      <c r="H280" s="15">
        <v>0</v>
      </c>
      <c r="I280" s="23">
        <f t="shared" si="14"/>
        <v>0</v>
      </c>
      <c r="J280" s="25">
        <f t="shared" si="15"/>
        <v>0</v>
      </c>
    </row>
    <row r="281" spans="1:10" x14ac:dyDescent="0.25">
      <c r="A281" s="1">
        <v>887</v>
      </c>
      <c r="B281" s="5" t="s">
        <v>275</v>
      </c>
      <c r="C281" s="4">
        <v>4792</v>
      </c>
      <c r="D281" s="22">
        <v>0</v>
      </c>
      <c r="E281" s="18">
        <v>0</v>
      </c>
      <c r="F281" s="11">
        <f t="shared" si="13"/>
        <v>0</v>
      </c>
      <c r="G281" s="14">
        <v>0</v>
      </c>
      <c r="H281" s="15">
        <v>0</v>
      </c>
      <c r="I281" s="23">
        <f t="shared" si="14"/>
        <v>0</v>
      </c>
      <c r="J281" s="25">
        <f t="shared" si="15"/>
        <v>0</v>
      </c>
    </row>
    <row r="282" spans="1:10" x14ac:dyDescent="0.25">
      <c r="A282" s="1">
        <v>889</v>
      </c>
      <c r="B282" s="5" t="s">
        <v>276</v>
      </c>
      <c r="C282" s="4">
        <v>2702</v>
      </c>
      <c r="D282" s="22">
        <v>0.51119999999999999</v>
      </c>
      <c r="E282" s="18">
        <v>0.40953333333333336</v>
      </c>
      <c r="F282" s="11">
        <f t="shared" si="13"/>
        <v>-0.10166666666666663</v>
      </c>
      <c r="G282" s="14">
        <v>297931.89062246401</v>
      </c>
      <c r="H282" s="15">
        <v>238679.65624593067</v>
      </c>
      <c r="I282" s="23">
        <f t="shared" si="14"/>
        <v>-59252.234376533335</v>
      </c>
      <c r="J282" s="25">
        <f t="shared" si="15"/>
        <v>-21.929028266666666</v>
      </c>
    </row>
    <row r="283" spans="1:10" x14ac:dyDescent="0.25">
      <c r="A283" s="1">
        <v>890</v>
      </c>
      <c r="B283" s="5" t="s">
        <v>277</v>
      </c>
      <c r="C283" s="4">
        <v>1232</v>
      </c>
      <c r="D283" s="22">
        <v>1.94675</v>
      </c>
      <c r="E283" s="18">
        <v>1.9466333333333332</v>
      </c>
      <c r="F283" s="11">
        <f t="shared" si="13"/>
        <v>-1.1666666666676484E-4</v>
      </c>
      <c r="G283" s="14">
        <v>1551968.6659276802</v>
      </c>
      <c r="H283" s="15">
        <v>1551875.6580884478</v>
      </c>
      <c r="I283" s="23">
        <f t="shared" si="14"/>
        <v>-93.007839232450351</v>
      </c>
      <c r="J283" s="25">
        <f t="shared" si="15"/>
        <v>-7.5493376000365542E-2</v>
      </c>
    </row>
    <row r="284" spans="1:10" x14ac:dyDescent="0.25">
      <c r="A284" s="1">
        <v>892</v>
      </c>
      <c r="B284" s="5" t="s">
        <v>278</v>
      </c>
      <c r="C284" s="4">
        <v>3783</v>
      </c>
      <c r="D284" s="22">
        <v>0</v>
      </c>
      <c r="E284" s="18">
        <v>0</v>
      </c>
      <c r="F284" s="11">
        <f t="shared" si="13"/>
        <v>0</v>
      </c>
      <c r="G284" s="14">
        <v>0</v>
      </c>
      <c r="H284" s="15">
        <v>0</v>
      </c>
      <c r="I284" s="23">
        <f t="shared" si="14"/>
        <v>0</v>
      </c>
      <c r="J284" s="25">
        <f t="shared" si="15"/>
        <v>0</v>
      </c>
    </row>
    <row r="285" spans="1:10" x14ac:dyDescent="0.25">
      <c r="A285" s="1">
        <v>893</v>
      </c>
      <c r="B285" s="5" t="s">
        <v>279</v>
      </c>
      <c r="C285" s="4">
        <v>7455</v>
      </c>
      <c r="D285" s="22">
        <v>0</v>
      </c>
      <c r="E285" s="18">
        <v>0</v>
      </c>
      <c r="F285" s="11">
        <f t="shared" si="13"/>
        <v>0</v>
      </c>
      <c r="G285" s="14">
        <v>0</v>
      </c>
      <c r="H285" s="15">
        <v>0</v>
      </c>
      <c r="I285" s="23">
        <f t="shared" si="14"/>
        <v>0</v>
      </c>
      <c r="J285" s="25">
        <f t="shared" si="15"/>
        <v>0</v>
      </c>
    </row>
    <row r="286" spans="1:10" x14ac:dyDescent="0.25">
      <c r="A286" s="1">
        <v>895</v>
      </c>
      <c r="B286" s="5" t="s">
        <v>280</v>
      </c>
      <c r="C286" s="4">
        <v>15700</v>
      </c>
      <c r="D286" s="22">
        <v>0</v>
      </c>
      <c r="E286" s="18">
        <v>0</v>
      </c>
      <c r="F286" s="11">
        <f t="shared" si="13"/>
        <v>0</v>
      </c>
      <c r="G286" s="14">
        <v>0</v>
      </c>
      <c r="H286" s="15">
        <v>0</v>
      </c>
      <c r="I286" s="23">
        <f t="shared" si="14"/>
        <v>0</v>
      </c>
      <c r="J286" s="25">
        <f t="shared" si="15"/>
        <v>0</v>
      </c>
    </row>
    <row r="287" spans="1:10" x14ac:dyDescent="0.25">
      <c r="A287" s="1">
        <v>905</v>
      </c>
      <c r="B287" s="5" t="s">
        <v>281</v>
      </c>
      <c r="C287" s="4">
        <v>67552</v>
      </c>
      <c r="D287" s="22">
        <v>0</v>
      </c>
      <c r="E287" s="18">
        <v>0</v>
      </c>
      <c r="F287" s="11">
        <f t="shared" si="13"/>
        <v>0</v>
      </c>
      <c r="G287" s="14">
        <v>0</v>
      </c>
      <c r="H287" s="15">
        <v>0</v>
      </c>
      <c r="I287" s="23">
        <f t="shared" si="14"/>
        <v>0</v>
      </c>
      <c r="J287" s="25">
        <f t="shared" si="15"/>
        <v>0</v>
      </c>
    </row>
    <row r="288" spans="1:10" x14ac:dyDescent="0.25">
      <c r="A288" s="1">
        <v>908</v>
      </c>
      <c r="B288" s="5" t="s">
        <v>282</v>
      </c>
      <c r="C288" s="4">
        <v>21137</v>
      </c>
      <c r="D288" s="22">
        <v>0</v>
      </c>
      <c r="E288" s="18">
        <v>0</v>
      </c>
      <c r="F288" s="11">
        <f t="shared" si="13"/>
        <v>0</v>
      </c>
      <c r="G288" s="14">
        <v>0</v>
      </c>
      <c r="H288" s="15">
        <v>0</v>
      </c>
      <c r="I288" s="23">
        <f t="shared" si="14"/>
        <v>0</v>
      </c>
      <c r="J288" s="25">
        <f t="shared" si="15"/>
        <v>0</v>
      </c>
    </row>
    <row r="289" spans="1:10" x14ac:dyDescent="0.25">
      <c r="A289" s="1">
        <v>915</v>
      </c>
      <c r="B289" s="5" t="s">
        <v>283</v>
      </c>
      <c r="C289" s="4">
        <v>20829</v>
      </c>
      <c r="D289" s="22">
        <v>0</v>
      </c>
      <c r="E289" s="18">
        <v>0</v>
      </c>
      <c r="F289" s="11">
        <f t="shared" si="13"/>
        <v>0</v>
      </c>
      <c r="G289" s="14">
        <v>0</v>
      </c>
      <c r="H289" s="15">
        <v>0</v>
      </c>
      <c r="I289" s="23">
        <f t="shared" si="14"/>
        <v>0</v>
      </c>
      <c r="J289" s="25">
        <f t="shared" si="15"/>
        <v>0</v>
      </c>
    </row>
    <row r="290" spans="1:10" x14ac:dyDescent="0.25">
      <c r="A290" s="1">
        <v>918</v>
      </c>
      <c r="B290" s="5" t="s">
        <v>284</v>
      </c>
      <c r="C290" s="4">
        <v>2285</v>
      </c>
      <c r="D290" s="22">
        <v>0</v>
      </c>
      <c r="E290" s="18">
        <v>0</v>
      </c>
      <c r="F290" s="11">
        <f t="shared" si="13"/>
        <v>0</v>
      </c>
      <c r="G290" s="14">
        <v>0</v>
      </c>
      <c r="H290" s="15">
        <v>0</v>
      </c>
      <c r="I290" s="23">
        <f t="shared" si="14"/>
        <v>0</v>
      </c>
      <c r="J290" s="25">
        <f t="shared" si="15"/>
        <v>0</v>
      </c>
    </row>
    <row r="291" spans="1:10" x14ac:dyDescent="0.25">
      <c r="A291" s="1">
        <v>921</v>
      </c>
      <c r="B291" s="5" t="s">
        <v>285</v>
      </c>
      <c r="C291" s="4">
        <v>2058</v>
      </c>
      <c r="D291" s="22">
        <v>0.80658333333333343</v>
      </c>
      <c r="E291" s="18">
        <v>0.80399999999999994</v>
      </c>
      <c r="F291" s="11">
        <f t="shared" si="13"/>
        <v>-2.5833333333334929E-3</v>
      </c>
      <c r="G291" s="14">
        <v>358043.18928896001</v>
      </c>
      <c r="H291" s="15">
        <v>356896.44490751997</v>
      </c>
      <c r="I291" s="23">
        <f t="shared" si="14"/>
        <v>-1146.7443814400467</v>
      </c>
      <c r="J291" s="25">
        <f t="shared" si="15"/>
        <v>-0.55721301333335604</v>
      </c>
    </row>
    <row r="292" spans="1:10" x14ac:dyDescent="0.25">
      <c r="A292" s="1">
        <v>922</v>
      </c>
      <c r="B292" s="5" t="s">
        <v>286</v>
      </c>
      <c r="C292" s="4">
        <v>4393</v>
      </c>
      <c r="D292" s="22">
        <v>0</v>
      </c>
      <c r="E292" s="18">
        <v>0</v>
      </c>
      <c r="F292" s="11">
        <f t="shared" si="13"/>
        <v>0</v>
      </c>
      <c r="G292" s="14">
        <v>0</v>
      </c>
      <c r="H292" s="15">
        <v>0</v>
      </c>
      <c r="I292" s="23">
        <f t="shared" si="14"/>
        <v>0</v>
      </c>
      <c r="J292" s="25">
        <f t="shared" si="15"/>
        <v>0</v>
      </c>
    </row>
    <row r="293" spans="1:10" x14ac:dyDescent="0.25">
      <c r="A293" s="1">
        <v>924</v>
      </c>
      <c r="B293" s="5" t="s">
        <v>287</v>
      </c>
      <c r="C293" s="4">
        <v>3166</v>
      </c>
      <c r="D293" s="22">
        <v>0.19886666666666666</v>
      </c>
      <c r="E293" s="18">
        <v>0.18286666666666668</v>
      </c>
      <c r="F293" s="11">
        <f t="shared" si="13"/>
        <v>-1.5999999999999986E-2</v>
      </c>
      <c r="G293" s="14">
        <v>135804.35824093866</v>
      </c>
      <c r="H293" s="15">
        <v>124878.09408477867</v>
      </c>
      <c r="I293" s="23">
        <f t="shared" si="14"/>
        <v>-10926.264156159988</v>
      </c>
      <c r="J293" s="25">
        <f t="shared" si="15"/>
        <v>-3.4511257599999965</v>
      </c>
    </row>
    <row r="294" spans="1:10" x14ac:dyDescent="0.25">
      <c r="A294" s="1">
        <v>925</v>
      </c>
      <c r="B294" s="5" t="s">
        <v>288</v>
      </c>
      <c r="C294" s="4">
        <v>3676</v>
      </c>
      <c r="D294" s="22">
        <v>0.18661666666666665</v>
      </c>
      <c r="E294" s="18">
        <v>0.18396666666666667</v>
      </c>
      <c r="F294" s="11">
        <f t="shared" si="13"/>
        <v>-2.6499999999999857E-3</v>
      </c>
      <c r="G294" s="14">
        <v>147967.63528669864</v>
      </c>
      <c r="H294" s="15">
        <v>145866.46050679468</v>
      </c>
      <c r="I294" s="23">
        <f t="shared" si="14"/>
        <v>-2101.1747799039586</v>
      </c>
      <c r="J294" s="25">
        <f t="shared" si="15"/>
        <v>-0.57159270399998874</v>
      </c>
    </row>
    <row r="295" spans="1:10" x14ac:dyDescent="0.25">
      <c r="A295" s="1">
        <v>927</v>
      </c>
      <c r="B295" s="5" t="s">
        <v>289</v>
      </c>
      <c r="C295" s="4">
        <v>29211</v>
      </c>
      <c r="D295" s="22">
        <v>0</v>
      </c>
      <c r="E295" s="18">
        <v>0</v>
      </c>
      <c r="F295" s="11">
        <f t="shared" si="13"/>
        <v>0</v>
      </c>
      <c r="G295" s="14">
        <v>0</v>
      </c>
      <c r="H295" s="15">
        <v>0</v>
      </c>
      <c r="I295" s="23">
        <f t="shared" si="14"/>
        <v>0</v>
      </c>
      <c r="J295" s="25">
        <f t="shared" si="15"/>
        <v>0</v>
      </c>
    </row>
    <row r="296" spans="1:10" x14ac:dyDescent="0.25">
      <c r="A296" s="1">
        <v>931</v>
      </c>
      <c r="B296" s="5" t="s">
        <v>290</v>
      </c>
      <c r="C296" s="4">
        <v>6264</v>
      </c>
      <c r="D296" s="22">
        <v>1.0465333333333333</v>
      </c>
      <c r="E296" s="18">
        <v>1.0460333333333334</v>
      </c>
      <c r="F296" s="11">
        <f t="shared" si="13"/>
        <v>-4.9999999999994493E-4</v>
      </c>
      <c r="G296" s="14">
        <v>2120981.4808657919</v>
      </c>
      <c r="H296" s="15">
        <v>2119968.1440645121</v>
      </c>
      <c r="I296" s="23">
        <f t="shared" si="14"/>
        <v>-1013.3368012798019</v>
      </c>
      <c r="J296" s="25">
        <f t="shared" si="15"/>
        <v>-0.16177151999996836</v>
      </c>
    </row>
    <row r="297" spans="1:10" x14ac:dyDescent="0.25">
      <c r="A297" s="1">
        <v>934</v>
      </c>
      <c r="B297" s="5" t="s">
        <v>291</v>
      </c>
      <c r="C297" s="4">
        <v>2901</v>
      </c>
      <c r="D297" s="22">
        <v>0</v>
      </c>
      <c r="E297" s="18">
        <v>0</v>
      </c>
      <c r="F297" s="11">
        <f t="shared" si="13"/>
        <v>0</v>
      </c>
      <c r="G297" s="14">
        <v>0</v>
      </c>
      <c r="H297" s="15">
        <v>0</v>
      </c>
      <c r="I297" s="23">
        <f t="shared" si="14"/>
        <v>0</v>
      </c>
      <c r="J297" s="25">
        <f t="shared" si="15"/>
        <v>0</v>
      </c>
    </row>
    <row r="298" spans="1:10" x14ac:dyDescent="0.25">
      <c r="A298" s="1">
        <v>935</v>
      </c>
      <c r="B298" s="5" t="s">
        <v>292</v>
      </c>
      <c r="C298" s="4">
        <v>3150</v>
      </c>
      <c r="D298" s="22">
        <v>5.0733333333333332E-2</v>
      </c>
      <c r="E298" s="18">
        <v>0</v>
      </c>
      <c r="F298" s="11">
        <f t="shared" si="13"/>
        <v>-5.0733333333333332E-2</v>
      </c>
      <c r="G298" s="14">
        <v>34470.275481600002</v>
      </c>
      <c r="H298" s="15">
        <v>0</v>
      </c>
      <c r="I298" s="23">
        <f t="shared" si="14"/>
        <v>-34470.275481600002</v>
      </c>
      <c r="J298" s="25">
        <f t="shared" si="15"/>
        <v>-10.942944597333334</v>
      </c>
    </row>
    <row r="299" spans="1:10" x14ac:dyDescent="0.25">
      <c r="A299" s="1">
        <v>936</v>
      </c>
      <c r="B299" s="5" t="s">
        <v>293</v>
      </c>
      <c r="C299" s="4">
        <v>6739</v>
      </c>
      <c r="D299" s="22">
        <v>0.44748333333333334</v>
      </c>
      <c r="E299" s="18">
        <v>0.46475</v>
      </c>
      <c r="F299" s="11">
        <f t="shared" si="13"/>
        <v>1.7266666666666652E-2</v>
      </c>
      <c r="G299" s="14">
        <v>650448.81020654924</v>
      </c>
      <c r="H299" s="15">
        <v>675547.13667583989</v>
      </c>
      <c r="I299" s="23">
        <f t="shared" si="14"/>
        <v>25098.326469290652</v>
      </c>
      <c r="J299" s="25">
        <f t="shared" si="15"/>
        <v>3.7243398826666647</v>
      </c>
    </row>
    <row r="300" spans="1:10" x14ac:dyDescent="0.25">
      <c r="A300" s="1">
        <v>946</v>
      </c>
      <c r="B300" s="5" t="s">
        <v>294</v>
      </c>
      <c r="C300" s="4">
        <v>6613</v>
      </c>
      <c r="D300" s="22">
        <v>0</v>
      </c>
      <c r="E300" s="18">
        <v>0</v>
      </c>
      <c r="F300" s="11">
        <f t="shared" si="13"/>
        <v>0</v>
      </c>
      <c r="G300" s="14">
        <v>0</v>
      </c>
      <c r="H300" s="15">
        <v>0</v>
      </c>
      <c r="I300" s="23">
        <f t="shared" si="14"/>
        <v>0</v>
      </c>
      <c r="J300" s="25">
        <f t="shared" si="15"/>
        <v>0</v>
      </c>
    </row>
    <row r="301" spans="1:10" x14ac:dyDescent="0.25">
      <c r="A301" s="1">
        <v>976</v>
      </c>
      <c r="B301" s="5" t="s">
        <v>295</v>
      </c>
      <c r="C301" s="4">
        <v>4022</v>
      </c>
      <c r="D301" s="22">
        <v>1.5670000000000002</v>
      </c>
      <c r="E301" s="18">
        <v>1.5731999999999999</v>
      </c>
      <c r="F301" s="11">
        <f t="shared" si="13"/>
        <v>6.1999999999997613E-3</v>
      </c>
      <c r="G301" s="14">
        <v>4078243.1949619204</v>
      </c>
      <c r="H301" s="15">
        <v>4094379.1922872318</v>
      </c>
      <c r="I301" s="23">
        <f t="shared" si="14"/>
        <v>16135.997325311415</v>
      </c>
      <c r="J301" s="25">
        <f t="shared" si="15"/>
        <v>4.0119336959998542</v>
      </c>
    </row>
    <row r="302" spans="1:10" x14ac:dyDescent="0.25">
      <c r="A302" s="1">
        <v>977</v>
      </c>
      <c r="B302" s="5" t="s">
        <v>296</v>
      </c>
      <c r="C302" s="4">
        <v>15212</v>
      </c>
      <c r="D302" s="22">
        <v>0</v>
      </c>
      <c r="E302" s="18">
        <v>0</v>
      </c>
      <c r="F302" s="11">
        <f t="shared" si="13"/>
        <v>0</v>
      </c>
      <c r="G302" s="14">
        <v>0</v>
      </c>
      <c r="H302" s="15">
        <v>0</v>
      </c>
      <c r="I302" s="23">
        <f t="shared" si="14"/>
        <v>0</v>
      </c>
      <c r="J302" s="25">
        <f t="shared" si="15"/>
        <v>0</v>
      </c>
    </row>
    <row r="303" spans="1:10" x14ac:dyDescent="0.25">
      <c r="A303" s="1">
        <v>980</v>
      </c>
      <c r="B303" s="5" t="s">
        <v>297</v>
      </c>
      <c r="C303" s="4">
        <v>32983</v>
      </c>
      <c r="D303" s="22">
        <v>0</v>
      </c>
      <c r="E303" s="18">
        <v>0</v>
      </c>
      <c r="F303" s="11">
        <f t="shared" si="13"/>
        <v>0</v>
      </c>
      <c r="G303" s="14">
        <v>0</v>
      </c>
      <c r="H303" s="15">
        <v>0</v>
      </c>
      <c r="I303" s="23">
        <f t="shared" si="14"/>
        <v>0</v>
      </c>
      <c r="J303" s="25">
        <f t="shared" si="15"/>
        <v>0</v>
      </c>
    </row>
    <row r="304" spans="1:10" x14ac:dyDescent="0.25">
      <c r="A304" s="1">
        <v>981</v>
      </c>
      <c r="B304" s="5" t="s">
        <v>298</v>
      </c>
      <c r="C304" s="4">
        <v>2357</v>
      </c>
      <c r="D304" s="22">
        <v>0</v>
      </c>
      <c r="E304" s="18">
        <v>0</v>
      </c>
      <c r="F304" s="11">
        <f t="shared" si="13"/>
        <v>0</v>
      </c>
      <c r="G304" s="14">
        <v>0</v>
      </c>
      <c r="H304" s="15">
        <v>0</v>
      </c>
      <c r="I304" s="23">
        <f t="shared" si="14"/>
        <v>0</v>
      </c>
      <c r="J304" s="25">
        <f t="shared" si="15"/>
        <v>0</v>
      </c>
    </row>
    <row r="305" spans="1:10" x14ac:dyDescent="0.25">
      <c r="A305" s="1">
        <v>989</v>
      </c>
      <c r="B305" s="5" t="s">
        <v>299</v>
      </c>
      <c r="C305" s="4">
        <v>5703</v>
      </c>
      <c r="D305" s="22">
        <v>0.23763333333333334</v>
      </c>
      <c r="E305" s="18">
        <v>0.1918</v>
      </c>
      <c r="F305" s="11">
        <f t="shared" si="13"/>
        <v>-4.5833333333333337E-2</v>
      </c>
      <c r="G305" s="14">
        <v>292315.29129574401</v>
      </c>
      <c r="H305" s="15">
        <v>235935.22038374399</v>
      </c>
      <c r="I305" s="23">
        <f t="shared" si="14"/>
        <v>-56380.070912000025</v>
      </c>
      <c r="J305" s="25">
        <f t="shared" si="15"/>
        <v>-9.8860373333333378</v>
      </c>
    </row>
    <row r="306" spans="1:10" x14ac:dyDescent="0.25">
      <c r="A306" s="1">
        <v>992</v>
      </c>
      <c r="B306" s="5" t="s">
        <v>300</v>
      </c>
      <c r="C306" s="4">
        <v>18851</v>
      </c>
      <c r="D306" s="22">
        <v>0</v>
      </c>
      <c r="E306" s="18">
        <v>0</v>
      </c>
      <c r="F306" s="11">
        <f t="shared" si="13"/>
        <v>0</v>
      </c>
      <c r="G306" s="14">
        <v>0</v>
      </c>
      <c r="H306" s="15">
        <v>0</v>
      </c>
      <c r="I306" s="23">
        <f t="shared" si="14"/>
        <v>0</v>
      </c>
      <c r="J306" s="25">
        <f t="shared" si="15"/>
        <v>0</v>
      </c>
    </row>
  </sheetData>
  <pageMargins left="0.51181102362204722" right="0.51181102362204722" top="0.55118110236220474" bottom="0.55118110236220474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1</vt:i4>
      </vt:variant>
      <vt:variant>
        <vt:lpstr>Nimetyt alueet</vt:lpstr>
      </vt:variant>
      <vt:variant>
        <vt:i4>2</vt:i4>
      </vt:variant>
    </vt:vector>
  </HeadingPairs>
  <TitlesOfParts>
    <vt:vector size="3" baseType="lpstr">
      <vt:lpstr>Taul1</vt:lpstr>
      <vt:lpstr>Taul1!Tulostusalue</vt:lpstr>
      <vt:lpstr>Taul1!Tulostusotsikot</vt:lpstr>
    </vt:vector>
  </TitlesOfParts>
  <Company>Suomen valtion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Salonen  Ville</dc:creator>
  <cp:lastModifiedBy>Sund Thomas</cp:lastModifiedBy>
  <cp:lastPrinted>2019-10-14T08:16:15Z</cp:lastPrinted>
  <dcterms:created xsi:type="dcterms:W3CDTF">2019-10-14T07:48:30Z</dcterms:created>
  <dcterms:modified xsi:type="dcterms:W3CDTF">2019-10-14T09:35:35Z</dcterms:modified>
</cp:coreProperties>
</file>