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n-data01.vn.root\Kunta\Korona\"/>
    </mc:Choice>
  </mc:AlternateContent>
  <bookViews>
    <workbookView xWindow="0" yWindow="0" windowWidth="19200" windowHeight="7050"/>
  </bookViews>
  <sheets>
    <sheet name="kunnittain" sheetId="1" r:id="rId1"/>
    <sheet name="kuntaryhmittäi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2" l="1"/>
  <c r="J7" i="2"/>
  <c r="I10" i="2" l="1"/>
  <c r="I15" i="2"/>
  <c r="I17" i="2"/>
  <c r="I18" i="2"/>
  <c r="I23" i="2"/>
  <c r="I25" i="2"/>
  <c r="I26" i="2"/>
  <c r="I30" i="2"/>
  <c r="I34" i="2"/>
  <c r="H10" i="2"/>
  <c r="K10" i="2" s="1"/>
  <c r="L10" i="2" s="1"/>
  <c r="H11" i="2"/>
  <c r="K11" i="2" s="1"/>
  <c r="L11" i="2" s="1"/>
  <c r="H12" i="2"/>
  <c r="K12" i="2" s="1"/>
  <c r="L12" i="2" s="1"/>
  <c r="H13" i="2"/>
  <c r="K13" i="2" s="1"/>
  <c r="L13" i="2" s="1"/>
  <c r="H14" i="2"/>
  <c r="K14" i="2" s="1"/>
  <c r="L14" i="2" s="1"/>
  <c r="H15" i="2"/>
  <c r="K15" i="2" s="1"/>
  <c r="L15" i="2" s="1"/>
  <c r="H16" i="2"/>
  <c r="K16" i="2" s="1"/>
  <c r="L16" i="2" s="1"/>
  <c r="H17" i="2"/>
  <c r="K17" i="2" s="1"/>
  <c r="L17" i="2" s="1"/>
  <c r="H18" i="2"/>
  <c r="K18" i="2" s="1"/>
  <c r="L18" i="2" s="1"/>
  <c r="H19" i="2"/>
  <c r="K19" i="2" s="1"/>
  <c r="L19" i="2" s="1"/>
  <c r="H20" i="2"/>
  <c r="K20" i="2" s="1"/>
  <c r="L20" i="2" s="1"/>
  <c r="H21" i="2"/>
  <c r="K21" i="2" s="1"/>
  <c r="L21" i="2" s="1"/>
  <c r="H22" i="2"/>
  <c r="K22" i="2" s="1"/>
  <c r="L22" i="2" s="1"/>
  <c r="H23" i="2"/>
  <c r="K23" i="2" s="1"/>
  <c r="L23" i="2" s="1"/>
  <c r="H24" i="2"/>
  <c r="K24" i="2" s="1"/>
  <c r="L24" i="2" s="1"/>
  <c r="H25" i="2"/>
  <c r="K25" i="2" s="1"/>
  <c r="L25" i="2" s="1"/>
  <c r="H26" i="2"/>
  <c r="K26" i="2" s="1"/>
  <c r="L26" i="2" s="1"/>
  <c r="H30" i="2"/>
  <c r="K30" i="2" s="1"/>
  <c r="H31" i="2"/>
  <c r="K31" i="2" s="1"/>
  <c r="L31" i="2" s="1"/>
  <c r="H32" i="2"/>
  <c r="K32" i="2" s="1"/>
  <c r="L32" i="2" s="1"/>
  <c r="H33" i="2"/>
  <c r="K33" i="2" s="1"/>
  <c r="L33" i="2" s="1"/>
  <c r="H34" i="2"/>
  <c r="K34" i="2" s="1"/>
  <c r="L34" i="2" s="1"/>
  <c r="H35" i="2"/>
  <c r="K35" i="2" s="1"/>
  <c r="L35" i="2" s="1"/>
  <c r="H36" i="2"/>
  <c r="K36" i="2" s="1"/>
  <c r="L36" i="2" s="1"/>
  <c r="H9" i="2"/>
  <c r="K9" i="2" s="1"/>
  <c r="H17" i="1"/>
  <c r="K17" i="1" s="1"/>
  <c r="H18" i="1"/>
  <c r="K18" i="1" s="1"/>
  <c r="H19" i="1"/>
  <c r="H20" i="1"/>
  <c r="H21" i="1"/>
  <c r="K21" i="1" s="1"/>
  <c r="H22" i="1"/>
  <c r="K22" i="1" s="1"/>
  <c r="H23" i="1"/>
  <c r="K23" i="1" s="1"/>
  <c r="H24" i="1"/>
  <c r="K24" i="1" s="1"/>
  <c r="H25" i="1"/>
  <c r="K25" i="1" s="1"/>
  <c r="H26" i="1"/>
  <c r="K26" i="1" s="1"/>
  <c r="H27" i="1"/>
  <c r="H28" i="1"/>
  <c r="H29" i="1"/>
  <c r="K29" i="1" s="1"/>
  <c r="H30" i="1"/>
  <c r="K30" i="1" s="1"/>
  <c r="H31" i="1"/>
  <c r="K31" i="1" s="1"/>
  <c r="H32" i="1"/>
  <c r="K32" i="1" s="1"/>
  <c r="H33" i="1"/>
  <c r="K33" i="1" s="1"/>
  <c r="H34" i="1"/>
  <c r="K34" i="1" s="1"/>
  <c r="H35" i="1"/>
  <c r="H36" i="1"/>
  <c r="H37" i="1"/>
  <c r="H38" i="1"/>
  <c r="K38" i="1" s="1"/>
  <c r="H39" i="1"/>
  <c r="K39" i="1" s="1"/>
  <c r="H40" i="1"/>
  <c r="K40" i="1" s="1"/>
  <c r="H41" i="1"/>
  <c r="K41" i="1" s="1"/>
  <c r="H42" i="1"/>
  <c r="K42" i="1" s="1"/>
  <c r="H43" i="1"/>
  <c r="H44" i="1"/>
  <c r="H45" i="1"/>
  <c r="H46" i="1"/>
  <c r="H47" i="1"/>
  <c r="K47" i="1" s="1"/>
  <c r="H48" i="1"/>
  <c r="K48" i="1" s="1"/>
  <c r="H49" i="1"/>
  <c r="K49" i="1" s="1"/>
  <c r="H50" i="1"/>
  <c r="K50" i="1" s="1"/>
  <c r="H51" i="1"/>
  <c r="H52" i="1"/>
  <c r="H53" i="1"/>
  <c r="H54" i="1"/>
  <c r="H55" i="1"/>
  <c r="H56" i="1"/>
  <c r="K56" i="1" s="1"/>
  <c r="H57" i="1"/>
  <c r="K57" i="1" s="1"/>
  <c r="H58" i="1"/>
  <c r="K58" i="1" s="1"/>
  <c r="H59" i="1"/>
  <c r="H60" i="1"/>
  <c r="H61" i="1"/>
  <c r="H62" i="1"/>
  <c r="H63" i="1"/>
  <c r="H64" i="1"/>
  <c r="K64" i="1" s="1"/>
  <c r="H65" i="1"/>
  <c r="K65" i="1" s="1"/>
  <c r="H66" i="1"/>
  <c r="K66" i="1" s="1"/>
  <c r="H67" i="1"/>
  <c r="H68" i="1"/>
  <c r="H69" i="1"/>
  <c r="H70" i="1"/>
  <c r="H71" i="1"/>
  <c r="H72" i="1"/>
  <c r="K72" i="1" s="1"/>
  <c r="H73" i="1"/>
  <c r="K73" i="1" s="1"/>
  <c r="H74" i="1"/>
  <c r="K74" i="1" s="1"/>
  <c r="H75" i="1"/>
  <c r="H76" i="1"/>
  <c r="H77" i="1"/>
  <c r="K77" i="1" s="1"/>
  <c r="H78" i="1"/>
  <c r="K78" i="1" s="1"/>
  <c r="H79" i="1"/>
  <c r="K79" i="1" s="1"/>
  <c r="H80" i="1"/>
  <c r="K80" i="1" s="1"/>
  <c r="H81" i="1"/>
  <c r="K81" i="1" s="1"/>
  <c r="H82" i="1"/>
  <c r="K82" i="1" s="1"/>
  <c r="H83" i="1"/>
  <c r="H84" i="1"/>
  <c r="H85" i="1"/>
  <c r="K85" i="1" s="1"/>
  <c r="H86" i="1"/>
  <c r="K86" i="1" s="1"/>
  <c r="H87" i="1"/>
  <c r="K87" i="1" s="1"/>
  <c r="H88" i="1"/>
  <c r="K88" i="1" s="1"/>
  <c r="H89" i="1"/>
  <c r="K89" i="1" s="1"/>
  <c r="H90" i="1"/>
  <c r="K90" i="1" s="1"/>
  <c r="H91" i="1"/>
  <c r="H92" i="1"/>
  <c r="H93" i="1"/>
  <c r="K93" i="1" s="1"/>
  <c r="H94" i="1"/>
  <c r="K94" i="1" s="1"/>
  <c r="H95" i="1"/>
  <c r="K95" i="1" s="1"/>
  <c r="H96" i="1"/>
  <c r="K96" i="1" s="1"/>
  <c r="H97" i="1"/>
  <c r="K97" i="1" s="1"/>
  <c r="H98" i="1"/>
  <c r="K98" i="1" s="1"/>
  <c r="H99" i="1"/>
  <c r="H100" i="1"/>
  <c r="H101" i="1"/>
  <c r="H102" i="1"/>
  <c r="K102" i="1" s="1"/>
  <c r="H103" i="1"/>
  <c r="K103" i="1" s="1"/>
  <c r="H104" i="1"/>
  <c r="K104" i="1" s="1"/>
  <c r="H105" i="1"/>
  <c r="K105" i="1" s="1"/>
  <c r="H106" i="1"/>
  <c r="K106" i="1" s="1"/>
  <c r="H107" i="1"/>
  <c r="H108" i="1"/>
  <c r="H109" i="1"/>
  <c r="H110" i="1"/>
  <c r="H111" i="1"/>
  <c r="K111" i="1" s="1"/>
  <c r="H112" i="1"/>
  <c r="K112" i="1" s="1"/>
  <c r="H113" i="1"/>
  <c r="K113" i="1" s="1"/>
  <c r="H114" i="1"/>
  <c r="K114" i="1" s="1"/>
  <c r="H115" i="1"/>
  <c r="H116" i="1"/>
  <c r="H117" i="1"/>
  <c r="H118" i="1"/>
  <c r="H119" i="1"/>
  <c r="H120" i="1"/>
  <c r="K120" i="1" s="1"/>
  <c r="H121" i="1"/>
  <c r="K121" i="1" s="1"/>
  <c r="H122" i="1"/>
  <c r="K122" i="1" s="1"/>
  <c r="H123" i="1"/>
  <c r="H124" i="1"/>
  <c r="H125" i="1"/>
  <c r="H126" i="1"/>
  <c r="H127" i="1"/>
  <c r="H128" i="1"/>
  <c r="K128" i="1" s="1"/>
  <c r="H129" i="1"/>
  <c r="K129" i="1" s="1"/>
  <c r="H130" i="1"/>
  <c r="K130" i="1" s="1"/>
  <c r="H131" i="1"/>
  <c r="H132" i="1"/>
  <c r="H133" i="1"/>
  <c r="H134" i="1"/>
  <c r="H135" i="1"/>
  <c r="H136" i="1"/>
  <c r="K136" i="1" s="1"/>
  <c r="H137" i="1"/>
  <c r="K137" i="1" s="1"/>
  <c r="H138" i="1"/>
  <c r="K138" i="1" s="1"/>
  <c r="H139" i="1"/>
  <c r="H140" i="1"/>
  <c r="H141" i="1"/>
  <c r="K141" i="1" s="1"/>
  <c r="H142" i="1"/>
  <c r="K142" i="1" s="1"/>
  <c r="H143" i="1"/>
  <c r="K143" i="1" s="1"/>
  <c r="H144" i="1"/>
  <c r="K144" i="1" s="1"/>
  <c r="H145" i="1"/>
  <c r="K145" i="1" s="1"/>
  <c r="H146" i="1"/>
  <c r="K146" i="1" s="1"/>
  <c r="H147" i="1"/>
  <c r="H148" i="1"/>
  <c r="H149" i="1"/>
  <c r="K149" i="1" s="1"/>
  <c r="H150" i="1"/>
  <c r="K150" i="1" s="1"/>
  <c r="H151" i="1"/>
  <c r="K151" i="1" s="1"/>
  <c r="H152" i="1"/>
  <c r="K152" i="1" s="1"/>
  <c r="H153" i="1"/>
  <c r="K153" i="1" s="1"/>
  <c r="H154" i="1"/>
  <c r="K154" i="1" s="1"/>
  <c r="H155" i="1"/>
  <c r="H156" i="1"/>
  <c r="H157" i="1"/>
  <c r="H158" i="1"/>
  <c r="K158" i="1" s="1"/>
  <c r="H159" i="1"/>
  <c r="K159" i="1" s="1"/>
  <c r="H160" i="1"/>
  <c r="K160" i="1" s="1"/>
  <c r="H161" i="1"/>
  <c r="K161" i="1" s="1"/>
  <c r="H162" i="1"/>
  <c r="K162" i="1" s="1"/>
  <c r="H163" i="1"/>
  <c r="H164" i="1"/>
  <c r="H165" i="1"/>
  <c r="H166" i="1"/>
  <c r="H167" i="1"/>
  <c r="K167" i="1" s="1"/>
  <c r="H168" i="1"/>
  <c r="K168" i="1" s="1"/>
  <c r="H169" i="1"/>
  <c r="K169" i="1" s="1"/>
  <c r="H170" i="1"/>
  <c r="K170" i="1" s="1"/>
  <c r="H171" i="1"/>
  <c r="H172" i="1"/>
  <c r="H173" i="1"/>
  <c r="H174" i="1"/>
  <c r="H175" i="1"/>
  <c r="K175" i="1" s="1"/>
  <c r="H176" i="1"/>
  <c r="K176" i="1" s="1"/>
  <c r="H177" i="1"/>
  <c r="K177" i="1" s="1"/>
  <c r="H178" i="1"/>
  <c r="K178" i="1" s="1"/>
  <c r="H179" i="1"/>
  <c r="H180" i="1"/>
  <c r="H181" i="1"/>
  <c r="K181" i="1" s="1"/>
  <c r="H182" i="1"/>
  <c r="K182" i="1" s="1"/>
  <c r="H183" i="1"/>
  <c r="K183" i="1" s="1"/>
  <c r="H184" i="1"/>
  <c r="K184" i="1" s="1"/>
  <c r="H185" i="1"/>
  <c r="K185" i="1" s="1"/>
  <c r="H186" i="1"/>
  <c r="K186" i="1" s="1"/>
  <c r="H187" i="1"/>
  <c r="H188" i="1"/>
  <c r="H189" i="1"/>
  <c r="H190" i="1"/>
  <c r="K190" i="1" s="1"/>
  <c r="H191" i="1"/>
  <c r="K191" i="1" s="1"/>
  <c r="H192" i="1"/>
  <c r="K192" i="1" s="1"/>
  <c r="H193" i="1"/>
  <c r="K193" i="1" s="1"/>
  <c r="H194" i="1"/>
  <c r="K194" i="1" s="1"/>
  <c r="H195" i="1"/>
  <c r="H196" i="1"/>
  <c r="H197" i="1"/>
  <c r="H198" i="1"/>
  <c r="H199" i="1"/>
  <c r="K199" i="1" s="1"/>
  <c r="H200" i="1"/>
  <c r="K200" i="1" s="1"/>
  <c r="H201" i="1"/>
  <c r="K201" i="1" s="1"/>
  <c r="H202" i="1"/>
  <c r="K202" i="1" s="1"/>
  <c r="H203" i="1"/>
  <c r="H204" i="1"/>
  <c r="H205" i="1"/>
  <c r="H206" i="1"/>
  <c r="H207" i="1"/>
  <c r="K207" i="1" s="1"/>
  <c r="H208" i="1"/>
  <c r="K208" i="1" s="1"/>
  <c r="H209" i="1"/>
  <c r="K209" i="1" s="1"/>
  <c r="H210" i="1"/>
  <c r="K210" i="1" s="1"/>
  <c r="H211" i="1"/>
  <c r="H212" i="1"/>
  <c r="H213" i="1"/>
  <c r="K213" i="1" s="1"/>
  <c r="H214" i="1"/>
  <c r="K214" i="1" s="1"/>
  <c r="H215" i="1"/>
  <c r="K215" i="1" s="1"/>
  <c r="H216" i="1"/>
  <c r="K216" i="1" s="1"/>
  <c r="H217" i="1"/>
  <c r="K217" i="1" s="1"/>
  <c r="H218" i="1"/>
  <c r="K218" i="1" s="1"/>
  <c r="H219" i="1"/>
  <c r="H220" i="1"/>
  <c r="H221" i="1"/>
  <c r="H222" i="1"/>
  <c r="K222" i="1" s="1"/>
  <c r="H223" i="1"/>
  <c r="K223" i="1" s="1"/>
  <c r="H224" i="1"/>
  <c r="K224" i="1" s="1"/>
  <c r="H225" i="1"/>
  <c r="K225" i="1" s="1"/>
  <c r="H226" i="1"/>
  <c r="K226" i="1" s="1"/>
  <c r="H227" i="1"/>
  <c r="H228" i="1"/>
  <c r="H229" i="1"/>
  <c r="H230" i="1"/>
  <c r="H231" i="1"/>
  <c r="K231" i="1" s="1"/>
  <c r="H232" i="1"/>
  <c r="K232" i="1" s="1"/>
  <c r="H233" i="1"/>
  <c r="K233" i="1" s="1"/>
  <c r="H234" i="1"/>
  <c r="K234" i="1" s="1"/>
  <c r="H235" i="1"/>
  <c r="H236" i="1"/>
  <c r="H237" i="1"/>
  <c r="H238" i="1"/>
  <c r="H239" i="1"/>
  <c r="K239" i="1" s="1"/>
  <c r="H240" i="1"/>
  <c r="K240" i="1" s="1"/>
  <c r="H241" i="1"/>
  <c r="K241" i="1" s="1"/>
  <c r="H242" i="1"/>
  <c r="K242" i="1" s="1"/>
  <c r="H243" i="1"/>
  <c r="H244" i="1"/>
  <c r="H245" i="1"/>
  <c r="K245" i="1" s="1"/>
  <c r="H246" i="1"/>
  <c r="K246" i="1" s="1"/>
  <c r="H247" i="1"/>
  <c r="K247" i="1" s="1"/>
  <c r="H248" i="1"/>
  <c r="K248" i="1" s="1"/>
  <c r="H249" i="1"/>
  <c r="K249" i="1" s="1"/>
  <c r="H250" i="1"/>
  <c r="K250" i="1" s="1"/>
  <c r="H251" i="1"/>
  <c r="H252" i="1"/>
  <c r="H253" i="1"/>
  <c r="H254" i="1"/>
  <c r="K254" i="1" s="1"/>
  <c r="H255" i="1"/>
  <c r="K255" i="1" s="1"/>
  <c r="H256" i="1"/>
  <c r="K256" i="1" s="1"/>
  <c r="H257" i="1"/>
  <c r="K257" i="1" s="1"/>
  <c r="H258" i="1"/>
  <c r="K258" i="1" s="1"/>
  <c r="H259" i="1"/>
  <c r="H260" i="1"/>
  <c r="H261" i="1"/>
  <c r="H262" i="1"/>
  <c r="H263" i="1"/>
  <c r="H264" i="1"/>
  <c r="K264" i="1" s="1"/>
  <c r="H265" i="1"/>
  <c r="K265" i="1" s="1"/>
  <c r="H266" i="1"/>
  <c r="K266" i="1" s="1"/>
  <c r="H267" i="1"/>
  <c r="H268" i="1"/>
  <c r="H269" i="1"/>
  <c r="H270" i="1"/>
  <c r="H271" i="1"/>
  <c r="H272" i="1"/>
  <c r="K272" i="1" s="1"/>
  <c r="H273" i="1"/>
  <c r="K273" i="1" s="1"/>
  <c r="H274" i="1"/>
  <c r="K274" i="1" s="1"/>
  <c r="H275" i="1"/>
  <c r="H276" i="1"/>
  <c r="H277" i="1"/>
  <c r="H278" i="1"/>
  <c r="H279" i="1"/>
  <c r="H280" i="1"/>
  <c r="K280" i="1" s="1"/>
  <c r="H281" i="1"/>
  <c r="K281" i="1" s="1"/>
  <c r="H282" i="1"/>
  <c r="K282" i="1" s="1"/>
  <c r="H283" i="1"/>
  <c r="H284" i="1"/>
  <c r="H285" i="1"/>
  <c r="K285" i="1" s="1"/>
  <c r="H286" i="1"/>
  <c r="K286" i="1" s="1"/>
  <c r="H287" i="1"/>
  <c r="K287" i="1" s="1"/>
  <c r="H288" i="1"/>
  <c r="K288" i="1" s="1"/>
  <c r="H289" i="1"/>
  <c r="K289" i="1" s="1"/>
  <c r="H290" i="1"/>
  <c r="K290" i="1" s="1"/>
  <c r="H291" i="1"/>
  <c r="H292" i="1"/>
  <c r="H293" i="1"/>
  <c r="K293" i="1" s="1"/>
  <c r="H294" i="1"/>
  <c r="K294" i="1" s="1"/>
  <c r="H295" i="1"/>
  <c r="K295" i="1" s="1"/>
  <c r="H296" i="1"/>
  <c r="K296" i="1" s="1"/>
  <c r="H297" i="1"/>
  <c r="K297" i="1" s="1"/>
  <c r="H298" i="1"/>
  <c r="K298" i="1" s="1"/>
  <c r="H299" i="1"/>
  <c r="H300" i="1"/>
  <c r="H301" i="1"/>
  <c r="K301" i="1" s="1"/>
  <c r="H302" i="1"/>
  <c r="K302" i="1" s="1"/>
  <c r="H303" i="1"/>
  <c r="K303" i="1" s="1"/>
  <c r="H304" i="1"/>
  <c r="K304" i="1" s="1"/>
  <c r="H305" i="1"/>
  <c r="K305" i="1" s="1"/>
  <c r="H306" i="1"/>
  <c r="K306" i="1" s="1"/>
  <c r="H307" i="1"/>
  <c r="H308" i="1"/>
  <c r="H309" i="1"/>
  <c r="H16" i="1"/>
  <c r="K16" i="1" s="1"/>
  <c r="K19" i="1"/>
  <c r="K20" i="1"/>
  <c r="K27" i="1"/>
  <c r="K28" i="1"/>
  <c r="K35" i="1"/>
  <c r="K36" i="1"/>
  <c r="K37" i="1"/>
  <c r="K43" i="1"/>
  <c r="K44" i="1"/>
  <c r="K45" i="1"/>
  <c r="K46" i="1"/>
  <c r="K51" i="1"/>
  <c r="K52" i="1"/>
  <c r="K53" i="1"/>
  <c r="K54" i="1"/>
  <c r="K55" i="1"/>
  <c r="K59" i="1"/>
  <c r="K60" i="1"/>
  <c r="K61" i="1"/>
  <c r="K62" i="1"/>
  <c r="K63" i="1"/>
  <c r="K67" i="1"/>
  <c r="K68" i="1"/>
  <c r="K69" i="1"/>
  <c r="K70" i="1"/>
  <c r="K71" i="1"/>
  <c r="K75" i="1"/>
  <c r="K76" i="1"/>
  <c r="K83" i="1"/>
  <c r="K84" i="1"/>
  <c r="K91" i="1"/>
  <c r="K92" i="1"/>
  <c r="K99" i="1"/>
  <c r="K100" i="1"/>
  <c r="K101" i="1"/>
  <c r="K107" i="1"/>
  <c r="K108" i="1"/>
  <c r="K109" i="1"/>
  <c r="K110" i="1"/>
  <c r="K115" i="1"/>
  <c r="K116" i="1"/>
  <c r="K117" i="1"/>
  <c r="K118" i="1"/>
  <c r="K119" i="1"/>
  <c r="K123" i="1"/>
  <c r="K124" i="1"/>
  <c r="K125" i="1"/>
  <c r="K126" i="1"/>
  <c r="K127" i="1"/>
  <c r="K131" i="1"/>
  <c r="K132" i="1"/>
  <c r="K133" i="1"/>
  <c r="K134" i="1"/>
  <c r="K135" i="1"/>
  <c r="K139" i="1"/>
  <c r="K140" i="1"/>
  <c r="K147" i="1"/>
  <c r="K148" i="1"/>
  <c r="K155" i="1"/>
  <c r="K156" i="1"/>
  <c r="K157" i="1"/>
  <c r="K163" i="1"/>
  <c r="K164" i="1"/>
  <c r="K165" i="1"/>
  <c r="K166" i="1"/>
  <c r="K171" i="1"/>
  <c r="K172" i="1"/>
  <c r="K173" i="1"/>
  <c r="K174" i="1"/>
  <c r="K179" i="1"/>
  <c r="K180" i="1"/>
  <c r="K187" i="1"/>
  <c r="K188" i="1"/>
  <c r="K189" i="1"/>
  <c r="K195" i="1"/>
  <c r="K196" i="1"/>
  <c r="K197" i="1"/>
  <c r="K198" i="1"/>
  <c r="K203" i="1"/>
  <c r="K204" i="1"/>
  <c r="K205" i="1"/>
  <c r="K206" i="1"/>
  <c r="K211" i="1"/>
  <c r="K212" i="1"/>
  <c r="K219" i="1"/>
  <c r="K220" i="1"/>
  <c r="K221" i="1"/>
  <c r="K227" i="1"/>
  <c r="K228" i="1"/>
  <c r="K229" i="1"/>
  <c r="K230" i="1"/>
  <c r="K235" i="1"/>
  <c r="K236" i="1"/>
  <c r="K237" i="1"/>
  <c r="K238" i="1"/>
  <c r="K243" i="1"/>
  <c r="K244" i="1"/>
  <c r="K251" i="1"/>
  <c r="K252" i="1"/>
  <c r="K253" i="1"/>
  <c r="K259" i="1"/>
  <c r="K260" i="1"/>
  <c r="K261" i="1"/>
  <c r="K262" i="1"/>
  <c r="K263" i="1"/>
  <c r="K267" i="1"/>
  <c r="K268" i="1"/>
  <c r="K269" i="1"/>
  <c r="K270" i="1"/>
  <c r="K271" i="1"/>
  <c r="K275" i="1"/>
  <c r="K276" i="1"/>
  <c r="K277" i="1"/>
  <c r="K278" i="1"/>
  <c r="K279" i="1"/>
  <c r="K283" i="1"/>
  <c r="K284" i="1"/>
  <c r="K291" i="1"/>
  <c r="K292" i="1"/>
  <c r="K299" i="1"/>
  <c r="K300" i="1"/>
  <c r="K307" i="1"/>
  <c r="K308" i="1"/>
  <c r="K309" i="1"/>
  <c r="J14" i="1"/>
  <c r="C14" i="1"/>
  <c r="H38" i="2" l="1"/>
  <c r="I38" i="2" s="1"/>
  <c r="I36" i="2"/>
  <c r="I35" i="2"/>
  <c r="I33" i="2"/>
  <c r="L30" i="2"/>
  <c r="K38" i="2"/>
  <c r="L38" i="2" s="1"/>
  <c r="I32" i="2"/>
  <c r="I31" i="2"/>
  <c r="I24" i="2"/>
  <c r="I16" i="2"/>
  <c r="K7" i="2"/>
  <c r="L7" i="2" s="1"/>
  <c r="L9" i="2"/>
  <c r="I22" i="2"/>
  <c r="I14" i="2"/>
  <c r="I21" i="2"/>
  <c r="I13" i="2"/>
  <c r="H7" i="2"/>
  <c r="I7" i="2" s="1"/>
  <c r="I20" i="2"/>
  <c r="I12" i="2"/>
  <c r="I9" i="2"/>
  <c r="I19" i="2"/>
  <c r="I11" i="2"/>
  <c r="L17" i="1"/>
  <c r="I166" i="1"/>
  <c r="I67" i="1"/>
  <c r="I153" i="1"/>
  <c r="I137" i="1"/>
  <c r="I65" i="1"/>
  <c r="I25" i="1"/>
  <c r="I33" i="1"/>
  <c r="I178" i="1"/>
  <c r="L65" i="1"/>
  <c r="I63" i="1"/>
  <c r="I17" i="1"/>
  <c r="I121" i="1"/>
  <c r="I89" i="1"/>
  <c r="I18" i="1"/>
  <c r="L67" i="1"/>
  <c r="L153" i="1"/>
  <c r="I41" i="1"/>
  <c r="L33" i="1" l="1"/>
  <c r="L41" i="1"/>
  <c r="L25" i="1"/>
  <c r="I91" i="1"/>
  <c r="I61" i="1"/>
  <c r="I125" i="1"/>
  <c r="I32" i="1"/>
  <c r="I96" i="1"/>
  <c r="I160" i="1"/>
  <c r="I119" i="1"/>
  <c r="I50" i="1"/>
  <c r="I114" i="1"/>
  <c r="L114" i="1"/>
  <c r="I260" i="1"/>
  <c r="I148" i="1"/>
  <c r="I54" i="1"/>
  <c r="I118" i="1"/>
  <c r="I170" i="1"/>
  <c r="I218" i="1"/>
  <c r="I216" i="1"/>
  <c r="L216" i="1"/>
  <c r="I193" i="1"/>
  <c r="L193" i="1"/>
  <c r="I190" i="1"/>
  <c r="L190" i="1"/>
  <c r="I195" i="1"/>
  <c r="I259" i="1"/>
  <c r="I197" i="1"/>
  <c r="I258" i="1"/>
  <c r="I199" i="1"/>
  <c r="I293" i="1"/>
  <c r="I263" i="1"/>
  <c r="I248" i="1"/>
  <c r="I225" i="1"/>
  <c r="I289" i="1"/>
  <c r="I21" i="1"/>
  <c r="I188" i="1"/>
  <c r="I55" i="1"/>
  <c r="L63" i="1"/>
  <c r="I192" i="1"/>
  <c r="I75" i="1"/>
  <c r="I36" i="1"/>
  <c r="I69" i="1"/>
  <c r="L69" i="1"/>
  <c r="I133" i="1"/>
  <c r="L133" i="1"/>
  <c r="I40" i="1"/>
  <c r="L40" i="1"/>
  <c r="I104" i="1"/>
  <c r="L104" i="1"/>
  <c r="I167" i="1"/>
  <c r="L167" i="1"/>
  <c r="I127" i="1"/>
  <c r="L127" i="1"/>
  <c r="I58" i="1"/>
  <c r="I122" i="1"/>
  <c r="I210" i="1"/>
  <c r="I276" i="1"/>
  <c r="I92" i="1"/>
  <c r="I156" i="1"/>
  <c r="I62" i="1"/>
  <c r="I126" i="1"/>
  <c r="I176" i="1"/>
  <c r="I220" i="1"/>
  <c r="I224" i="1"/>
  <c r="I194" i="1"/>
  <c r="I198" i="1"/>
  <c r="I203" i="1"/>
  <c r="I267" i="1"/>
  <c r="I205" i="1"/>
  <c r="I266" i="1"/>
  <c r="I207" i="1"/>
  <c r="I301" i="1"/>
  <c r="I271" i="1"/>
  <c r="I256" i="1"/>
  <c r="I233" i="1"/>
  <c r="I297" i="1"/>
  <c r="I145" i="1"/>
  <c r="I81" i="1"/>
  <c r="I39" i="1"/>
  <c r="G14" i="1"/>
  <c r="L178" i="1"/>
  <c r="I182" i="1"/>
  <c r="I163" i="1"/>
  <c r="L163" i="1"/>
  <c r="I141" i="1"/>
  <c r="L141" i="1"/>
  <c r="I252" i="1"/>
  <c r="I66" i="1"/>
  <c r="I292" i="1"/>
  <c r="I70" i="1"/>
  <c r="I237" i="1"/>
  <c r="L237" i="1"/>
  <c r="I206" i="1"/>
  <c r="L206" i="1"/>
  <c r="I213" i="1"/>
  <c r="I262" i="1"/>
  <c r="I264" i="1"/>
  <c r="I28" i="1"/>
  <c r="I84" i="1"/>
  <c r="L84" i="1"/>
  <c r="I172" i="1"/>
  <c r="L172" i="1"/>
  <c r="I180" i="1"/>
  <c r="L180" i="1"/>
  <c r="I77" i="1"/>
  <c r="L77" i="1"/>
  <c r="I48" i="1"/>
  <c r="I112" i="1"/>
  <c r="I135" i="1"/>
  <c r="I130" i="1"/>
  <c r="I212" i="1"/>
  <c r="I100" i="1"/>
  <c r="I164" i="1"/>
  <c r="I134" i="1"/>
  <c r="I184" i="1"/>
  <c r="L184" i="1"/>
  <c r="I229" i="1"/>
  <c r="L229" i="1"/>
  <c r="I226" i="1"/>
  <c r="L226" i="1"/>
  <c r="I211" i="1"/>
  <c r="L211" i="1"/>
  <c r="I275" i="1"/>
  <c r="I274" i="1"/>
  <c r="I215" i="1"/>
  <c r="I279" i="1"/>
  <c r="I241" i="1"/>
  <c r="I305" i="1"/>
  <c r="I73" i="1"/>
  <c r="I22" i="1"/>
  <c r="I85" i="1"/>
  <c r="I149" i="1"/>
  <c r="I56" i="1"/>
  <c r="I120" i="1"/>
  <c r="L120" i="1"/>
  <c r="I79" i="1"/>
  <c r="L79" i="1"/>
  <c r="I143" i="1"/>
  <c r="L143" i="1"/>
  <c r="I74" i="1"/>
  <c r="L74" i="1"/>
  <c r="I138" i="1"/>
  <c r="L138" i="1"/>
  <c r="I242" i="1"/>
  <c r="L242" i="1"/>
  <c r="I44" i="1"/>
  <c r="I108" i="1"/>
  <c r="I191" i="1"/>
  <c r="I78" i="1"/>
  <c r="I142" i="1"/>
  <c r="I209" i="1"/>
  <c r="I244" i="1"/>
  <c r="I234" i="1"/>
  <c r="L234" i="1"/>
  <c r="I246" i="1"/>
  <c r="I214" i="1"/>
  <c r="I219" i="1"/>
  <c r="I283" i="1"/>
  <c r="I221" i="1"/>
  <c r="I282" i="1"/>
  <c r="I223" i="1"/>
  <c r="I270" i="1"/>
  <c r="I287" i="1"/>
  <c r="I272" i="1"/>
  <c r="I249" i="1"/>
  <c r="L166" i="1"/>
  <c r="I129" i="1"/>
  <c r="L137" i="1"/>
  <c r="I155" i="1"/>
  <c r="I30" i="1"/>
  <c r="I93" i="1"/>
  <c r="I157" i="1"/>
  <c r="I64" i="1"/>
  <c r="I128" i="1"/>
  <c r="I87" i="1"/>
  <c r="I82" i="1"/>
  <c r="I146" i="1"/>
  <c r="I173" i="1"/>
  <c r="L52" i="1"/>
  <c r="I52" i="1"/>
  <c r="I116" i="1"/>
  <c r="I196" i="1"/>
  <c r="L86" i="1"/>
  <c r="I86" i="1"/>
  <c r="L150" i="1"/>
  <c r="I150" i="1"/>
  <c r="L268" i="1"/>
  <c r="I268" i="1"/>
  <c r="L175" i="1"/>
  <c r="I175" i="1"/>
  <c r="L254" i="1"/>
  <c r="I254" i="1"/>
  <c r="I253" i="1"/>
  <c r="I231" i="1"/>
  <c r="I291" i="1"/>
  <c r="I227" i="1"/>
  <c r="I290" i="1"/>
  <c r="I261" i="1"/>
  <c r="I278" i="1"/>
  <c r="I295" i="1"/>
  <c r="I280" i="1"/>
  <c r="I257" i="1"/>
  <c r="I31" i="1"/>
  <c r="L121" i="1"/>
  <c r="I147" i="1"/>
  <c r="L147" i="1"/>
  <c r="I71" i="1"/>
  <c r="L71" i="1"/>
  <c r="I35" i="1"/>
  <c r="I151" i="1"/>
  <c r="I222" i="1"/>
  <c r="I186" i="1"/>
  <c r="I139" i="1"/>
  <c r="I27" i="1"/>
  <c r="I38" i="1"/>
  <c r="L38" i="1"/>
  <c r="I101" i="1"/>
  <c r="L101" i="1"/>
  <c r="I165" i="1"/>
  <c r="I72" i="1"/>
  <c r="I136" i="1"/>
  <c r="L136" i="1"/>
  <c r="I95" i="1"/>
  <c r="L95" i="1"/>
  <c r="I159" i="1"/>
  <c r="L159" i="1"/>
  <c r="I90" i="1"/>
  <c r="L90" i="1"/>
  <c r="I154" i="1"/>
  <c r="L154" i="1"/>
  <c r="I181" i="1"/>
  <c r="L181" i="1"/>
  <c r="I60" i="1"/>
  <c r="I124" i="1"/>
  <c r="I202" i="1"/>
  <c r="I94" i="1"/>
  <c r="I158" i="1"/>
  <c r="I284" i="1"/>
  <c r="I183" i="1"/>
  <c r="I308" i="1"/>
  <c r="I171" i="1"/>
  <c r="I238" i="1"/>
  <c r="I239" i="1"/>
  <c r="L239" i="1"/>
  <c r="I299" i="1"/>
  <c r="I235" i="1"/>
  <c r="I298" i="1"/>
  <c r="L298" i="1"/>
  <c r="I269" i="1"/>
  <c r="L269" i="1"/>
  <c r="I286" i="1"/>
  <c r="L286" i="1"/>
  <c r="I303" i="1"/>
  <c r="L303" i="1"/>
  <c r="I288" i="1"/>
  <c r="L288" i="1"/>
  <c r="I265" i="1"/>
  <c r="L265" i="1"/>
  <c r="I113" i="1"/>
  <c r="I51" i="1"/>
  <c r="I57" i="1"/>
  <c r="I131" i="1"/>
  <c r="L131" i="1"/>
  <c r="L18" i="1"/>
  <c r="I115" i="1"/>
  <c r="I46" i="1"/>
  <c r="I123" i="1"/>
  <c r="I19" i="1"/>
  <c r="I43" i="1"/>
  <c r="I109" i="1"/>
  <c r="D14" i="1"/>
  <c r="I80" i="1"/>
  <c r="L80" i="1"/>
  <c r="I144" i="1"/>
  <c r="L144" i="1"/>
  <c r="I103" i="1"/>
  <c r="L103" i="1"/>
  <c r="I236" i="1"/>
  <c r="I98" i="1"/>
  <c r="I162" i="1"/>
  <c r="I228" i="1"/>
  <c r="I68" i="1"/>
  <c r="I132" i="1"/>
  <c r="I204" i="1"/>
  <c r="I102" i="1"/>
  <c r="I168" i="1"/>
  <c r="L168" i="1"/>
  <c r="I300" i="1"/>
  <c r="I200" i="1"/>
  <c r="I177" i="1"/>
  <c r="I179" i="1"/>
  <c r="I245" i="1"/>
  <c r="I247" i="1"/>
  <c r="I307" i="1"/>
  <c r="I243" i="1"/>
  <c r="I306" i="1"/>
  <c r="L306" i="1"/>
  <c r="I277" i="1"/>
  <c r="L277" i="1"/>
  <c r="I294" i="1"/>
  <c r="L294" i="1"/>
  <c r="I232" i="1"/>
  <c r="L232" i="1"/>
  <c r="I296" i="1"/>
  <c r="L296" i="1"/>
  <c r="I273" i="1"/>
  <c r="L273" i="1"/>
  <c r="I49" i="1"/>
  <c r="I45" i="1"/>
  <c r="I37" i="1"/>
  <c r="L89" i="1"/>
  <c r="F14" i="1"/>
  <c r="E14" i="1"/>
  <c r="I99" i="1"/>
  <c r="I107" i="1"/>
  <c r="I20" i="1"/>
  <c r="I53" i="1"/>
  <c r="I117" i="1"/>
  <c r="I24" i="1"/>
  <c r="I88" i="1"/>
  <c r="I152" i="1"/>
  <c r="I111" i="1"/>
  <c r="I42" i="1"/>
  <c r="I106" i="1"/>
  <c r="L174" i="1"/>
  <c r="I174" i="1"/>
  <c r="L230" i="1"/>
  <c r="I230" i="1"/>
  <c r="I76" i="1"/>
  <c r="I140" i="1"/>
  <c r="L217" i="1"/>
  <c r="I217" i="1"/>
  <c r="L110" i="1"/>
  <c r="I110" i="1"/>
  <c r="I169" i="1"/>
  <c r="I201" i="1"/>
  <c r="I208" i="1"/>
  <c r="I185" i="1"/>
  <c r="I187" i="1"/>
  <c r="I250" i="1"/>
  <c r="I255" i="1"/>
  <c r="L189" i="1"/>
  <c r="I189" i="1"/>
  <c r="L251" i="1"/>
  <c r="I251" i="1"/>
  <c r="L309" i="1"/>
  <c r="I309" i="1"/>
  <c r="I285" i="1"/>
  <c r="I302" i="1"/>
  <c r="I240" i="1"/>
  <c r="I304" i="1"/>
  <c r="I281" i="1"/>
  <c r="I97" i="1"/>
  <c r="I47" i="1"/>
  <c r="I23" i="1"/>
  <c r="I29" i="1"/>
  <c r="I59" i="1"/>
  <c r="I83" i="1"/>
  <c r="L97" i="1" l="1"/>
  <c r="L42" i="1"/>
  <c r="L20" i="1"/>
  <c r="L45" i="1"/>
  <c r="L307" i="1"/>
  <c r="L177" i="1"/>
  <c r="L204" i="1"/>
  <c r="L98" i="1"/>
  <c r="L139" i="1"/>
  <c r="L291" i="1"/>
  <c r="L64" i="1"/>
  <c r="L129" i="1"/>
  <c r="L270" i="1"/>
  <c r="L219" i="1"/>
  <c r="L215" i="1"/>
  <c r="L100" i="1"/>
  <c r="L112" i="1"/>
  <c r="L233" i="1"/>
  <c r="L207" i="1"/>
  <c r="L198" i="1"/>
  <c r="L176" i="1"/>
  <c r="L188" i="1"/>
  <c r="L248" i="1"/>
  <c r="L258" i="1"/>
  <c r="L148" i="1"/>
  <c r="L160" i="1"/>
  <c r="L61" i="1"/>
  <c r="L201" i="1"/>
  <c r="L247" i="1"/>
  <c r="L200" i="1"/>
  <c r="L132" i="1"/>
  <c r="L171" i="1"/>
  <c r="L124" i="1"/>
  <c r="L186" i="1"/>
  <c r="L231" i="1"/>
  <c r="L249" i="1"/>
  <c r="L223" i="1"/>
  <c r="L214" i="1"/>
  <c r="L305" i="1"/>
  <c r="L274" i="1"/>
  <c r="L212" i="1"/>
  <c r="L39" i="1"/>
  <c r="L256" i="1"/>
  <c r="L266" i="1"/>
  <c r="L194" i="1"/>
  <c r="L122" i="1"/>
  <c r="L75" i="1"/>
  <c r="L21" i="1"/>
  <c r="L263" i="1"/>
  <c r="L96" i="1"/>
  <c r="L91" i="1"/>
  <c r="L245" i="1"/>
  <c r="L222" i="1"/>
  <c r="L272" i="1"/>
  <c r="L282" i="1"/>
  <c r="L108" i="1"/>
  <c r="L149" i="1"/>
  <c r="L241" i="1"/>
  <c r="L130" i="1"/>
  <c r="L264" i="1"/>
  <c r="L271" i="1"/>
  <c r="L224" i="1"/>
  <c r="L156" i="1"/>
  <c r="L289" i="1"/>
  <c r="L293" i="1"/>
  <c r="L170" i="1"/>
  <c r="L32" i="1"/>
  <c r="L37" i="1"/>
  <c r="L179" i="1"/>
  <c r="L162" i="1"/>
  <c r="L19" i="1"/>
  <c r="L51" i="1"/>
  <c r="L151" i="1"/>
  <c r="L227" i="1"/>
  <c r="L287" i="1"/>
  <c r="L85" i="1"/>
  <c r="L279" i="1"/>
  <c r="L164" i="1"/>
  <c r="L135" i="1"/>
  <c r="L262" i="1"/>
  <c r="L297" i="1"/>
  <c r="L301" i="1"/>
  <c r="L203" i="1"/>
  <c r="L220" i="1"/>
  <c r="L92" i="1"/>
  <c r="L225" i="1"/>
  <c r="L199" i="1"/>
  <c r="L119" i="1"/>
  <c r="L125" i="1"/>
  <c r="L59" i="1"/>
  <c r="L302" i="1"/>
  <c r="L185" i="1"/>
  <c r="L111" i="1"/>
  <c r="L117" i="1"/>
  <c r="L99" i="1"/>
  <c r="L243" i="1"/>
  <c r="L68" i="1"/>
  <c r="L236" i="1"/>
  <c r="L123" i="1"/>
  <c r="L183" i="1"/>
  <c r="L202" i="1"/>
  <c r="L295" i="1"/>
  <c r="L173" i="1"/>
  <c r="L128" i="1"/>
  <c r="L30" i="1"/>
  <c r="L283" i="1"/>
  <c r="L78" i="1"/>
  <c r="L275" i="1"/>
  <c r="L48" i="1"/>
  <c r="L213" i="1"/>
  <c r="L292" i="1"/>
  <c r="L36" i="1"/>
  <c r="I34" i="1"/>
  <c r="L34" i="1" s="1"/>
  <c r="L195" i="1"/>
  <c r="L218" i="1"/>
  <c r="L29" i="1"/>
  <c r="L281" i="1"/>
  <c r="L285" i="1"/>
  <c r="L255" i="1"/>
  <c r="L208" i="1"/>
  <c r="L152" i="1"/>
  <c r="L53" i="1"/>
  <c r="L49" i="1"/>
  <c r="L102" i="1"/>
  <c r="L228" i="1"/>
  <c r="L109" i="1"/>
  <c r="L46" i="1"/>
  <c r="L57" i="1"/>
  <c r="L238" i="1"/>
  <c r="L284" i="1"/>
  <c r="L72" i="1"/>
  <c r="L27" i="1"/>
  <c r="L31" i="1"/>
  <c r="L278" i="1"/>
  <c r="L196" i="1"/>
  <c r="L146" i="1"/>
  <c r="L155" i="1"/>
  <c r="L244" i="1"/>
  <c r="L191" i="1"/>
  <c r="L22" i="1"/>
  <c r="L134" i="1"/>
  <c r="L28" i="1"/>
  <c r="L66" i="1"/>
  <c r="L182" i="1"/>
  <c r="L81" i="1"/>
  <c r="L58" i="1"/>
  <c r="L260" i="1"/>
  <c r="I161" i="1"/>
  <c r="L161" i="1" s="1"/>
  <c r="L23" i="1"/>
  <c r="L304" i="1"/>
  <c r="L250" i="1"/>
  <c r="L140" i="1"/>
  <c r="L106" i="1"/>
  <c r="L88" i="1"/>
  <c r="L43" i="1"/>
  <c r="L115" i="1"/>
  <c r="L235" i="1"/>
  <c r="L158" i="1"/>
  <c r="L60" i="1"/>
  <c r="L165" i="1"/>
  <c r="L35" i="1"/>
  <c r="L257" i="1"/>
  <c r="L261" i="1"/>
  <c r="L116" i="1"/>
  <c r="L82" i="1"/>
  <c r="L157" i="1"/>
  <c r="I26" i="1"/>
  <c r="L26" i="1" s="1"/>
  <c r="L209" i="1"/>
  <c r="L56" i="1"/>
  <c r="L73" i="1"/>
  <c r="L252" i="1"/>
  <c r="L145" i="1"/>
  <c r="L205" i="1"/>
  <c r="L126" i="1"/>
  <c r="L276" i="1"/>
  <c r="L192" i="1"/>
  <c r="L197" i="1"/>
  <c r="L118" i="1"/>
  <c r="I105" i="1"/>
  <c r="L105" i="1"/>
  <c r="L83" i="1"/>
  <c r="L47" i="1"/>
  <c r="L240" i="1"/>
  <c r="L187" i="1"/>
  <c r="L169" i="1"/>
  <c r="L76" i="1"/>
  <c r="L24" i="1"/>
  <c r="L107" i="1"/>
  <c r="L300" i="1"/>
  <c r="L113" i="1"/>
  <c r="L299" i="1"/>
  <c r="L308" i="1"/>
  <c r="L94" i="1"/>
  <c r="L280" i="1"/>
  <c r="L290" i="1"/>
  <c r="L253" i="1"/>
  <c r="L87" i="1"/>
  <c r="L93" i="1"/>
  <c r="L221" i="1"/>
  <c r="L246" i="1"/>
  <c r="L142" i="1"/>
  <c r="L44" i="1"/>
  <c r="L70" i="1"/>
  <c r="L267" i="1"/>
  <c r="L62" i="1"/>
  <c r="L210" i="1"/>
  <c r="L55" i="1"/>
  <c r="L259" i="1"/>
  <c r="L54" i="1"/>
  <c r="L50" i="1"/>
  <c r="I16" i="1"/>
  <c r="H14" i="1"/>
  <c r="I14" i="1" s="1"/>
  <c r="L16" i="1" l="1"/>
  <c r="L5" i="1" s="1"/>
  <c r="K14" i="1"/>
  <c r="L14" i="1" s="1"/>
  <c r="I6" i="1"/>
  <c r="I5" i="1"/>
  <c r="L6" i="1" l="1"/>
  <c r="L7" i="1" s="1"/>
  <c r="I7" i="1"/>
</calcChain>
</file>

<file path=xl/sharedStrings.xml><?xml version="1.0" encoding="utf-8"?>
<sst xmlns="http://schemas.openxmlformats.org/spreadsheetml/2006/main" count="392" uniqueCount="357">
  <si>
    <t>A) €/asukas yht. 180 milj. € (n. 1/3 550 milj:sta)</t>
  </si>
  <si>
    <t>Yhteisö-</t>
  </si>
  <si>
    <t>veron lisäys</t>
  </si>
  <si>
    <t>maks</t>
  </si>
  <si>
    <t xml:space="preserve"> D) Vanhusten määrän (65 v. täyttäneiden määrän mukaan) yht. 60 milj. €</t>
  </si>
  <si>
    <t>min</t>
  </si>
  <si>
    <t>Lisäksi yhteisöveron kuntien ryhmäosuuden nosto +10 %-yks. eli n. 410 milj. €</t>
  </si>
  <si>
    <t>vaihteluväli</t>
  </si>
  <si>
    <t>As.luku</t>
  </si>
  <si>
    <t>A) €/asukas</t>
  </si>
  <si>
    <t>B) kuven</t>
  </si>
  <si>
    <t xml:space="preserve"> C) 0-17 v.</t>
  </si>
  <si>
    <t xml:space="preserve">Vos-lisäykset ja </t>
  </si>
  <si>
    <t xml:space="preserve"> 31.12.2018</t>
  </si>
  <si>
    <t>mukaan</t>
  </si>
  <si>
    <t>määrän muk.</t>
  </si>
  <si>
    <t>yhteisöveron lisäys yht.</t>
  </si>
  <si>
    <t>nro</t>
  </si>
  <si>
    <t>Alue</t>
  </si>
  <si>
    <t>euroa</t>
  </si>
  <si>
    <t>€/asukas</t>
  </si>
  <si>
    <t>Koko maa</t>
  </si>
  <si>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</si>
  <si>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</si>
  <si>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</si>
  <si>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</si>
  <si>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</si>
  <si>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</si>
  <si>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</si>
  <si>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</si>
  <si>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</si>
  <si>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</si>
  <si>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</si>
  <si>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</si>
  <si>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</si>
  <si>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</si>
  <si>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</si>
  <si>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</si>
  <si>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</si>
  <si>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</si>
  <si>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</si>
  <si>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</si>
  <si>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</si>
  <si>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</si>
  <si>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</si>
  <si>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</si>
  <si>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</si>
  <si>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</si>
  <si>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</si>
  <si>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</si>
  <si>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</si>
  <si>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</si>
  <si>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</si>
  <si>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</si>
  <si>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</si>
  <si>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</si>
  <si>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</si>
  <si>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</si>
  <si>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</si>
  <si>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</si>
  <si>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</si>
  <si>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</si>
  <si>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</si>
  <si>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</si>
  <si>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</si>
  <si>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</si>
  <si>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</si>
  <si>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</si>
  <si>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</si>
  <si>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</si>
  <si>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</si>
  <si>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</si>
  <si>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</si>
  <si>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</si>
  <si>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</si>
  <si>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</si>
  <si>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</si>
  <si>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</si>
  <si>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</si>
  <si>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</si>
  <si>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</si>
  <si>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</si>
  <si>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</si>
  <si>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</si>
  <si>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</si>
  <si>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</si>
  <si>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</si>
  <si>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</si>
  <si>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</si>
  <si>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</si>
  <si>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</si>
  <si>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</si>
  <si>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</si>
  <si>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</si>
  <si>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</si>
  <si>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</si>
  <si>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</si>
  <si>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</si>
  <si>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</si>
  <si>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</si>
  <si>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</si>
  <si>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</si>
  <si>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</si>
  <si>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</si>
  <si>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</si>
  <si>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</si>
  <si>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</si>
  <si>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</si>
  <si>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</si>
  <si>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</si>
  <si>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</si>
  <si>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</si>
  <si>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</si>
  <si>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</si>
  <si>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</si>
  <si>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</si>
  <si>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</si>
  <si>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</si>
  <si>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</si>
  <si>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</si>
  <si>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</si>
  <si>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</si>
  <si>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</si>
  <si>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Kristiinankaup.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</si>
  <si>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</si>
  <si>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</si>
  <si>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</si>
  <si>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</si>
  <si>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</si>
  <si>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</si>
  <si>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</si>
  <si>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</si>
  <si>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</si>
  <si>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</si>
  <si>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</si>
  <si>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</si>
  <si>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</si>
  <si>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</si>
  <si>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</si>
  <si>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</si>
  <si>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</si>
  <si>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</si>
  <si>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</si>
  <si>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</si>
  <si>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</si>
  <si>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</si>
  <si>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</si>
  <si>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</si>
  <si>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</si>
  <si>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</si>
  <si>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</si>
  <si>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</si>
  <si>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</si>
  <si>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</si>
  <si>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</si>
  <si>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</si>
  <si>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</si>
  <si>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</si>
  <si>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</si>
  <si>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</si>
  <si>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Luoto</t>
  </si>
  <si>
    <t>Luumäki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</si>
  <si>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</si>
  <si>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</si>
  <si>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</si>
  <si>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</si>
  <si>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</si>
  <si>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</si>
  <si>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</si>
  <si>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</si>
  <si>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</si>
  <si>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</si>
  <si>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</si>
  <si>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</si>
  <si>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</si>
  <si>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</si>
  <si>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</si>
  <si>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</si>
  <si>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</si>
  <si>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</si>
  <si>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</si>
  <si>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</si>
  <si>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</si>
  <si>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</si>
  <si>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</si>
  <si>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</si>
  <si>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</si>
  <si>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</si>
  <si>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</si>
  <si>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</si>
  <si>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</si>
  <si>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</si>
  <si>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</si>
  <si>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</si>
  <si>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</si>
  <si>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</si>
  <si>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</si>
  <si>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</si>
  <si>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</si>
  <si>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</si>
  <si>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</si>
  <si>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</si>
  <si>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</si>
  <si>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</si>
  <si>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</si>
  <si>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</si>
  <si>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k.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</si>
  <si>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</si>
  <si>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</si>
  <si>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</si>
  <si>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</si>
  <si>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</si>
  <si>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</si>
  <si>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</si>
  <si>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</si>
  <si>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</si>
  <si>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</si>
  <si>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</si>
  <si>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</si>
  <si>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</si>
  <si>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</si>
  <si>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</si>
  <si>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</si>
  <si>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</si>
  <si>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</si>
  <si>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</si>
  <si>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</si>
  <si>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</si>
  <si>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</si>
  <si>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</si>
  <si>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</si>
  <si>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</si>
  <si>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</si>
  <si>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</si>
  <si>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</si>
  <si>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</si>
  <si>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</si>
  <si>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</si>
  <si>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</si>
  <si>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</si>
  <si>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</si>
  <si>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</si>
  <si>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</si>
  <si>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</si>
  <si>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</si>
  <si>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</si>
  <si>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</si>
  <si>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</si>
  <si>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</si>
  <si>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</si>
  <si>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</si>
  <si>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</si>
  <si>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</si>
  <si>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</si>
  <si>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</si>
  <si>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</si>
  <si>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</si>
  <si>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</si>
  <si>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</si>
  <si>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</si>
  <si>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</si>
  <si>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</si>
  <si>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</si>
  <si>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</si>
  <si>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</si>
  <si>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</si>
  <si>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</si>
  <si>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</si>
  <si>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</si>
  <si>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</si>
  <si>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</si>
  <si>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</si>
  <si>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</si>
  <si>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</si>
  <si>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</si>
  <si>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</si>
  <si>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</si>
  <si>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</si>
  <si>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</si>
  <si>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</si>
  <si>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</si>
  <si>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</si>
  <si>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</si>
  <si>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</si>
  <si>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</si>
  <si>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</si>
  <si>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</si>
  <si>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</si>
  <si>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</si>
  <si>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</si>
  <si>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</si>
  <si>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</si>
  <si>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</si>
  <si>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</si>
  <si>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</si>
  <si>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</si>
  <si>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</si>
  <si>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</si>
  <si>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</si>
  <si>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</si>
  <si>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</si>
  <si>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</si>
  <si>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</si>
  <si>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</si>
  <si>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</si>
  <si>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</si>
  <si>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</si>
  <si>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</si>
  <si>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</si>
  <si>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</si>
  <si>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</si>
  <si>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</si>
  <si>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</si>
  <si>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</si>
  <si>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</si>
  <si>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</si>
  <si>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Vuoden 2020 peruspalvelujen valtionosuuksien lisäys LTA4:n kuntien tukipakettiin liittyen</t>
  </si>
  <si>
    <t>Valt.osuuden</t>
  </si>
  <si>
    <t>lisäykset</t>
  </si>
  <si>
    <t>yht. euroa</t>
  </si>
  <si>
    <t>Valt.osuuden ja yhteisö-</t>
  </si>
  <si>
    <t>veron lisäykset yht.</t>
  </si>
  <si>
    <t>D) 65 v. täytt.</t>
  </si>
  <si>
    <t>B) kunnallisveron mukaan yht. 370 milj. (n. 2/3 550 milj:sta), 2020 maksuunpanon jako-osuudet</t>
  </si>
  <si>
    <t xml:space="preserve"> (yhteisöveron 2020 jako-osuudet)</t>
  </si>
  <si>
    <t>C) Lasten ja nuorten (0-17 v.) määrän mukaan yht. 112,3 milj €</t>
  </si>
  <si>
    <t>Valtionosuuden lisäykset:</t>
  </si>
  <si>
    <t>VM/KAO, 5.6.2020</t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</si>
  <si>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</si>
  <si>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</si>
  <si>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</si>
  <si>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</si>
  <si>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</si>
  <si>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</si>
  <si>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</si>
  <si>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</si>
  <si>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</si>
  <si>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</si>
  <si>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</si>
  <si>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</si>
  <si>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</si>
  <si>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</si>
  <si>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</si>
  <si>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</si>
  <si>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</si>
  <si>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</si>
  <si>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Yli 100 000 as.</t>
  </si>
  <si>
    <t>40 001-100 000 as.</t>
  </si>
  <si>
    <t>20 001-40 000 as.</t>
  </si>
  <si>
    <t>10 001-20 000 as.</t>
  </si>
  <si>
    <t>5 001-10 000 as.</t>
  </si>
  <si>
    <t>2 000-5 000 as.</t>
  </si>
  <si>
    <t>Alle 2 000 as.</t>
  </si>
  <si>
    <t>D) 65 v. täyt.</t>
  </si>
  <si>
    <t>KUNTAKOON MUKAAN:</t>
  </si>
  <si>
    <t>MAAKUNNITTAIN:</t>
  </si>
  <si>
    <t>Yhteisövero: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</si>
</sst>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_ ;[Red]\-#,##0\ "/>
    <numFmt numFmtId="165" formatCode="#,##0.0000"/>
    <numFmt numFmtId="166" formatCode="#,##0.00_ ;[Red]\-#,##0.00\ "/>
    <numFmt numFmtId="167" formatCode="#,##0.000"/>
    <numFmt numFmtId="168" formatCode="0.0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9"/>
      <color theme="1"/>
      <name val="Calibri"/>
      <family val="2"/>
      <scheme val="minor"/>
    </font>
    <font>
      <b/>
      <u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3" fillId="2" borderId="1" xfId="0" applyNumberFormat="1" applyFont="1" applyFill="1" applyBorder="1" applyAlignment="1">
      <alignment horizontal="left"/>
    </xf>
    <xf numFmtId="3" fontId="3" fillId="2" borderId="2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164" fontId="3" fillId="2" borderId="0" xfId="0" applyNumberFormat="1" applyFont="1" applyFill="1" applyBorder="1" applyAlignment="1">
      <alignment horizontal="right"/>
    </xf>
    <xf numFmtId="167" fontId="3" fillId="2" borderId="1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/>
    </xf>
    <xf numFmtId="164" fontId="2" fillId="3" borderId="0" xfId="0" applyNumberFormat="1" applyFont="1" applyFill="1"/>
    <xf numFmtId="164" fontId="2" fillId="3" borderId="0" xfId="0" applyNumberFormat="1" applyFont="1" applyFill="1" applyAlignment="1">
      <alignment horizontal="right"/>
    </xf>
    <xf numFmtId="3" fontId="3" fillId="3" borderId="0" xfId="0" applyNumberFormat="1" applyFont="1" applyFill="1" applyAlignment="1">
      <alignment horizontal="right"/>
    </xf>
    <xf numFmtId="3" fontId="2" fillId="3" borderId="0" xfId="0" applyNumberFormat="1" applyFont="1" applyFill="1" applyAlignment="1">
      <alignment horizontal="right"/>
    </xf>
    <xf numFmtId="0" fontId="0" fillId="3" borderId="0" xfId="0" applyFill="1"/>
    <xf numFmtId="164" fontId="1" fillId="3" borderId="0" xfId="0" applyNumberFormat="1" applyFont="1" applyFill="1"/>
    <xf numFmtId="165" fontId="2" fillId="3" borderId="0" xfId="0" applyNumberFormat="1" applyFont="1" applyFill="1" applyAlignment="1">
      <alignment horizontal="right"/>
    </xf>
    <xf numFmtId="164" fontId="3" fillId="3" borderId="0" xfId="0" applyNumberFormat="1" applyFont="1" applyFill="1"/>
    <xf numFmtId="0" fontId="4" fillId="3" borderId="0" xfId="0" applyFont="1" applyFill="1" applyAlignment="1">
      <alignment vertical="center"/>
    </xf>
    <xf numFmtId="164" fontId="2" fillId="3" borderId="0" xfId="0" applyNumberFormat="1" applyFont="1" applyFill="1" applyBorder="1"/>
    <xf numFmtId="164" fontId="3" fillId="3" borderId="0" xfId="0" applyNumberFormat="1" applyFont="1" applyFill="1" applyBorder="1" applyAlignment="1">
      <alignment horizontal="right"/>
    </xf>
    <xf numFmtId="164" fontId="2" fillId="3" borderId="0" xfId="0" applyNumberFormat="1" applyFont="1" applyFill="1" applyBorder="1" applyAlignment="1">
      <alignment horizontal="right"/>
    </xf>
    <xf numFmtId="164" fontId="3" fillId="3" borderId="0" xfId="0" applyNumberFormat="1" applyFont="1" applyFill="1" applyBorder="1"/>
    <xf numFmtId="3" fontId="3" fillId="3" borderId="0" xfId="0" applyNumberFormat="1" applyFont="1" applyFill="1" applyBorder="1"/>
    <xf numFmtId="166" fontId="2" fillId="3" borderId="0" xfId="0" applyNumberFormat="1" applyFont="1" applyFill="1" applyBorder="1"/>
    <xf numFmtId="164" fontId="5" fillId="3" borderId="0" xfId="0" applyNumberFormat="1" applyFont="1" applyFill="1"/>
    <xf numFmtId="167" fontId="2" fillId="3" borderId="0" xfId="0" applyNumberFormat="1" applyFont="1" applyFill="1" applyAlignment="1">
      <alignment horizontal="right"/>
    </xf>
    <xf numFmtId="164" fontId="3" fillId="3" borderId="1" xfId="0" applyNumberFormat="1" applyFont="1" applyFill="1" applyBorder="1" applyAlignment="1">
      <alignment horizontal="right"/>
    </xf>
    <xf numFmtId="166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3" fillId="3" borderId="0" xfId="0" applyNumberFormat="1" applyFont="1" applyFill="1" applyBorder="1" applyAlignment="1">
      <alignment horizontal="right"/>
    </xf>
    <xf numFmtId="164" fontId="2" fillId="3" borderId="1" xfId="0" applyNumberFormat="1" applyFont="1" applyFill="1" applyBorder="1"/>
    <xf numFmtId="164" fontId="3" fillId="3" borderId="0" xfId="0" applyNumberFormat="1" applyFont="1" applyFill="1" applyAlignment="1">
      <alignment horizontal="right"/>
    </xf>
    <xf numFmtId="164" fontId="3" fillId="4" borderId="3" xfId="0" applyNumberFormat="1" applyFont="1" applyFill="1" applyBorder="1" applyAlignment="1">
      <alignment horizontal="right"/>
    </xf>
    <xf numFmtId="3" fontId="3" fillId="4" borderId="3" xfId="0" applyNumberFormat="1" applyFont="1" applyFill="1" applyBorder="1" applyAlignment="1">
      <alignment horizontal="right"/>
    </xf>
    <xf numFmtId="164" fontId="3" fillId="5" borderId="3" xfId="0" applyNumberFormat="1" applyFont="1" applyFill="1" applyBorder="1" applyAlignment="1">
      <alignment horizontal="right"/>
    </xf>
    <xf numFmtId="3" fontId="3" fillId="5" borderId="3" xfId="0" applyNumberFormat="1" applyFont="1" applyFill="1" applyBorder="1" applyAlignment="1">
      <alignment horizontal="right"/>
    </xf>
    <xf numFmtId="164" fontId="3" fillId="4" borderId="3" xfId="0" applyNumberFormat="1" applyFont="1" applyFill="1" applyBorder="1"/>
    <xf numFmtId="3" fontId="3" fillId="2" borderId="0" xfId="0" applyNumberFormat="1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right"/>
    </xf>
    <xf numFmtId="1" fontId="3" fillId="2" borderId="2" xfId="0" applyNumberFormat="1" applyFont="1" applyFill="1" applyBorder="1"/>
    <xf numFmtId="164" fontId="3" fillId="2" borderId="0" xfId="0" applyNumberFormat="1" applyFont="1" applyFill="1" applyBorder="1"/>
    <xf numFmtId="0" fontId="2" fillId="3" borderId="0" xfId="0" applyFont="1" applyFill="1"/>
    <xf numFmtId="0" fontId="3" fillId="3" borderId="0" xfId="0" applyFont="1" applyFill="1"/>
    <xf numFmtId="1" fontId="3" fillId="3" borderId="0" xfId="0" applyNumberFormat="1" applyFont="1" applyFill="1"/>
    <xf numFmtId="168" fontId="2" fillId="3" borderId="0" xfId="0" applyNumberFormat="1" applyFont="1" applyFill="1"/>
    <xf numFmtId="0" fontId="2" fillId="3" borderId="1" xfId="0" applyFont="1" applyFill="1" applyBorder="1"/>
    <xf numFmtId="16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/>
    <xf numFmtId="0" fontId="2" fillId="2" borderId="1" xfId="0" applyFont="1" applyFill="1" applyBorder="1"/>
    <xf numFmtId="164" fontId="3" fillId="5" borderId="3" xfId="0" applyNumberFormat="1" applyFont="1" applyFill="1" applyBorder="1"/>
    <xf numFmtId="0" fontId="3" fillId="5" borderId="3" xfId="0" applyFont="1" applyFill="1" applyBorder="1"/>
    <xf numFmtId="0" fontId="3" fillId="2" borderId="0" xfId="0" applyFont="1" applyFill="1"/>
    <xf numFmtId="164" fontId="3" fillId="2" borderId="0" xfId="0" applyNumberFormat="1" applyFont="1" applyFill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9"/>
  <sheetViews>
    <sheetView tabSelected="1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I6" sqref="I6"/>
    </sheetView>
  </sheetViews>
  <sheetFormatPr defaultRowHeight="14.5" x14ac:dyDescent="0.35"/>
  <cols>
    <col min="1" max="1" width="3.453125" style="7" customWidth="1"/>
    <col min="2" max="2" width="10" style="7" customWidth="1"/>
    <col min="3" max="3" width="8.36328125" style="8" customWidth="1"/>
    <col min="4" max="4" width="9.26953125" style="7" bestFit="1" customWidth="1"/>
    <col min="5" max="5" width="9.54296875" style="7" customWidth="1"/>
    <col min="6" max="7" width="10.1796875" style="7" customWidth="1"/>
    <col min="8" max="8" width="10.6328125" style="9" customWidth="1"/>
    <col min="9" max="9" width="7.90625" style="10" customWidth="1"/>
    <col min="10" max="10" width="10.1796875" style="7" customWidth="1"/>
    <col min="11" max="11" width="12.54296875" style="10" customWidth="1"/>
    <col min="12" max="12" width="8.7265625" style="10" customWidth="1"/>
    <col min="13" max="13" width="8.7265625" style="10"/>
    <col min="14" max="15" width="8.7265625" style="11"/>
    <col min="16" max="16" width="8.7265625" style="10"/>
    <col min="17" max="19" width="8.7265625" style="11"/>
  </cols>
  <sheetData>
    <row r="1" spans="1:16" x14ac:dyDescent="0.35">
      <c r="A1" s="7" t="s">
        <v>327</v>
      </c>
    </row>
    <row r="2" spans="1:16" ht="15.5" x14ac:dyDescent="0.35">
      <c r="A2" s="12" t="s">
        <v>316</v>
      </c>
      <c r="K2" s="13"/>
    </row>
    <row r="3" spans="1:16" x14ac:dyDescent="0.35">
      <c r="A3" s="14" t="s">
        <v>0</v>
      </c>
      <c r="I3" s="15"/>
    </row>
    <row r="4" spans="1:16" x14ac:dyDescent="0.35">
      <c r="A4" s="14" t="s">
        <v>323</v>
      </c>
      <c r="D4" s="16"/>
      <c r="E4" s="17"/>
      <c r="F4" s="17"/>
      <c r="G4" s="17"/>
      <c r="I4" s="15"/>
      <c r="J4" s="17"/>
    </row>
    <row r="5" spans="1:16" x14ac:dyDescent="0.35">
      <c r="A5" s="14" t="s">
        <v>325</v>
      </c>
      <c r="C5" s="18"/>
      <c r="D5" s="17"/>
      <c r="E5" s="19"/>
      <c r="F5" s="17"/>
      <c r="G5" s="17"/>
      <c r="H5" s="9" t="s">
        <v>3</v>
      </c>
      <c r="I5" s="9">
        <f t="shared" ref="I5" si="0">MAX(I16:I309)</f>
        <v>194.43654228801685</v>
      </c>
      <c r="J5" s="17"/>
      <c r="K5" s="9" t="s">
        <v>3</v>
      </c>
      <c r="L5" s="9">
        <f>MAX(L16:L309)</f>
        <v>353.56606492808845</v>
      </c>
      <c r="M5" s="9"/>
    </row>
    <row r="6" spans="1:16" x14ac:dyDescent="0.35">
      <c r="A6" s="14" t="s">
        <v>4</v>
      </c>
      <c r="B6" s="16"/>
      <c r="C6" s="18"/>
      <c r="D6" s="20"/>
      <c r="E6" s="20"/>
      <c r="F6" s="20"/>
      <c r="G6" s="20"/>
      <c r="H6" s="9" t="s">
        <v>5</v>
      </c>
      <c r="I6" s="9">
        <f t="shared" ref="I6" si="1">MIN(I16:I309)</f>
        <v>105.80274399002361</v>
      </c>
      <c r="J6" s="20"/>
      <c r="K6" s="9" t="s">
        <v>5</v>
      </c>
      <c r="L6" s="9">
        <f>MIN(L16:L309)</f>
        <v>140.03533087766368</v>
      </c>
      <c r="M6" s="9"/>
    </row>
    <row r="7" spans="1:16" x14ac:dyDescent="0.35">
      <c r="A7" s="14" t="s">
        <v>6</v>
      </c>
      <c r="B7" s="19"/>
      <c r="C7" s="18"/>
      <c r="D7" s="16"/>
      <c r="E7" s="21"/>
      <c r="F7" s="21"/>
      <c r="G7" s="21"/>
      <c r="H7" s="9" t="s">
        <v>7</v>
      </c>
      <c r="I7" s="9">
        <f t="shared" ref="I7" si="2">I5-I6</f>
        <v>88.633798297993238</v>
      </c>
      <c r="J7" s="21"/>
      <c r="K7" s="9" t="s">
        <v>7</v>
      </c>
      <c r="L7" s="9">
        <f>L5-L6</f>
        <v>213.53073405042477</v>
      </c>
      <c r="M7" s="9"/>
    </row>
    <row r="8" spans="1:16" x14ac:dyDescent="0.35">
      <c r="A8" s="14" t="s">
        <v>324</v>
      </c>
      <c r="B8" s="19"/>
      <c r="C8" s="18"/>
      <c r="D8" s="16"/>
      <c r="E8" s="21"/>
      <c r="F8" s="21"/>
      <c r="G8" s="21"/>
      <c r="I8" s="9"/>
      <c r="J8" s="21"/>
      <c r="K8" s="9"/>
      <c r="L8" s="9"/>
      <c r="M8" s="9"/>
    </row>
    <row r="9" spans="1:16" x14ac:dyDescent="0.35">
      <c r="B9" s="19"/>
      <c r="D9" s="22" t="s">
        <v>326</v>
      </c>
      <c r="I9" s="23"/>
      <c r="J9" s="22" t="s">
        <v>356</v>
      </c>
    </row>
    <row r="10" spans="1:16" x14ac:dyDescent="0.35">
      <c r="C10" s="8" t="s">
        <v>8</v>
      </c>
      <c r="D10" s="24" t="s">
        <v>9</v>
      </c>
      <c r="E10" s="17" t="s">
        <v>10</v>
      </c>
      <c r="F10" s="17" t="s">
        <v>11</v>
      </c>
      <c r="G10" s="17" t="s">
        <v>322</v>
      </c>
      <c r="H10" s="5" t="s">
        <v>317</v>
      </c>
      <c r="I10" s="2"/>
      <c r="J10" s="30" t="s">
        <v>1</v>
      </c>
      <c r="K10" s="1" t="s">
        <v>320</v>
      </c>
      <c r="L10" s="2"/>
    </row>
    <row r="11" spans="1:16" x14ac:dyDescent="0.35">
      <c r="C11" s="8" t="s">
        <v>13</v>
      </c>
      <c r="D11" s="25">
        <v>32.799999999999997</v>
      </c>
      <c r="E11" s="17" t="s">
        <v>14</v>
      </c>
      <c r="F11" s="17" t="s">
        <v>15</v>
      </c>
      <c r="G11" s="17" t="s">
        <v>15</v>
      </c>
      <c r="H11" s="3" t="s">
        <v>318</v>
      </c>
      <c r="I11" s="2"/>
      <c r="J11" s="30" t="s">
        <v>2</v>
      </c>
      <c r="K11" s="1" t="s">
        <v>321</v>
      </c>
      <c r="L11" s="2"/>
    </row>
    <row r="12" spans="1:16" x14ac:dyDescent="0.35">
      <c r="A12" s="7" t="s">
        <v>17</v>
      </c>
      <c r="B12" s="7" t="s">
        <v>18</v>
      </c>
      <c r="D12" s="26" t="s">
        <v>19</v>
      </c>
      <c r="E12" s="27" t="s">
        <v>19</v>
      </c>
      <c r="F12" s="27" t="s">
        <v>19</v>
      </c>
      <c r="G12" s="27" t="s">
        <v>19</v>
      </c>
      <c r="H12" s="3" t="s">
        <v>319</v>
      </c>
      <c r="I12" s="2" t="s">
        <v>20</v>
      </c>
      <c r="J12" s="31" t="s">
        <v>19</v>
      </c>
      <c r="K12" s="3" t="s">
        <v>19</v>
      </c>
      <c r="L12" s="2" t="s">
        <v>20</v>
      </c>
    </row>
    <row r="13" spans="1:16" x14ac:dyDescent="0.35">
      <c r="D13" s="28"/>
      <c r="E13" s="16"/>
      <c r="F13" s="16"/>
      <c r="G13" s="16"/>
      <c r="H13" s="3"/>
      <c r="I13" s="6"/>
      <c r="J13" s="34"/>
      <c r="K13" s="3"/>
      <c r="L13" s="2"/>
    </row>
    <row r="14" spans="1:16" x14ac:dyDescent="0.35">
      <c r="A14" s="14"/>
      <c r="B14" s="14" t="s">
        <v>21</v>
      </c>
      <c r="C14" s="29">
        <f>SUM(C16:C309)</f>
        <v>5488130</v>
      </c>
      <c r="D14" s="24">
        <f t="shared" ref="D14:K14" si="3">SUM(D16:D309)</f>
        <v>180000000.00000006</v>
      </c>
      <c r="E14" s="17">
        <f t="shared" si="3"/>
        <v>370000000.00000054</v>
      </c>
      <c r="F14" s="17">
        <f t="shared" si="3"/>
        <v>112300000.00000007</v>
      </c>
      <c r="G14" s="17">
        <f t="shared" si="3"/>
        <v>59999999.999999993</v>
      </c>
      <c r="H14" s="3">
        <f>SUM(H16:H309)</f>
        <v>722300000.00000083</v>
      </c>
      <c r="I14" s="2">
        <f>H14/C14</f>
        <v>131.61131387193831</v>
      </c>
      <c r="J14" s="30">
        <f t="shared" si="3"/>
        <v>410000000.00000012</v>
      </c>
      <c r="K14" s="3">
        <f t="shared" si="3"/>
        <v>1132299999.9999998</v>
      </c>
      <c r="L14" s="2">
        <f>K14/C14</f>
        <v>206.31799902699095</v>
      </c>
      <c r="M14" s="9"/>
      <c r="P14" s="9"/>
    </row>
    <row r="15" spans="1:16" x14ac:dyDescent="0.35">
      <c r="D15" s="28"/>
      <c r="E15" s="16"/>
      <c r="F15" s="16"/>
      <c r="G15" s="16"/>
      <c r="H15" s="3"/>
      <c r="I15" s="6"/>
      <c r="J15" s="34"/>
      <c r="K15" s="3"/>
      <c r="L15" s="2"/>
    </row>
    <row r="16" spans="1:16" x14ac:dyDescent="0.35">
      <c r="A16" s="7">
        <v>5</v>
      </c>
      <c r="B16" s="7" t="s">
        <v>22</v>
      </c>
      <c r="C16" s="8">
        <v>9700</v>
      </c>
      <c r="D16" s="28">
        <v>318141.15190420049</v>
      </c>
      <c r="E16" s="16">
        <v>479563.45533539931</v>
      </c>
      <c r="F16" s="16">
        <v>221037.57024641009</v>
      </c>
      <c r="G16" s="16">
        <v>132096.27304570039</v>
      </c>
      <c r="H16" s="3">
        <f t="shared" ref="H16:H79" si="4">SUM(D16:G16)</f>
        <v>1150838.4505317104</v>
      </c>
      <c r="I16" s="2">
        <f t="shared" ref="I16:I79" si="5">H16/C16</f>
        <v>118.64313923007323</v>
      </c>
      <c r="J16" s="34">
        <v>448364.56099999999</v>
      </c>
      <c r="K16" s="3">
        <f t="shared" ref="K16:K79" si="6">H16+J16</f>
        <v>1599203.0115317104</v>
      </c>
      <c r="L16" s="2">
        <f t="shared" ref="L16:L79" si="7">K16/C16</f>
        <v>164.86628984862995</v>
      </c>
    </row>
    <row r="17" spans="1:12" x14ac:dyDescent="0.35">
      <c r="A17" s="7">
        <v>9</v>
      </c>
      <c r="B17" s="7" t="s">
        <v>23</v>
      </c>
      <c r="C17" s="8">
        <v>2573</v>
      </c>
      <c r="D17" s="28">
        <v>84389.400396856494</v>
      </c>
      <c r="E17" s="16">
        <v>130583.75883146317</v>
      </c>
      <c r="F17" s="16">
        <v>65105.223491216879</v>
      </c>
      <c r="G17" s="16">
        <v>30495.31094951916</v>
      </c>
      <c r="H17" s="3">
        <f t="shared" si="4"/>
        <v>310573.6936690557</v>
      </c>
      <c r="I17" s="2">
        <f t="shared" si="5"/>
        <v>120.70489454685413</v>
      </c>
      <c r="J17" s="34">
        <v>64129.535000000003</v>
      </c>
      <c r="K17" s="3">
        <f t="shared" si="6"/>
        <v>374703.22866905574</v>
      </c>
      <c r="L17" s="2">
        <f t="shared" si="7"/>
        <v>145.62892680491868</v>
      </c>
    </row>
    <row r="18" spans="1:12" x14ac:dyDescent="0.35">
      <c r="A18" s="7">
        <v>10</v>
      </c>
      <c r="B18" s="7" t="s">
        <v>24</v>
      </c>
      <c r="C18" s="8">
        <v>11544</v>
      </c>
      <c r="D18" s="28">
        <v>378620.76882289595</v>
      </c>
      <c r="E18" s="16">
        <v>564427.02143029426</v>
      </c>
      <c r="F18" s="16">
        <v>252309.42349710935</v>
      </c>
      <c r="G18" s="16">
        <v>155781.46529384909</v>
      </c>
      <c r="H18" s="3">
        <f t="shared" si="4"/>
        <v>1351138.6790441487</v>
      </c>
      <c r="I18" s="2">
        <f t="shared" si="5"/>
        <v>117.0425051147045</v>
      </c>
      <c r="J18" s="34">
        <v>591444.80299999996</v>
      </c>
      <c r="K18" s="3">
        <f t="shared" si="6"/>
        <v>1942583.4820441487</v>
      </c>
      <c r="L18" s="2">
        <f t="shared" si="7"/>
        <v>168.27646240853679</v>
      </c>
    </row>
    <row r="19" spans="1:12" x14ac:dyDescent="0.35">
      <c r="A19" s="7">
        <v>16</v>
      </c>
      <c r="B19" s="7" t="s">
        <v>25</v>
      </c>
      <c r="C19" s="8">
        <v>8149</v>
      </c>
      <c r="D19" s="28">
        <v>267271.36565642577</v>
      </c>
      <c r="E19" s="16">
        <v>485259.78102097957</v>
      </c>
      <c r="F19" s="16">
        <v>148674.71528404119</v>
      </c>
      <c r="G19" s="16">
        <v>131545.45462132484</v>
      </c>
      <c r="H19" s="3">
        <f t="shared" si="4"/>
        <v>1032751.3165827713</v>
      </c>
      <c r="I19" s="2">
        <f t="shared" si="5"/>
        <v>126.73350307801832</v>
      </c>
      <c r="J19" s="34">
        <v>364368.92699999997</v>
      </c>
      <c r="K19" s="3">
        <f t="shared" si="6"/>
        <v>1397120.2435827712</v>
      </c>
      <c r="L19" s="2">
        <f t="shared" si="7"/>
        <v>171.44683317987131</v>
      </c>
    </row>
    <row r="20" spans="1:12" x14ac:dyDescent="0.35">
      <c r="A20" s="7">
        <v>18</v>
      </c>
      <c r="B20" s="7" t="s">
        <v>26</v>
      </c>
      <c r="C20" s="8">
        <v>4958</v>
      </c>
      <c r="D20" s="28">
        <v>162612.76609701299</v>
      </c>
      <c r="E20" s="16">
        <v>337298.50496997766</v>
      </c>
      <c r="F20" s="16">
        <v>129143.1482366761</v>
      </c>
      <c r="G20" s="16">
        <v>47320.310094081455</v>
      </c>
      <c r="H20" s="3">
        <f t="shared" si="4"/>
        <v>676374.72939774825</v>
      </c>
      <c r="I20" s="2">
        <f t="shared" si="5"/>
        <v>136.42088128232115</v>
      </c>
      <c r="J20" s="34">
        <v>210704.86299999998</v>
      </c>
      <c r="K20" s="3">
        <f t="shared" si="6"/>
        <v>887079.59239774826</v>
      </c>
      <c r="L20" s="2">
        <f t="shared" si="7"/>
        <v>178.91883670789599</v>
      </c>
    </row>
    <row r="21" spans="1:12" x14ac:dyDescent="0.35">
      <c r="A21" s="7">
        <v>19</v>
      </c>
      <c r="B21" s="7" t="s">
        <v>27</v>
      </c>
      <c r="C21" s="8">
        <v>3984</v>
      </c>
      <c r="D21" s="28">
        <v>130667.4586790036</v>
      </c>
      <c r="E21" s="16">
        <v>251612.45067906668</v>
      </c>
      <c r="F21" s="16">
        <v>100432.81197579522</v>
      </c>
      <c r="G21" s="16">
        <v>37105.132042025776</v>
      </c>
      <c r="H21" s="3">
        <f t="shared" si="4"/>
        <v>519817.85337589134</v>
      </c>
      <c r="I21" s="2">
        <f t="shared" si="5"/>
        <v>130.47636881924984</v>
      </c>
      <c r="J21" s="34">
        <v>111723.23700000001</v>
      </c>
      <c r="K21" s="3">
        <f t="shared" si="6"/>
        <v>631541.0903758913</v>
      </c>
      <c r="L21" s="2">
        <f t="shared" si="7"/>
        <v>158.51934999394862</v>
      </c>
    </row>
    <row r="22" spans="1:12" x14ac:dyDescent="0.35">
      <c r="A22" s="7">
        <v>20</v>
      </c>
      <c r="B22" s="7" t="s">
        <v>28</v>
      </c>
      <c r="C22" s="8">
        <v>16611</v>
      </c>
      <c r="D22" s="28">
        <v>544808.52312171902</v>
      </c>
      <c r="E22" s="16">
        <v>1102083.1303875824</v>
      </c>
      <c r="F22" s="16">
        <v>379424.70411684591</v>
      </c>
      <c r="G22" s="16">
        <v>190082.43081178117</v>
      </c>
      <c r="H22" s="3">
        <f t="shared" si="4"/>
        <v>2216398.7884379285</v>
      </c>
      <c r="I22" s="2">
        <f t="shared" si="5"/>
        <v>133.42958211052488</v>
      </c>
      <c r="J22" s="34">
        <v>372236.13</v>
      </c>
      <c r="K22" s="3">
        <f t="shared" si="6"/>
        <v>2588634.9184379284</v>
      </c>
      <c r="L22" s="2">
        <f t="shared" si="7"/>
        <v>155.83859601697239</v>
      </c>
    </row>
    <row r="23" spans="1:12" x14ac:dyDescent="0.35">
      <c r="A23" s="7">
        <v>46</v>
      </c>
      <c r="B23" s="7" t="s">
        <v>29</v>
      </c>
      <c r="C23" s="8">
        <v>1405</v>
      </c>
      <c r="D23" s="28">
        <v>46081.269940763064</v>
      </c>
      <c r="E23" s="16">
        <v>66516.018493002543</v>
      </c>
      <c r="F23" s="16">
        <v>21452.704789728839</v>
      </c>
      <c r="G23" s="16">
        <v>26639.581978890299</v>
      </c>
      <c r="H23" s="3">
        <f t="shared" si="4"/>
        <v>160689.57520238473</v>
      </c>
      <c r="I23" s="2">
        <f t="shared" si="5"/>
        <v>114.36980441450871</v>
      </c>
      <c r="J23" s="34">
        <v>143234.15600000002</v>
      </c>
      <c r="K23" s="3">
        <f t="shared" si="6"/>
        <v>303923.73120238475</v>
      </c>
      <c r="L23" s="2">
        <f t="shared" si="7"/>
        <v>216.3158229198468</v>
      </c>
    </row>
    <row r="24" spans="1:12" x14ac:dyDescent="0.35">
      <c r="A24" s="7">
        <v>47</v>
      </c>
      <c r="B24" s="7" t="s">
        <v>30</v>
      </c>
      <c r="C24" s="8">
        <v>1852</v>
      </c>
      <c r="D24" s="28">
        <v>60742.001373874162</v>
      </c>
      <c r="E24" s="16">
        <v>98685.792566230972</v>
      </c>
      <c r="F24" s="16">
        <v>29670.905132062777</v>
      </c>
      <c r="G24" s="16">
        <v>25487.870727923237</v>
      </c>
      <c r="H24" s="3">
        <f t="shared" si="4"/>
        <v>214586.56980009115</v>
      </c>
      <c r="I24" s="2">
        <f t="shared" si="5"/>
        <v>115.86747829378572</v>
      </c>
      <c r="J24" s="34">
        <v>96845.69</v>
      </c>
      <c r="K24" s="3">
        <f t="shared" si="6"/>
        <v>311432.25980009115</v>
      </c>
      <c r="L24" s="2">
        <f t="shared" si="7"/>
        <v>168.15996749464966</v>
      </c>
    </row>
    <row r="25" spans="1:12" x14ac:dyDescent="0.35">
      <c r="A25" s="7">
        <v>49</v>
      </c>
      <c r="B25" s="7" t="s">
        <v>31</v>
      </c>
      <c r="C25" s="8">
        <v>283632</v>
      </c>
      <c r="D25" s="28">
        <v>9302578.4739064127</v>
      </c>
      <c r="E25" s="16">
        <v>24846140.246796247</v>
      </c>
      <c r="F25" s="16">
        <v>6884397.0997605938</v>
      </c>
      <c r="G25" s="16">
        <v>2084647.4386525978</v>
      </c>
      <c r="H25" s="3">
        <f t="shared" si="4"/>
        <v>43117763.259115852</v>
      </c>
      <c r="I25" s="2">
        <f t="shared" si="5"/>
        <v>152.02009385089079</v>
      </c>
      <c r="J25" s="34">
        <v>28453964.493999999</v>
      </c>
      <c r="K25" s="3">
        <f t="shared" si="6"/>
        <v>71571727.753115848</v>
      </c>
      <c r="L25" s="2">
        <f t="shared" si="7"/>
        <v>252.3401017978079</v>
      </c>
    </row>
    <row r="26" spans="1:12" x14ac:dyDescent="0.35">
      <c r="A26" s="7">
        <v>50</v>
      </c>
      <c r="B26" s="7" t="s">
        <v>32</v>
      </c>
      <c r="C26" s="8">
        <v>11748</v>
      </c>
      <c r="D26" s="28">
        <v>385311.57242995338</v>
      </c>
      <c r="E26" s="16">
        <v>755649.91236936708</v>
      </c>
      <c r="F26" s="16">
        <v>242917.19453444201</v>
      </c>
      <c r="G26" s="16">
        <v>161740.31915754825</v>
      </c>
      <c r="H26" s="3">
        <f t="shared" si="4"/>
        <v>1545618.9984913105</v>
      </c>
      <c r="I26" s="2">
        <f t="shared" si="5"/>
        <v>131.56443637140879</v>
      </c>
      <c r="J26" s="34">
        <v>523915.30200000003</v>
      </c>
      <c r="K26" s="3">
        <f t="shared" si="6"/>
        <v>2069534.3004913107</v>
      </c>
      <c r="L26" s="2">
        <f t="shared" si="7"/>
        <v>176.16056354199102</v>
      </c>
    </row>
    <row r="27" spans="1:12" x14ac:dyDescent="0.35">
      <c r="A27" s="7">
        <v>51</v>
      </c>
      <c r="B27" s="7" t="s">
        <v>33</v>
      </c>
      <c r="C27" s="8">
        <v>9454</v>
      </c>
      <c r="D27" s="28">
        <v>310072.82990745484</v>
      </c>
      <c r="E27" s="16">
        <v>562690.98384513217</v>
      </c>
      <c r="F27" s="16">
        <v>211431.88153459123</v>
      </c>
      <c r="G27" s="16">
        <v>119277.22607841484</v>
      </c>
      <c r="H27" s="3">
        <f t="shared" si="4"/>
        <v>1203472.9213655931</v>
      </c>
      <c r="I27" s="2">
        <f t="shared" si="5"/>
        <v>127.29774924535573</v>
      </c>
      <c r="J27" s="34">
        <v>559104.90500000003</v>
      </c>
      <c r="K27" s="3">
        <f t="shared" si="6"/>
        <v>1762577.8263655931</v>
      </c>
      <c r="L27" s="2">
        <f t="shared" si="7"/>
        <v>186.43725686117972</v>
      </c>
    </row>
    <row r="28" spans="1:12" x14ac:dyDescent="0.35">
      <c r="A28" s="7">
        <v>52</v>
      </c>
      <c r="B28" s="7" t="s">
        <v>34</v>
      </c>
      <c r="C28" s="8">
        <v>2473</v>
      </c>
      <c r="D28" s="28">
        <v>81109.594707122465</v>
      </c>
      <c r="E28" s="16">
        <v>127016.01177468576</v>
      </c>
      <c r="F28" s="16">
        <v>52297.638542125038</v>
      </c>
      <c r="G28" s="16">
        <v>34050.593506852267</v>
      </c>
      <c r="H28" s="3">
        <f t="shared" si="4"/>
        <v>294473.83853078552</v>
      </c>
      <c r="I28" s="2">
        <f t="shared" si="5"/>
        <v>119.07555136707866</v>
      </c>
      <c r="J28" s="34">
        <v>138920.505</v>
      </c>
      <c r="K28" s="3">
        <f t="shared" si="6"/>
        <v>433394.34353078553</v>
      </c>
      <c r="L28" s="2">
        <f t="shared" si="7"/>
        <v>175.250442187944</v>
      </c>
    </row>
    <row r="29" spans="1:12" x14ac:dyDescent="0.35">
      <c r="A29" s="7">
        <v>61</v>
      </c>
      <c r="B29" s="7" t="s">
        <v>35</v>
      </c>
      <c r="C29" s="8">
        <v>17028</v>
      </c>
      <c r="D29" s="28">
        <v>558485.31284790998</v>
      </c>
      <c r="E29" s="16">
        <v>997631.14525872236</v>
      </c>
      <c r="F29" s="16">
        <v>280806.30000883871</v>
      </c>
      <c r="G29" s="16">
        <v>255780.04651911964</v>
      </c>
      <c r="H29" s="3">
        <f t="shared" si="4"/>
        <v>2092702.8046345906</v>
      </c>
      <c r="I29" s="2">
        <f t="shared" si="5"/>
        <v>122.89774516294284</v>
      </c>
      <c r="J29" s="34">
        <v>831127.31800000009</v>
      </c>
      <c r="K29" s="3">
        <f t="shared" si="6"/>
        <v>2923830.1226345906</v>
      </c>
      <c r="L29" s="2">
        <f t="shared" si="7"/>
        <v>171.70719536261396</v>
      </c>
    </row>
    <row r="30" spans="1:12" x14ac:dyDescent="0.35">
      <c r="A30" s="7">
        <v>69</v>
      </c>
      <c r="B30" s="7" t="s">
        <v>36</v>
      </c>
      <c r="C30" s="8">
        <v>7147</v>
      </c>
      <c r="D30" s="28">
        <v>234407.71264529083</v>
      </c>
      <c r="E30" s="16">
        <v>381630.43282017834</v>
      </c>
      <c r="F30" s="16">
        <v>177385.05154492205</v>
      </c>
      <c r="G30" s="16">
        <v>84074.921320595517</v>
      </c>
      <c r="H30" s="3">
        <f t="shared" si="4"/>
        <v>877498.11833098682</v>
      </c>
      <c r="I30" s="2">
        <f t="shared" si="5"/>
        <v>122.7785250218255</v>
      </c>
      <c r="J30" s="34">
        <v>292039.35100000002</v>
      </c>
      <c r="K30" s="3">
        <f t="shared" si="6"/>
        <v>1169537.469330987</v>
      </c>
      <c r="L30" s="2">
        <f t="shared" si="7"/>
        <v>163.64033431243695</v>
      </c>
    </row>
    <row r="31" spans="1:12" x14ac:dyDescent="0.35">
      <c r="A31" s="7">
        <v>71</v>
      </c>
      <c r="B31" s="7" t="s">
        <v>37</v>
      </c>
      <c r="C31" s="8">
        <v>6854</v>
      </c>
      <c r="D31" s="28">
        <v>224797.88197437013</v>
      </c>
      <c r="E31" s="16">
        <v>345647.98719889048</v>
      </c>
      <c r="F31" s="16">
        <v>183361.92452116491</v>
      </c>
      <c r="G31" s="16">
        <v>76563.760988201626</v>
      </c>
      <c r="H31" s="3">
        <f t="shared" si="4"/>
        <v>830371.5546826272</v>
      </c>
      <c r="I31" s="2">
        <f t="shared" si="5"/>
        <v>121.15137944012652</v>
      </c>
      <c r="J31" s="34">
        <v>253466.96099999998</v>
      </c>
      <c r="K31" s="3">
        <f t="shared" si="6"/>
        <v>1083838.5156826272</v>
      </c>
      <c r="L31" s="2">
        <f t="shared" si="7"/>
        <v>158.13226082326045</v>
      </c>
    </row>
    <row r="32" spans="1:12" x14ac:dyDescent="0.35">
      <c r="A32" s="7">
        <v>72</v>
      </c>
      <c r="B32" s="7" t="s">
        <v>38</v>
      </c>
      <c r="C32" s="8">
        <v>974</v>
      </c>
      <c r="D32" s="28">
        <v>31945.307418009412</v>
      </c>
      <c r="E32" s="16">
        <v>59127.679906893136</v>
      </c>
      <c r="F32" s="16">
        <v>16329.670810092102</v>
      </c>
      <c r="G32" s="16">
        <v>18327.231211041071</v>
      </c>
      <c r="H32" s="3">
        <f t="shared" si="4"/>
        <v>125729.88934603572</v>
      </c>
      <c r="I32" s="2">
        <f t="shared" si="5"/>
        <v>129.08612869202847</v>
      </c>
      <c r="J32" s="34">
        <v>25826.555999999997</v>
      </c>
      <c r="K32" s="3">
        <f t="shared" si="6"/>
        <v>151556.4453460357</v>
      </c>
      <c r="L32" s="2">
        <f t="shared" si="7"/>
        <v>155.60209994459518</v>
      </c>
    </row>
    <row r="33" spans="1:12" x14ac:dyDescent="0.35">
      <c r="A33" s="7">
        <v>74</v>
      </c>
      <c r="B33" s="7" t="s">
        <v>39</v>
      </c>
      <c r="C33" s="8">
        <v>1165</v>
      </c>
      <c r="D33" s="28">
        <v>38209.736285401399</v>
      </c>
      <c r="E33" s="16">
        <v>57540.114083335589</v>
      </c>
      <c r="F33" s="16">
        <v>20171.946294819656</v>
      </c>
      <c r="G33" s="16">
        <v>19629.165668656009</v>
      </c>
      <c r="H33" s="3">
        <f t="shared" si="4"/>
        <v>135550.96233221266</v>
      </c>
      <c r="I33" s="2">
        <f t="shared" si="5"/>
        <v>116.35275736670614</v>
      </c>
      <c r="J33" s="34">
        <v>92150.37</v>
      </c>
      <c r="K33" s="3">
        <f t="shared" si="6"/>
        <v>227701.33233221265</v>
      </c>
      <c r="L33" s="2">
        <f t="shared" si="7"/>
        <v>195.45178740962459</v>
      </c>
    </row>
    <row r="34" spans="1:12" x14ac:dyDescent="0.35">
      <c r="A34" s="7">
        <v>75</v>
      </c>
      <c r="B34" s="7" t="s">
        <v>40</v>
      </c>
      <c r="C34" s="8">
        <v>20286</v>
      </c>
      <c r="D34" s="28">
        <v>665341.38221944449</v>
      </c>
      <c r="E34" s="16">
        <v>1359999.1424994778</v>
      </c>
      <c r="F34" s="16">
        <v>355410.48233729869</v>
      </c>
      <c r="G34" s="16">
        <v>293636.29459438479</v>
      </c>
      <c r="H34" s="3">
        <f t="shared" si="4"/>
        <v>2674387.3016506056</v>
      </c>
      <c r="I34" s="2">
        <f t="shared" si="5"/>
        <v>131.83413692450978</v>
      </c>
      <c r="J34" s="34">
        <v>1810632.2420000001</v>
      </c>
      <c r="K34" s="3">
        <f t="shared" si="6"/>
        <v>4485019.5436506057</v>
      </c>
      <c r="L34" s="2">
        <f t="shared" si="7"/>
        <v>221.08939877997662</v>
      </c>
    </row>
    <row r="35" spans="1:12" x14ac:dyDescent="0.35">
      <c r="A35" s="7">
        <v>77</v>
      </c>
      <c r="B35" s="7" t="s">
        <v>41</v>
      </c>
      <c r="C35" s="8">
        <v>4939</v>
      </c>
      <c r="D35" s="28">
        <v>161989.60301596354</v>
      </c>
      <c r="E35" s="16">
        <v>248190.98158626418</v>
      </c>
      <c r="F35" s="16">
        <v>94562.668874128125</v>
      </c>
      <c r="G35" s="16">
        <v>74310.412888483464</v>
      </c>
      <c r="H35" s="3">
        <f t="shared" si="4"/>
        <v>579053.6663648393</v>
      </c>
      <c r="I35" s="2">
        <f t="shared" si="5"/>
        <v>117.24107438040885</v>
      </c>
      <c r="J35" s="34">
        <v>223218.76</v>
      </c>
      <c r="K35" s="3">
        <f t="shared" si="6"/>
        <v>802272.42636483931</v>
      </c>
      <c r="L35" s="2">
        <f t="shared" si="7"/>
        <v>162.4362069983477</v>
      </c>
    </row>
    <row r="36" spans="1:12" x14ac:dyDescent="0.35">
      <c r="A36" s="7">
        <v>78</v>
      </c>
      <c r="B36" s="7" t="s">
        <v>42</v>
      </c>
      <c r="C36" s="8">
        <v>8379</v>
      </c>
      <c r="D36" s="28">
        <v>274814.91874281404</v>
      </c>
      <c r="E36" s="16">
        <v>633779.47152622079</v>
      </c>
      <c r="F36" s="16">
        <v>140990.16431458606</v>
      </c>
      <c r="G36" s="16">
        <v>131445.30581689294</v>
      </c>
      <c r="H36" s="3">
        <f t="shared" si="4"/>
        <v>1181029.8604005137</v>
      </c>
      <c r="I36" s="2">
        <f t="shared" si="5"/>
        <v>140.95117083190283</v>
      </c>
      <c r="J36" s="34">
        <v>658283.69999999995</v>
      </c>
      <c r="K36" s="3">
        <f t="shared" si="6"/>
        <v>1839313.5604005137</v>
      </c>
      <c r="L36" s="2">
        <f t="shared" si="7"/>
        <v>219.51468676459169</v>
      </c>
    </row>
    <row r="37" spans="1:12" x14ac:dyDescent="0.35">
      <c r="A37" s="7">
        <v>79</v>
      </c>
      <c r="B37" s="7" t="s">
        <v>43</v>
      </c>
      <c r="C37" s="8">
        <v>7018</v>
      </c>
      <c r="D37" s="28">
        <v>230176.76330553394</v>
      </c>
      <c r="E37" s="16">
        <v>479524.41317419597</v>
      </c>
      <c r="F37" s="16">
        <v>129356.60798582764</v>
      </c>
      <c r="G37" s="16">
        <v>108461.15519976764</v>
      </c>
      <c r="H37" s="3">
        <f t="shared" si="4"/>
        <v>947518.93966532522</v>
      </c>
      <c r="I37" s="2">
        <f t="shared" si="5"/>
        <v>135.01267307855875</v>
      </c>
      <c r="J37" s="34">
        <v>1533807.7039999999</v>
      </c>
      <c r="K37" s="3">
        <f t="shared" si="6"/>
        <v>2481326.6436653249</v>
      </c>
      <c r="L37" s="2">
        <f t="shared" si="7"/>
        <v>353.56606492808845</v>
      </c>
    </row>
    <row r="38" spans="1:12" x14ac:dyDescent="0.35">
      <c r="A38" s="7">
        <v>81</v>
      </c>
      <c r="B38" s="7" t="s">
        <v>44</v>
      </c>
      <c r="C38" s="8">
        <v>2780</v>
      </c>
      <c r="D38" s="28">
        <v>91178.598174605926</v>
      </c>
      <c r="E38" s="16">
        <v>133000.69170801045</v>
      </c>
      <c r="F38" s="16">
        <v>35541.048233729874</v>
      </c>
      <c r="G38" s="16">
        <v>52177.527109029499</v>
      </c>
      <c r="H38" s="3">
        <f t="shared" si="4"/>
        <v>311897.86522537575</v>
      </c>
      <c r="I38" s="2">
        <f t="shared" si="5"/>
        <v>112.19347669977545</v>
      </c>
      <c r="J38" s="34">
        <v>309109.12700000004</v>
      </c>
      <c r="K38" s="3">
        <f t="shared" si="6"/>
        <v>621006.99222537572</v>
      </c>
      <c r="L38" s="2">
        <f t="shared" si="7"/>
        <v>223.38381015301286</v>
      </c>
    </row>
    <row r="39" spans="1:12" x14ac:dyDescent="0.35">
      <c r="A39" s="7">
        <v>82</v>
      </c>
      <c r="B39" s="7" t="s">
        <v>45</v>
      </c>
      <c r="C39" s="8">
        <v>9475</v>
      </c>
      <c r="D39" s="28">
        <v>310761.58910229895</v>
      </c>
      <c r="E39" s="16">
        <v>661063.95574259816</v>
      </c>
      <c r="F39" s="16">
        <v>216448.18563965219</v>
      </c>
      <c r="G39" s="16">
        <v>105206.3190557303</v>
      </c>
      <c r="H39" s="3">
        <f t="shared" si="4"/>
        <v>1293480.0495402797</v>
      </c>
      <c r="I39" s="2">
        <f t="shared" si="5"/>
        <v>136.51504480636197</v>
      </c>
      <c r="J39" s="34">
        <v>263856.52500000002</v>
      </c>
      <c r="K39" s="3">
        <f t="shared" si="6"/>
        <v>1557336.5745402798</v>
      </c>
      <c r="L39" s="2">
        <f t="shared" si="7"/>
        <v>164.36269915992398</v>
      </c>
    </row>
    <row r="40" spans="1:12" x14ac:dyDescent="0.35">
      <c r="A40" s="7">
        <v>86</v>
      </c>
      <c r="B40" s="7" t="s">
        <v>46</v>
      </c>
      <c r="C40" s="8">
        <v>8417</v>
      </c>
      <c r="D40" s="28">
        <v>276061.24490491295</v>
      </c>
      <c r="E40" s="16">
        <v>562729.35671214352</v>
      </c>
      <c r="F40" s="16">
        <v>200011.78495498432</v>
      </c>
      <c r="G40" s="16">
        <v>87029.311051337107</v>
      </c>
      <c r="H40" s="3">
        <f t="shared" si="4"/>
        <v>1125831.6976233779</v>
      </c>
      <c r="I40" s="2">
        <f t="shared" si="5"/>
        <v>133.75688459348675</v>
      </c>
      <c r="J40" s="34">
        <v>244104.57</v>
      </c>
      <c r="K40" s="3">
        <f t="shared" si="6"/>
        <v>1369936.267623378</v>
      </c>
      <c r="L40" s="2">
        <f t="shared" si="7"/>
        <v>162.75825919251253</v>
      </c>
    </row>
    <row r="41" spans="1:12" x14ac:dyDescent="0.35">
      <c r="A41" s="7">
        <v>90</v>
      </c>
      <c r="B41" s="7" t="s">
        <v>47</v>
      </c>
      <c r="C41" s="8">
        <v>3329</v>
      </c>
      <c r="D41" s="28">
        <v>109184.73141124572</v>
      </c>
      <c r="E41" s="16">
        <v>160562.00343882461</v>
      </c>
      <c r="F41" s="16">
        <v>47921.713684518654</v>
      </c>
      <c r="G41" s="16">
        <v>62893.449183244767</v>
      </c>
      <c r="H41" s="3">
        <f t="shared" si="4"/>
        <v>380561.89771783375</v>
      </c>
      <c r="I41" s="2">
        <f t="shared" si="5"/>
        <v>114.31718165149707</v>
      </c>
      <c r="J41" s="34">
        <v>534633.72699999996</v>
      </c>
      <c r="K41" s="3">
        <f t="shared" si="6"/>
        <v>915195.62471783371</v>
      </c>
      <c r="L41" s="2">
        <f t="shared" si="7"/>
        <v>274.91607831716243</v>
      </c>
    </row>
    <row r="42" spans="1:12" x14ac:dyDescent="0.35">
      <c r="A42" s="7">
        <v>91</v>
      </c>
      <c r="B42" s="7" t="s">
        <v>48</v>
      </c>
      <c r="C42" s="8">
        <v>648042</v>
      </c>
      <c r="D42" s="28">
        <v>21254518.387866177</v>
      </c>
      <c r="E42" s="16">
        <v>50735199.876552828</v>
      </c>
      <c r="F42" s="16">
        <v>11582966.368209513</v>
      </c>
      <c r="G42" s="16">
        <v>5523356.7876269491</v>
      </c>
      <c r="H42" s="3">
        <f t="shared" si="4"/>
        <v>89096041.420255467</v>
      </c>
      <c r="I42" s="2">
        <f t="shared" si="5"/>
        <v>137.48498001712153</v>
      </c>
      <c r="J42" s="34">
        <v>107822060.801</v>
      </c>
      <c r="K42" s="3">
        <f t="shared" si="6"/>
        <v>196918102.22125548</v>
      </c>
      <c r="L42" s="2">
        <f t="shared" si="7"/>
        <v>303.86626518228059</v>
      </c>
    </row>
    <row r="43" spans="1:12" x14ac:dyDescent="0.35">
      <c r="A43" s="7">
        <v>92</v>
      </c>
      <c r="B43" s="7" t="s">
        <v>49</v>
      </c>
      <c r="C43" s="8">
        <v>228166</v>
      </c>
      <c r="D43" s="28">
        <v>7483401.4500385374</v>
      </c>
      <c r="E43" s="16">
        <v>16628948.21662345</v>
      </c>
      <c r="F43" s="16">
        <v>5056541.2677760366</v>
      </c>
      <c r="G43" s="16">
        <v>1749799.9110344786</v>
      </c>
      <c r="H43" s="3">
        <f t="shared" si="4"/>
        <v>30918690.8454725</v>
      </c>
      <c r="I43" s="2">
        <f t="shared" si="5"/>
        <v>135.50963265987264</v>
      </c>
      <c r="J43" s="34">
        <v>17567348.515000001</v>
      </c>
      <c r="K43" s="3">
        <f t="shared" si="6"/>
        <v>48486039.3604725</v>
      </c>
      <c r="L43" s="2">
        <f t="shared" si="7"/>
        <v>212.50335001916369</v>
      </c>
    </row>
    <row r="44" spans="1:12" x14ac:dyDescent="0.35">
      <c r="A44" s="7">
        <v>97</v>
      </c>
      <c r="B44" s="7" t="s">
        <v>50</v>
      </c>
      <c r="C44" s="8">
        <v>2152</v>
      </c>
      <c r="D44" s="28">
        <v>70581.41844307624</v>
      </c>
      <c r="E44" s="16">
        <v>107965.03597694208</v>
      </c>
      <c r="F44" s="16">
        <v>29777.635006638542</v>
      </c>
      <c r="G44" s="16">
        <v>38206.768890776875</v>
      </c>
      <c r="H44" s="3">
        <f t="shared" si="4"/>
        <v>246530.85831743371</v>
      </c>
      <c r="I44" s="2">
        <f t="shared" si="5"/>
        <v>114.55894903226474</v>
      </c>
      <c r="J44" s="34">
        <v>225418.861</v>
      </c>
      <c r="K44" s="3">
        <f t="shared" si="6"/>
        <v>471949.71931743372</v>
      </c>
      <c r="L44" s="2">
        <f t="shared" si="7"/>
        <v>219.30749038914206</v>
      </c>
    </row>
    <row r="45" spans="1:12" x14ac:dyDescent="0.35">
      <c r="A45" s="7">
        <v>98</v>
      </c>
      <c r="B45" s="7" t="s">
        <v>51</v>
      </c>
      <c r="C45" s="8">
        <v>23602</v>
      </c>
      <c r="D45" s="28">
        <v>774099.73889102484</v>
      </c>
      <c r="E45" s="16">
        <v>1602946.8733851733</v>
      </c>
      <c r="F45" s="16">
        <v>553501.12954991928</v>
      </c>
      <c r="G45" s="16">
        <v>281117.69404039503</v>
      </c>
      <c r="H45" s="3">
        <f t="shared" si="4"/>
        <v>3211665.4358665124</v>
      </c>
      <c r="I45" s="2">
        <f t="shared" si="5"/>
        <v>136.07598660564835</v>
      </c>
      <c r="J45" s="34">
        <v>715103.34500000009</v>
      </c>
      <c r="K45" s="3">
        <f t="shared" si="6"/>
        <v>3926768.7808665126</v>
      </c>
      <c r="L45" s="2">
        <f t="shared" si="7"/>
        <v>166.3744081377219</v>
      </c>
    </row>
    <row r="46" spans="1:12" x14ac:dyDescent="0.35">
      <c r="A46" s="7">
        <v>99</v>
      </c>
      <c r="B46" s="7" t="s">
        <v>52</v>
      </c>
      <c r="C46" s="8">
        <v>1666</v>
      </c>
      <c r="D46" s="28">
        <v>54641.56279096887</v>
      </c>
      <c r="E46" s="16">
        <v>85108.564952198343</v>
      </c>
      <c r="F46" s="16">
        <v>29350.715508335481</v>
      </c>
      <c r="G46" s="16">
        <v>23585.04344371679</v>
      </c>
      <c r="H46" s="3">
        <f t="shared" si="4"/>
        <v>192685.88669521949</v>
      </c>
      <c r="I46" s="2">
        <f t="shared" si="5"/>
        <v>115.65779513518576</v>
      </c>
      <c r="J46" s="34">
        <v>142934.774</v>
      </c>
      <c r="K46" s="3">
        <f t="shared" si="6"/>
        <v>335620.66069521953</v>
      </c>
      <c r="L46" s="2">
        <f t="shared" si="7"/>
        <v>201.45297760817499</v>
      </c>
    </row>
    <row r="47" spans="1:12" x14ac:dyDescent="0.35">
      <c r="A47" s="7">
        <v>102</v>
      </c>
      <c r="B47" s="7" t="s">
        <v>53</v>
      </c>
      <c r="C47" s="8">
        <v>10091</v>
      </c>
      <c r="D47" s="28">
        <v>330965.19215106056</v>
      </c>
      <c r="E47" s="16">
        <v>563092.96937348344</v>
      </c>
      <c r="F47" s="16">
        <v>189765.71699571086</v>
      </c>
      <c r="G47" s="16">
        <v>143813.68316423486</v>
      </c>
      <c r="H47" s="3">
        <f t="shared" si="4"/>
        <v>1227637.5616844897</v>
      </c>
      <c r="I47" s="2">
        <f t="shared" si="5"/>
        <v>121.65668037701811</v>
      </c>
      <c r="J47" s="34">
        <v>463513.32299999997</v>
      </c>
      <c r="K47" s="3">
        <f t="shared" si="6"/>
        <v>1691150.8846844896</v>
      </c>
      <c r="L47" s="2">
        <f t="shared" si="7"/>
        <v>167.59001929288371</v>
      </c>
    </row>
    <row r="48" spans="1:12" x14ac:dyDescent="0.35">
      <c r="A48" s="7">
        <v>103</v>
      </c>
      <c r="B48" s="7" t="s">
        <v>54</v>
      </c>
      <c r="C48" s="8">
        <v>2235</v>
      </c>
      <c r="D48" s="28">
        <v>73303.657165555487</v>
      </c>
      <c r="E48" s="16">
        <v>125859.35986178048</v>
      </c>
      <c r="F48" s="16">
        <v>43332.329077760747</v>
      </c>
      <c r="G48" s="16">
        <v>31146.278178326629</v>
      </c>
      <c r="H48" s="3">
        <f t="shared" si="4"/>
        <v>273641.62428342336</v>
      </c>
      <c r="I48" s="2">
        <f t="shared" si="5"/>
        <v>122.43473122300821</v>
      </c>
      <c r="J48" s="34">
        <v>96403.709999999992</v>
      </c>
      <c r="K48" s="3">
        <f t="shared" si="6"/>
        <v>370045.33428342338</v>
      </c>
      <c r="L48" s="2">
        <f t="shared" si="7"/>
        <v>165.56838222971965</v>
      </c>
    </row>
    <row r="49" spans="1:12" x14ac:dyDescent="0.35">
      <c r="A49" s="7">
        <v>105</v>
      </c>
      <c r="B49" s="7" t="s">
        <v>55</v>
      </c>
      <c r="C49" s="8">
        <v>2287</v>
      </c>
      <c r="D49" s="28">
        <v>75009.156124217174</v>
      </c>
      <c r="E49" s="16">
        <v>117482.99431615327</v>
      </c>
      <c r="F49" s="16">
        <v>28817.066135456651</v>
      </c>
      <c r="G49" s="16">
        <v>44265.771558907945</v>
      </c>
      <c r="H49" s="3">
        <f t="shared" si="4"/>
        <v>265574.98813473503</v>
      </c>
      <c r="I49" s="2">
        <f t="shared" si="5"/>
        <v>116.12373770648668</v>
      </c>
      <c r="J49" s="34">
        <v>177588.22</v>
      </c>
      <c r="K49" s="3">
        <f t="shared" si="6"/>
        <v>443163.208134735</v>
      </c>
      <c r="L49" s="2">
        <f t="shared" si="7"/>
        <v>193.77490517478574</v>
      </c>
    </row>
    <row r="50" spans="1:12" x14ac:dyDescent="0.35">
      <c r="A50" s="7">
        <v>106</v>
      </c>
      <c r="B50" s="7" t="s">
        <v>56</v>
      </c>
      <c r="C50" s="8">
        <v>46504</v>
      </c>
      <c r="D50" s="28">
        <v>1525240.8379539114</v>
      </c>
      <c r="E50" s="16">
        <v>3355352.6429420956</v>
      </c>
      <c r="F50" s="16">
        <v>950536.26297176641</v>
      </c>
      <c r="G50" s="16">
        <v>504499.60232578905</v>
      </c>
      <c r="H50" s="3">
        <f t="shared" si="4"/>
        <v>6335629.3461935623</v>
      </c>
      <c r="I50" s="2">
        <f t="shared" si="5"/>
        <v>136.23837403650359</v>
      </c>
      <c r="J50" s="34">
        <v>3098569.0549999997</v>
      </c>
      <c r="K50" s="3">
        <f t="shared" si="6"/>
        <v>9434198.4011935629</v>
      </c>
      <c r="L50" s="2">
        <f t="shared" si="7"/>
        <v>202.86853606557636</v>
      </c>
    </row>
    <row r="51" spans="1:12" x14ac:dyDescent="0.35">
      <c r="A51" s="7">
        <v>108</v>
      </c>
      <c r="B51" s="7" t="s">
        <v>57</v>
      </c>
      <c r="C51" s="8">
        <v>10510</v>
      </c>
      <c r="D51" s="28">
        <v>344707.57799104613</v>
      </c>
      <c r="E51" s="16">
        <v>653722.5049329435</v>
      </c>
      <c r="F51" s="16">
        <v>240248.94767004787</v>
      </c>
      <c r="G51" s="16">
        <v>121580.64858034896</v>
      </c>
      <c r="H51" s="3">
        <f t="shared" si="4"/>
        <v>1360259.6791743864</v>
      </c>
      <c r="I51" s="2">
        <f t="shared" si="5"/>
        <v>129.42527870355721</v>
      </c>
      <c r="J51" s="34">
        <v>371107.15400000004</v>
      </c>
      <c r="K51" s="3">
        <f t="shared" si="6"/>
        <v>1731366.8331743865</v>
      </c>
      <c r="L51" s="2">
        <f t="shared" si="7"/>
        <v>164.73518869404248</v>
      </c>
    </row>
    <row r="52" spans="1:12" x14ac:dyDescent="0.35">
      <c r="A52" s="7">
        <v>109</v>
      </c>
      <c r="B52" s="7" t="s">
        <v>58</v>
      </c>
      <c r="C52" s="8">
        <v>67532</v>
      </c>
      <c r="D52" s="28">
        <v>2214918.3783911825</v>
      </c>
      <c r="E52" s="16">
        <v>4701339.3678706614</v>
      </c>
      <c r="F52" s="16">
        <v>1296981.4358447008</v>
      </c>
      <c r="G52" s="16">
        <v>855421.01305523119</v>
      </c>
      <c r="H52" s="3">
        <f t="shared" si="4"/>
        <v>9068660.1951617766</v>
      </c>
      <c r="I52" s="2">
        <f t="shared" si="5"/>
        <v>134.28685949123047</v>
      </c>
      <c r="J52" s="34">
        <v>3898878.3130000001</v>
      </c>
      <c r="K52" s="3">
        <f t="shared" si="6"/>
        <v>12967538.508161776</v>
      </c>
      <c r="L52" s="2">
        <f t="shared" si="7"/>
        <v>192.02064959073886</v>
      </c>
    </row>
    <row r="53" spans="1:12" x14ac:dyDescent="0.35">
      <c r="A53" s="7">
        <v>111</v>
      </c>
      <c r="B53" s="7" t="s">
        <v>59</v>
      </c>
      <c r="C53" s="8">
        <v>18889</v>
      </c>
      <c r="D53" s="28">
        <v>619522.49673386011</v>
      </c>
      <c r="E53" s="16">
        <v>1142884.7172897393</v>
      </c>
      <c r="F53" s="16">
        <v>293080.23558505171</v>
      </c>
      <c r="G53" s="16">
        <v>310260.99613008328</v>
      </c>
      <c r="H53" s="3">
        <f t="shared" si="4"/>
        <v>2365748.4457387342</v>
      </c>
      <c r="I53" s="2">
        <f t="shared" si="5"/>
        <v>125.2447692169376</v>
      </c>
      <c r="J53" s="34">
        <v>784287.81099999999</v>
      </c>
      <c r="K53" s="3">
        <f t="shared" si="6"/>
        <v>3150036.2567387344</v>
      </c>
      <c r="L53" s="2">
        <f t="shared" si="7"/>
        <v>166.76564438237781</v>
      </c>
    </row>
    <row r="54" spans="1:12" x14ac:dyDescent="0.35">
      <c r="A54" s="7">
        <v>139</v>
      </c>
      <c r="B54" s="7" t="s">
        <v>60</v>
      </c>
      <c r="C54" s="8">
        <v>9862</v>
      </c>
      <c r="D54" s="28">
        <v>323454.43712156964</v>
      </c>
      <c r="E54" s="16">
        <v>520394.00780286803</v>
      </c>
      <c r="F54" s="16">
        <v>287850.47173083923</v>
      </c>
      <c r="G54" s="16">
        <v>100649.54845407802</v>
      </c>
      <c r="H54" s="3">
        <f t="shared" si="4"/>
        <v>1232348.4651093548</v>
      </c>
      <c r="I54" s="2">
        <f t="shared" si="5"/>
        <v>124.95928463895304</v>
      </c>
      <c r="J54" s="34">
        <v>318207.027</v>
      </c>
      <c r="K54" s="3">
        <f t="shared" si="6"/>
        <v>1550555.4921093548</v>
      </c>
      <c r="L54" s="2">
        <f t="shared" si="7"/>
        <v>157.22525776813575</v>
      </c>
    </row>
    <row r="55" spans="1:12" x14ac:dyDescent="0.35">
      <c r="A55" s="7">
        <v>140</v>
      </c>
      <c r="B55" s="7" t="s">
        <v>61</v>
      </c>
      <c r="C55" s="8">
        <v>21472</v>
      </c>
      <c r="D55" s="28">
        <v>704239.87769969006</v>
      </c>
      <c r="E55" s="16">
        <v>1251637.9959098704</v>
      </c>
      <c r="F55" s="16">
        <v>423824.33194036433</v>
      </c>
      <c r="G55" s="16">
        <v>273506.38490356918</v>
      </c>
      <c r="H55" s="3">
        <f t="shared" si="4"/>
        <v>2653208.5904534939</v>
      </c>
      <c r="I55" s="2">
        <f t="shared" si="5"/>
        <v>123.56597384749878</v>
      </c>
      <c r="J55" s="34">
        <v>1135738.4170000001</v>
      </c>
      <c r="K55" s="3">
        <f t="shared" si="6"/>
        <v>3788947.0074534938</v>
      </c>
      <c r="L55" s="2">
        <f t="shared" si="7"/>
        <v>176.45990161389221</v>
      </c>
    </row>
    <row r="56" spans="1:12" x14ac:dyDescent="0.35">
      <c r="A56" s="7">
        <v>142</v>
      </c>
      <c r="B56" s="7" t="s">
        <v>62</v>
      </c>
      <c r="C56" s="8">
        <v>6765</v>
      </c>
      <c r="D56" s="28">
        <v>221878.85491050687</v>
      </c>
      <c r="E56" s="16">
        <v>393763.3979337748</v>
      </c>
      <c r="F56" s="16">
        <v>125407.60262652433</v>
      </c>
      <c r="G56" s="16">
        <v>101050.14367180569</v>
      </c>
      <c r="H56" s="3">
        <f t="shared" si="4"/>
        <v>842099.99914261175</v>
      </c>
      <c r="I56" s="2">
        <f t="shared" si="5"/>
        <v>124.47893557170906</v>
      </c>
      <c r="J56" s="34">
        <v>299509.42800000001</v>
      </c>
      <c r="K56" s="3">
        <f t="shared" si="6"/>
        <v>1141609.4271426117</v>
      </c>
      <c r="L56" s="2">
        <f t="shared" si="7"/>
        <v>168.75231738989086</v>
      </c>
    </row>
    <row r="57" spans="1:12" x14ac:dyDescent="0.35">
      <c r="A57" s="7">
        <v>143</v>
      </c>
      <c r="B57" s="7" t="s">
        <v>63</v>
      </c>
      <c r="C57" s="8">
        <v>7003</v>
      </c>
      <c r="D57" s="28">
        <v>229684.79245207383</v>
      </c>
      <c r="E57" s="16">
        <v>400187.1720400991</v>
      </c>
      <c r="F57" s="16">
        <v>127648.92999261539</v>
      </c>
      <c r="G57" s="16">
        <v>107910.3367753921</v>
      </c>
      <c r="H57" s="3">
        <f t="shared" si="4"/>
        <v>865431.23126018036</v>
      </c>
      <c r="I57" s="2">
        <f t="shared" si="5"/>
        <v>123.5800701499615</v>
      </c>
      <c r="J57" s="34">
        <v>409375.11900000001</v>
      </c>
      <c r="K57" s="3">
        <f t="shared" si="6"/>
        <v>1274806.3502601804</v>
      </c>
      <c r="L57" s="2">
        <f t="shared" si="7"/>
        <v>182.03717696132807</v>
      </c>
    </row>
    <row r="58" spans="1:12" x14ac:dyDescent="0.35">
      <c r="A58" s="7">
        <v>145</v>
      </c>
      <c r="B58" s="7" t="s">
        <v>64</v>
      </c>
      <c r="C58" s="8">
        <v>12187</v>
      </c>
      <c r="D58" s="28">
        <v>399709.91940788575</v>
      </c>
      <c r="E58" s="16">
        <v>714229.48862063256</v>
      </c>
      <c r="F58" s="16">
        <v>307595.49852735584</v>
      </c>
      <c r="G58" s="16">
        <v>130393.74337035778</v>
      </c>
      <c r="H58" s="3">
        <f t="shared" si="4"/>
        <v>1551928.6499262322</v>
      </c>
      <c r="I58" s="2">
        <f t="shared" si="5"/>
        <v>127.34295970511465</v>
      </c>
      <c r="J58" s="34">
        <v>371552.701</v>
      </c>
      <c r="K58" s="3">
        <f t="shared" si="6"/>
        <v>1923481.3509262321</v>
      </c>
      <c r="L58" s="2">
        <f t="shared" si="7"/>
        <v>157.83058594619118</v>
      </c>
    </row>
    <row r="59" spans="1:12" x14ac:dyDescent="0.35">
      <c r="A59" s="7">
        <v>146</v>
      </c>
      <c r="B59" s="7" t="s">
        <v>65</v>
      </c>
      <c r="C59" s="8">
        <v>4973</v>
      </c>
      <c r="D59" s="28">
        <v>163104.7369504731</v>
      </c>
      <c r="E59" s="16">
        <v>247933.86106748256</v>
      </c>
      <c r="F59" s="16">
        <v>63184.085748853104</v>
      </c>
      <c r="G59" s="16">
        <v>95291.587416970375</v>
      </c>
      <c r="H59" s="3">
        <f t="shared" si="4"/>
        <v>569514.27118377911</v>
      </c>
      <c r="I59" s="2">
        <f t="shared" si="5"/>
        <v>114.52126908984097</v>
      </c>
      <c r="J59" s="34">
        <v>660264.81999999995</v>
      </c>
      <c r="K59" s="3">
        <f t="shared" si="6"/>
        <v>1229779.0911837791</v>
      </c>
      <c r="L59" s="2">
        <f t="shared" si="7"/>
        <v>247.29119066635411</v>
      </c>
    </row>
    <row r="60" spans="1:12" x14ac:dyDescent="0.35">
      <c r="A60" s="7">
        <v>148</v>
      </c>
      <c r="B60" s="7" t="s">
        <v>66</v>
      </c>
      <c r="C60" s="8">
        <v>6930</v>
      </c>
      <c r="D60" s="28">
        <v>227290.534298568</v>
      </c>
      <c r="E60" s="16">
        <v>393308.79844532581</v>
      </c>
      <c r="F60" s="16">
        <v>112173.09817912942</v>
      </c>
      <c r="G60" s="16">
        <v>87730.352682360535</v>
      </c>
      <c r="H60" s="3">
        <f t="shared" si="4"/>
        <v>820502.78360538383</v>
      </c>
      <c r="I60" s="2">
        <f t="shared" si="5"/>
        <v>118.39867007292696</v>
      </c>
      <c r="J60" s="34">
        <v>641865.66</v>
      </c>
      <c r="K60" s="3">
        <f t="shared" si="6"/>
        <v>1462368.4436053839</v>
      </c>
      <c r="L60" s="2">
        <f t="shared" si="7"/>
        <v>211.01997743223433</v>
      </c>
    </row>
    <row r="61" spans="1:12" x14ac:dyDescent="0.35">
      <c r="A61" s="7">
        <v>149</v>
      </c>
      <c r="B61" s="7" t="s">
        <v>67</v>
      </c>
      <c r="C61" s="8">
        <v>5403</v>
      </c>
      <c r="D61" s="28">
        <v>177207.90141632943</v>
      </c>
      <c r="E61" s="16">
        <v>423209.8139395261</v>
      </c>
      <c r="F61" s="16">
        <v>114948.07491809932</v>
      </c>
      <c r="G61" s="16">
        <v>66448.731740577874</v>
      </c>
      <c r="H61" s="3">
        <f t="shared" si="4"/>
        <v>781814.5220145327</v>
      </c>
      <c r="I61" s="2">
        <f t="shared" si="5"/>
        <v>144.70007810744636</v>
      </c>
      <c r="J61" s="34">
        <v>269466.26799999998</v>
      </c>
      <c r="K61" s="3">
        <f t="shared" si="6"/>
        <v>1051280.7900145326</v>
      </c>
      <c r="L61" s="2">
        <f t="shared" si="7"/>
        <v>194.57353137415004</v>
      </c>
    </row>
    <row r="62" spans="1:12" x14ac:dyDescent="0.35">
      <c r="A62" s="7">
        <v>151</v>
      </c>
      <c r="B62" s="7" t="s">
        <v>68</v>
      </c>
      <c r="C62" s="8">
        <v>1976</v>
      </c>
      <c r="D62" s="28">
        <v>64808.960429144354</v>
      </c>
      <c r="E62" s="16">
        <v>98065.431216216122</v>
      </c>
      <c r="F62" s="16">
        <v>31912.232498153848</v>
      </c>
      <c r="G62" s="16">
        <v>31797.245407134098</v>
      </c>
      <c r="H62" s="3">
        <f t="shared" si="4"/>
        <v>226583.86955064841</v>
      </c>
      <c r="I62" s="2">
        <f t="shared" si="5"/>
        <v>114.66795017745365</v>
      </c>
      <c r="J62" s="34">
        <v>171448.71599999999</v>
      </c>
      <c r="K62" s="3">
        <f t="shared" si="6"/>
        <v>398032.58555064839</v>
      </c>
      <c r="L62" s="2">
        <f t="shared" si="7"/>
        <v>201.43349471186659</v>
      </c>
    </row>
    <row r="63" spans="1:12" x14ac:dyDescent="0.35">
      <c r="A63" s="7">
        <v>152</v>
      </c>
      <c r="B63" s="7" t="s">
        <v>69</v>
      </c>
      <c r="C63" s="8">
        <v>4601</v>
      </c>
      <c r="D63" s="28">
        <v>150903.85978466255</v>
      </c>
      <c r="E63" s="16">
        <v>260352.65198409787</v>
      </c>
      <c r="F63" s="16">
        <v>101500.11072155288</v>
      </c>
      <c r="G63" s="16">
        <v>61741.737932277705</v>
      </c>
      <c r="H63" s="3">
        <f t="shared" si="4"/>
        <v>574498.36042259098</v>
      </c>
      <c r="I63" s="2">
        <f t="shared" si="5"/>
        <v>124.86380361282134</v>
      </c>
      <c r="J63" s="34">
        <v>142052.74100000001</v>
      </c>
      <c r="K63" s="3">
        <f t="shared" si="6"/>
        <v>716551.10142259102</v>
      </c>
      <c r="L63" s="2">
        <f t="shared" si="7"/>
        <v>155.73812245655097</v>
      </c>
    </row>
    <row r="64" spans="1:12" x14ac:dyDescent="0.35">
      <c r="A64" s="7">
        <v>153</v>
      </c>
      <c r="B64" s="7" t="s">
        <v>70</v>
      </c>
      <c r="C64" s="8">
        <v>26932</v>
      </c>
      <c r="D64" s="28">
        <v>883317.26835916785</v>
      </c>
      <c r="E64" s="16">
        <v>1734974.5600699761</v>
      </c>
      <c r="F64" s="16">
        <v>444316.46785891126</v>
      </c>
      <c r="G64" s="16">
        <v>398642.3160412513</v>
      </c>
      <c r="H64" s="3">
        <f t="shared" si="4"/>
        <v>3461250.6123293065</v>
      </c>
      <c r="I64" s="2">
        <f t="shared" si="5"/>
        <v>128.51814244502103</v>
      </c>
      <c r="J64" s="34">
        <v>794545.72399999993</v>
      </c>
      <c r="K64" s="3">
        <f t="shared" si="6"/>
        <v>4255796.3363293065</v>
      </c>
      <c r="L64" s="2">
        <f t="shared" si="7"/>
        <v>158.02006298564186</v>
      </c>
    </row>
    <row r="65" spans="1:12" x14ac:dyDescent="0.35">
      <c r="A65" s="7">
        <v>165</v>
      </c>
      <c r="B65" s="7" t="s">
        <v>71</v>
      </c>
      <c r="C65" s="8">
        <v>16447</v>
      </c>
      <c r="D65" s="28">
        <v>539429.64179055521</v>
      </c>
      <c r="E65" s="16">
        <v>1114198.9169502493</v>
      </c>
      <c r="F65" s="16">
        <v>358398.91882542014</v>
      </c>
      <c r="G65" s="16">
        <v>195340.24304445687</v>
      </c>
      <c r="H65" s="3">
        <f t="shared" si="4"/>
        <v>2207367.7206106815</v>
      </c>
      <c r="I65" s="2">
        <f t="shared" si="5"/>
        <v>134.21096373871717</v>
      </c>
      <c r="J65" s="34">
        <v>527326.01</v>
      </c>
      <c r="K65" s="3">
        <f t="shared" si="6"/>
        <v>2734693.7306106817</v>
      </c>
      <c r="L65" s="2">
        <f t="shared" si="7"/>
        <v>166.27310333864423</v>
      </c>
    </row>
    <row r="66" spans="1:12" x14ac:dyDescent="0.35">
      <c r="A66" s="7">
        <v>167</v>
      </c>
      <c r="B66" s="7" t="s">
        <v>72</v>
      </c>
      <c r="C66" s="8">
        <v>76551</v>
      </c>
      <c r="D66" s="28">
        <v>2510724.0535482941</v>
      </c>
      <c r="E66" s="16">
        <v>4332226.0750303203</v>
      </c>
      <c r="F66" s="16">
        <v>1371692.3480477366</v>
      </c>
      <c r="G66" s="16">
        <v>821019.89873286721</v>
      </c>
      <c r="H66" s="3">
        <f t="shared" si="4"/>
        <v>9035662.3753592186</v>
      </c>
      <c r="I66" s="2">
        <f t="shared" si="5"/>
        <v>118.03454396884716</v>
      </c>
      <c r="J66" s="34">
        <v>4632760.1090000002</v>
      </c>
      <c r="K66" s="3">
        <f t="shared" si="6"/>
        <v>13668422.48435922</v>
      </c>
      <c r="L66" s="2">
        <f t="shared" si="7"/>
        <v>178.55315390209429</v>
      </c>
    </row>
    <row r="67" spans="1:12" x14ac:dyDescent="0.35">
      <c r="A67" s="7">
        <v>169</v>
      </c>
      <c r="B67" s="7" t="s">
        <v>73</v>
      </c>
      <c r="C67" s="8">
        <v>5195</v>
      </c>
      <c r="D67" s="28">
        <v>170385.90558168266</v>
      </c>
      <c r="E67" s="16">
        <v>329264.18593950185</v>
      </c>
      <c r="F67" s="16">
        <v>109291.39156558375</v>
      </c>
      <c r="G67" s="16">
        <v>66699.103751657662</v>
      </c>
      <c r="H67" s="3">
        <f t="shared" si="4"/>
        <v>675640.58683842595</v>
      </c>
      <c r="I67" s="2">
        <f t="shared" si="5"/>
        <v>130.05593586880192</v>
      </c>
      <c r="J67" s="34">
        <v>291061.17300000001</v>
      </c>
      <c r="K67" s="3">
        <f t="shared" si="6"/>
        <v>966701.75983842602</v>
      </c>
      <c r="L67" s="2">
        <f t="shared" si="7"/>
        <v>186.08311065224754</v>
      </c>
    </row>
    <row r="68" spans="1:12" x14ac:dyDescent="0.35">
      <c r="A68" s="7">
        <v>171</v>
      </c>
      <c r="B68" s="7" t="s">
        <v>74</v>
      </c>
      <c r="C68" s="8">
        <v>4812</v>
      </c>
      <c r="D68" s="28">
        <v>157824.24979000134</v>
      </c>
      <c r="E68" s="16">
        <v>279417.79450890666</v>
      </c>
      <c r="F68" s="16">
        <v>89226.175145339861</v>
      </c>
      <c r="G68" s="16">
        <v>70304.460711206732</v>
      </c>
      <c r="H68" s="3">
        <f t="shared" si="4"/>
        <v>596772.68015545467</v>
      </c>
      <c r="I68" s="2">
        <f t="shared" si="5"/>
        <v>124.01759770479107</v>
      </c>
      <c r="J68" s="34">
        <v>368027.48000000004</v>
      </c>
      <c r="K68" s="3">
        <f t="shared" si="6"/>
        <v>964800.16015545465</v>
      </c>
      <c r="L68" s="2">
        <f t="shared" si="7"/>
        <v>200.49878639972042</v>
      </c>
    </row>
    <row r="69" spans="1:12" x14ac:dyDescent="0.35">
      <c r="A69" s="7">
        <v>172</v>
      </c>
      <c r="B69" s="7" t="s">
        <v>75</v>
      </c>
      <c r="C69" s="8">
        <v>4467</v>
      </c>
      <c r="D69" s="28">
        <v>146508.92016041893</v>
      </c>
      <c r="E69" s="16">
        <v>229814.914615188</v>
      </c>
      <c r="F69" s="16">
        <v>63184.085748853104</v>
      </c>
      <c r="G69" s="16">
        <v>84675.814147187019</v>
      </c>
      <c r="H69" s="3">
        <f t="shared" si="4"/>
        <v>524183.73467164708</v>
      </c>
      <c r="I69" s="2">
        <f t="shared" si="5"/>
        <v>117.34581031377817</v>
      </c>
      <c r="J69" s="34">
        <v>372458.96500000003</v>
      </c>
      <c r="K69" s="3">
        <f t="shared" si="6"/>
        <v>896642.69967164705</v>
      </c>
      <c r="L69" s="2">
        <f t="shared" si="7"/>
        <v>200.725923365043</v>
      </c>
    </row>
    <row r="70" spans="1:12" x14ac:dyDescent="0.35">
      <c r="A70" s="7">
        <v>176</v>
      </c>
      <c r="B70" s="7" t="s">
        <v>76</v>
      </c>
      <c r="C70" s="8">
        <v>4709</v>
      </c>
      <c r="D70" s="28">
        <v>154446.0499295753</v>
      </c>
      <c r="E70" s="16">
        <v>210519.75798637577</v>
      </c>
      <c r="F70" s="16">
        <v>66065.792362398774</v>
      </c>
      <c r="G70" s="16">
        <v>83223.656482924212</v>
      </c>
      <c r="H70" s="3">
        <f t="shared" si="4"/>
        <v>514255.25676127407</v>
      </c>
      <c r="I70" s="2">
        <f t="shared" si="5"/>
        <v>109.20689249549248</v>
      </c>
      <c r="J70" s="34">
        <v>406458.66599999997</v>
      </c>
      <c r="K70" s="3">
        <f t="shared" si="6"/>
        <v>920713.92276127404</v>
      </c>
      <c r="L70" s="2">
        <f t="shared" si="7"/>
        <v>195.52217514573667</v>
      </c>
    </row>
    <row r="71" spans="1:12" x14ac:dyDescent="0.35">
      <c r="A71" s="7">
        <v>177</v>
      </c>
      <c r="B71" s="7" t="s">
        <v>77</v>
      </c>
      <c r="C71" s="8">
        <v>1884</v>
      </c>
      <c r="D71" s="28">
        <v>61791.539194589051</v>
      </c>
      <c r="E71" s="16">
        <v>105324.11264411996</v>
      </c>
      <c r="F71" s="16">
        <v>37889.105474396711</v>
      </c>
      <c r="G71" s="16">
        <v>28993.078883040384</v>
      </c>
      <c r="H71" s="3">
        <f t="shared" si="4"/>
        <v>233997.83619614612</v>
      </c>
      <c r="I71" s="2">
        <f t="shared" si="5"/>
        <v>124.20267314020495</v>
      </c>
      <c r="J71" s="34">
        <v>252526.17499999999</v>
      </c>
      <c r="K71" s="3">
        <f t="shared" si="6"/>
        <v>486524.01119614614</v>
      </c>
      <c r="L71" s="2">
        <f t="shared" si="7"/>
        <v>258.23992101706273</v>
      </c>
    </row>
    <row r="72" spans="1:12" x14ac:dyDescent="0.35">
      <c r="A72" s="7">
        <v>178</v>
      </c>
      <c r="B72" s="7" t="s">
        <v>78</v>
      </c>
      <c r="C72" s="8">
        <v>6225</v>
      </c>
      <c r="D72" s="28">
        <v>204167.90418594313</v>
      </c>
      <c r="E72" s="16">
        <v>301255.63695635146</v>
      </c>
      <c r="F72" s="16">
        <v>100432.81197579522</v>
      </c>
      <c r="G72" s="16">
        <v>106358.03030669736</v>
      </c>
      <c r="H72" s="3">
        <f t="shared" si="4"/>
        <v>712214.3834247872</v>
      </c>
      <c r="I72" s="2">
        <f t="shared" si="5"/>
        <v>114.41194914454412</v>
      </c>
      <c r="J72" s="34">
        <v>624730.69400000002</v>
      </c>
      <c r="K72" s="3">
        <f t="shared" si="6"/>
        <v>1336945.0774247872</v>
      </c>
      <c r="L72" s="2">
        <f t="shared" si="7"/>
        <v>214.77029356221482</v>
      </c>
    </row>
    <row r="73" spans="1:12" x14ac:dyDescent="0.35">
      <c r="A73" s="7">
        <v>179</v>
      </c>
      <c r="B73" s="7" t="s">
        <v>79</v>
      </c>
      <c r="C73" s="8">
        <v>141305</v>
      </c>
      <c r="D73" s="28">
        <v>4634529.4298786651</v>
      </c>
      <c r="E73" s="16">
        <v>8664289.8834020775</v>
      </c>
      <c r="F73" s="16">
        <v>2807956.2702138112</v>
      </c>
      <c r="G73" s="16">
        <v>1272090.1138942279</v>
      </c>
      <c r="H73" s="3">
        <f t="shared" si="4"/>
        <v>17378865.697388783</v>
      </c>
      <c r="I73" s="2">
        <f t="shared" si="5"/>
        <v>122.98832806616031</v>
      </c>
      <c r="J73" s="34">
        <v>6154923.6490000002</v>
      </c>
      <c r="K73" s="3">
        <f t="shared" si="6"/>
        <v>23533789.346388783</v>
      </c>
      <c r="L73" s="2">
        <f t="shared" si="7"/>
        <v>166.54604823883645</v>
      </c>
    </row>
    <row r="74" spans="1:12" x14ac:dyDescent="0.35">
      <c r="A74" s="7">
        <v>181</v>
      </c>
      <c r="B74" s="7" t="s">
        <v>80</v>
      </c>
      <c r="C74" s="8">
        <v>1809</v>
      </c>
      <c r="D74" s="28">
        <v>59331.68492728853</v>
      </c>
      <c r="E74" s="16">
        <v>94128.865876605036</v>
      </c>
      <c r="F74" s="16">
        <v>34046.829989669153</v>
      </c>
      <c r="G74" s="16">
        <v>27390.698012129687</v>
      </c>
      <c r="H74" s="3">
        <f t="shared" si="4"/>
        <v>214898.07880569241</v>
      </c>
      <c r="I74" s="2">
        <f t="shared" si="5"/>
        <v>118.79385229723185</v>
      </c>
      <c r="J74" s="34">
        <v>63995.137000000002</v>
      </c>
      <c r="K74" s="3">
        <f t="shared" si="6"/>
        <v>278893.21580569242</v>
      </c>
      <c r="L74" s="2">
        <f t="shared" si="7"/>
        <v>154.16982631602676</v>
      </c>
    </row>
    <row r="75" spans="1:12" x14ac:dyDescent="0.35">
      <c r="A75" s="7">
        <v>182</v>
      </c>
      <c r="B75" s="7" t="s">
        <v>81</v>
      </c>
      <c r="C75" s="8">
        <v>20607</v>
      </c>
      <c r="D75" s="28">
        <v>675869.55848349072</v>
      </c>
      <c r="E75" s="16">
        <v>1317103.5199854297</v>
      </c>
      <c r="F75" s="16">
        <v>365976.7399202995</v>
      </c>
      <c r="G75" s="16">
        <v>311562.93058769818</v>
      </c>
      <c r="H75" s="3">
        <f t="shared" si="4"/>
        <v>2670512.7489769184</v>
      </c>
      <c r="I75" s="2">
        <f t="shared" si="5"/>
        <v>129.59250492439065</v>
      </c>
      <c r="J75" s="34">
        <v>2429932.4040000001</v>
      </c>
      <c r="K75" s="3">
        <f t="shared" si="6"/>
        <v>5100445.152976919</v>
      </c>
      <c r="L75" s="2">
        <f t="shared" si="7"/>
        <v>247.51031945343422</v>
      </c>
    </row>
    <row r="76" spans="1:12" x14ac:dyDescent="0.35">
      <c r="A76" s="7">
        <v>186</v>
      </c>
      <c r="B76" s="7" t="s">
        <v>82</v>
      </c>
      <c r="C76" s="8">
        <v>43410</v>
      </c>
      <c r="D76" s="28">
        <v>1423763.6499135406</v>
      </c>
      <c r="E76" s="16">
        <v>3324238.0483456543</v>
      </c>
      <c r="F76" s="16">
        <v>951710.29159209994</v>
      </c>
      <c r="G76" s="16">
        <v>382868.87934322411</v>
      </c>
      <c r="H76" s="3">
        <f t="shared" si="4"/>
        <v>6082580.8691945188</v>
      </c>
      <c r="I76" s="2">
        <f t="shared" si="5"/>
        <v>140.11934736683986</v>
      </c>
      <c r="J76" s="34">
        <v>973941.88</v>
      </c>
      <c r="K76" s="3">
        <f t="shared" si="6"/>
        <v>7056522.7491945187</v>
      </c>
      <c r="L76" s="2">
        <f t="shared" si="7"/>
        <v>162.55523495034598</v>
      </c>
    </row>
    <row r="77" spans="1:12" x14ac:dyDescent="0.35">
      <c r="A77" s="7">
        <v>202</v>
      </c>
      <c r="B77" s="7" t="s">
        <v>83</v>
      </c>
      <c r="C77" s="8">
        <v>33458</v>
      </c>
      <c r="D77" s="28">
        <v>1097357.3876712103</v>
      </c>
      <c r="E77" s="16">
        <v>2544700.5800656704</v>
      </c>
      <c r="F77" s="16">
        <v>802608.6568097556</v>
      </c>
      <c r="G77" s="16">
        <v>344311.5896369355</v>
      </c>
      <c r="H77" s="3">
        <f t="shared" si="4"/>
        <v>4788978.2141835717</v>
      </c>
      <c r="I77" s="2">
        <f t="shared" si="5"/>
        <v>143.13402517136623</v>
      </c>
      <c r="J77" s="34">
        <v>1212023.878</v>
      </c>
      <c r="K77" s="3">
        <f t="shared" si="6"/>
        <v>6001002.0921835713</v>
      </c>
      <c r="L77" s="2">
        <f t="shared" si="7"/>
        <v>179.35925913633724</v>
      </c>
    </row>
    <row r="78" spans="1:12" x14ac:dyDescent="0.35">
      <c r="A78" s="7">
        <v>204</v>
      </c>
      <c r="B78" s="7" t="s">
        <v>84</v>
      </c>
      <c r="C78" s="8">
        <v>2990</v>
      </c>
      <c r="D78" s="28">
        <v>98066.190123047374</v>
      </c>
      <c r="E78" s="16">
        <v>137291.98296941139</v>
      </c>
      <c r="F78" s="16">
        <v>48562.092931973246</v>
      </c>
      <c r="G78" s="16">
        <v>50424.923031470928</v>
      </c>
      <c r="H78" s="3">
        <f t="shared" si="4"/>
        <v>334345.18905590288</v>
      </c>
      <c r="I78" s="2">
        <f t="shared" si="5"/>
        <v>111.82113346351267</v>
      </c>
      <c r="J78" s="34">
        <v>276921.50300000003</v>
      </c>
      <c r="K78" s="3">
        <f t="shared" si="6"/>
        <v>611266.69205590291</v>
      </c>
      <c r="L78" s="2">
        <f t="shared" si="7"/>
        <v>204.43702075448257</v>
      </c>
    </row>
    <row r="79" spans="1:12" x14ac:dyDescent="0.35">
      <c r="A79" s="7">
        <v>205</v>
      </c>
      <c r="B79" s="7" t="s">
        <v>85</v>
      </c>
      <c r="C79" s="8">
        <v>36973</v>
      </c>
      <c r="D79" s="28">
        <v>1212642.5576653613</v>
      </c>
      <c r="E79" s="16">
        <v>2345315.0143432897</v>
      </c>
      <c r="F79" s="16">
        <v>754046.56387778244</v>
      </c>
      <c r="G79" s="16">
        <v>417971.03529661155</v>
      </c>
      <c r="H79" s="3">
        <f t="shared" si="4"/>
        <v>4729975.171183045</v>
      </c>
      <c r="I79" s="2">
        <f t="shared" si="5"/>
        <v>127.93052149360466</v>
      </c>
      <c r="J79" s="34">
        <v>1215294.1610000001</v>
      </c>
      <c r="K79" s="3">
        <f t="shared" si="6"/>
        <v>5945269.3321830453</v>
      </c>
      <c r="L79" s="2">
        <f t="shared" si="7"/>
        <v>160.80029568017324</v>
      </c>
    </row>
    <row r="80" spans="1:12" x14ac:dyDescent="0.35">
      <c r="A80" s="7">
        <v>208</v>
      </c>
      <c r="B80" s="7" t="s">
        <v>86</v>
      </c>
      <c r="C80" s="8">
        <v>12387</v>
      </c>
      <c r="D80" s="28">
        <v>406269.53078735381</v>
      </c>
      <c r="E80" s="16">
        <v>663114.04103587731</v>
      </c>
      <c r="F80" s="16">
        <v>292973.50571047596</v>
      </c>
      <c r="G80" s="16">
        <v>153728.41480299478</v>
      </c>
      <c r="H80" s="3">
        <f t="shared" ref="H80:H143" si="8">SUM(D80:G80)</f>
        <v>1516085.4923367018</v>
      </c>
      <c r="I80" s="2">
        <f t="shared" ref="I80:I143" si="9">H80/C80</f>
        <v>122.39327458922271</v>
      </c>
      <c r="J80" s="34">
        <v>430317.34500000003</v>
      </c>
      <c r="K80" s="3">
        <f t="shared" ref="K80:K143" si="10">H80+J80</f>
        <v>1946402.8373367018</v>
      </c>
      <c r="L80" s="2">
        <f t="shared" ref="L80:L143" si="11">K80/C80</f>
        <v>157.13270665509825</v>
      </c>
    </row>
    <row r="81" spans="1:12" x14ac:dyDescent="0.35">
      <c r="A81" s="7">
        <v>211</v>
      </c>
      <c r="B81" s="7" t="s">
        <v>87</v>
      </c>
      <c r="C81" s="8">
        <v>31676</v>
      </c>
      <c r="D81" s="28">
        <v>1038911.2502801501</v>
      </c>
      <c r="E81" s="16">
        <v>2288273.2641519615</v>
      </c>
      <c r="F81" s="16">
        <v>789374.15236236074</v>
      </c>
      <c r="G81" s="16">
        <v>316119.70118935051</v>
      </c>
      <c r="H81" s="3">
        <f t="shared" si="8"/>
        <v>4432678.3679838227</v>
      </c>
      <c r="I81" s="2">
        <f t="shared" si="9"/>
        <v>139.93807197827448</v>
      </c>
      <c r="J81" s="34">
        <v>1040381.1910000001</v>
      </c>
      <c r="K81" s="3">
        <f t="shared" si="10"/>
        <v>5473059.5589838233</v>
      </c>
      <c r="L81" s="2">
        <f t="shared" si="11"/>
        <v>172.78253437883012</v>
      </c>
    </row>
    <row r="82" spans="1:12" x14ac:dyDescent="0.35">
      <c r="A82" s="7">
        <v>213</v>
      </c>
      <c r="B82" s="7" t="s">
        <v>88</v>
      </c>
      <c r="C82" s="8">
        <v>5452</v>
      </c>
      <c r="D82" s="28">
        <v>178815.0062042991</v>
      </c>
      <c r="E82" s="16">
        <v>276709.75584182562</v>
      </c>
      <c r="F82" s="16">
        <v>84636.790538581947</v>
      </c>
      <c r="G82" s="16">
        <v>98997.093180951357</v>
      </c>
      <c r="H82" s="3">
        <f t="shared" si="8"/>
        <v>639158.645765658</v>
      </c>
      <c r="I82" s="2">
        <f t="shared" si="9"/>
        <v>117.23379416097909</v>
      </c>
      <c r="J82" s="34">
        <v>627057.40300000005</v>
      </c>
      <c r="K82" s="3">
        <f t="shared" si="10"/>
        <v>1266216.0487656579</v>
      </c>
      <c r="L82" s="2">
        <f t="shared" si="11"/>
        <v>232.24799133632757</v>
      </c>
    </row>
    <row r="83" spans="1:12" x14ac:dyDescent="0.35">
      <c r="A83" s="7">
        <v>214</v>
      </c>
      <c r="B83" s="7" t="s">
        <v>89</v>
      </c>
      <c r="C83" s="8">
        <v>11471</v>
      </c>
      <c r="D83" s="28">
        <v>376226.51066939015</v>
      </c>
      <c r="E83" s="16">
        <v>656121.88742845447</v>
      </c>
      <c r="F83" s="16">
        <v>218369.32338201595</v>
      </c>
      <c r="G83" s="16">
        <v>150273.28105009359</v>
      </c>
      <c r="H83" s="3">
        <f t="shared" si="8"/>
        <v>1400991.0025299541</v>
      </c>
      <c r="I83" s="2">
        <f t="shared" si="9"/>
        <v>122.13329287158523</v>
      </c>
      <c r="J83" s="34">
        <v>572684.06400000001</v>
      </c>
      <c r="K83" s="3">
        <f t="shared" si="10"/>
        <v>1973675.0665299541</v>
      </c>
      <c r="L83" s="2">
        <f t="shared" si="11"/>
        <v>172.05780372504177</v>
      </c>
    </row>
    <row r="84" spans="1:12" x14ac:dyDescent="0.35">
      <c r="A84" s="7">
        <v>216</v>
      </c>
      <c r="B84" s="7" t="s">
        <v>90</v>
      </c>
      <c r="C84" s="8">
        <v>1353</v>
      </c>
      <c r="D84" s="28">
        <v>44375.77098210137</v>
      </c>
      <c r="E84" s="16">
        <v>61728.371222170535</v>
      </c>
      <c r="F84" s="16">
        <v>24227.68152869874</v>
      </c>
      <c r="G84" s="16">
        <v>23384.745834852951</v>
      </c>
      <c r="H84" s="3">
        <f t="shared" si="8"/>
        <v>153716.56956782361</v>
      </c>
      <c r="I84" s="2">
        <f t="shared" si="9"/>
        <v>113.61165526077133</v>
      </c>
      <c r="J84" s="34">
        <v>149479.399</v>
      </c>
      <c r="K84" s="3">
        <f t="shared" si="10"/>
        <v>303195.96856782364</v>
      </c>
      <c r="L84" s="2">
        <f t="shared" si="11"/>
        <v>224.09162495774106</v>
      </c>
    </row>
    <row r="85" spans="1:12" x14ac:dyDescent="0.35">
      <c r="A85" s="7">
        <v>217</v>
      </c>
      <c r="B85" s="7" t="s">
        <v>91</v>
      </c>
      <c r="C85" s="8">
        <v>5502</v>
      </c>
      <c r="D85" s="28">
        <v>180454.9090491661</v>
      </c>
      <c r="E85" s="16">
        <v>300308.58567459177</v>
      </c>
      <c r="F85" s="16">
        <v>133732.53284343402</v>
      </c>
      <c r="G85" s="16">
        <v>63043.672389892643</v>
      </c>
      <c r="H85" s="3">
        <f t="shared" si="8"/>
        <v>677539.69995708449</v>
      </c>
      <c r="I85" s="2">
        <f t="shared" si="9"/>
        <v>123.1442566261513</v>
      </c>
      <c r="J85" s="34">
        <v>229514.06400000001</v>
      </c>
      <c r="K85" s="3">
        <f t="shared" si="10"/>
        <v>907053.76395708451</v>
      </c>
      <c r="L85" s="2">
        <f t="shared" si="11"/>
        <v>164.85891747675109</v>
      </c>
    </row>
    <row r="86" spans="1:12" x14ac:dyDescent="0.35">
      <c r="A86" s="7">
        <v>218</v>
      </c>
      <c r="B86" s="7" t="s">
        <v>92</v>
      </c>
      <c r="C86" s="8">
        <v>1274</v>
      </c>
      <c r="D86" s="28">
        <v>41784.72448721149</v>
      </c>
      <c r="E86" s="16">
        <v>65999.472108777773</v>
      </c>
      <c r="F86" s="16">
        <v>18464.268301607412</v>
      </c>
      <c r="G86" s="16">
        <v>22082.811377238013</v>
      </c>
      <c r="H86" s="3">
        <f t="shared" si="8"/>
        <v>148331.27627483467</v>
      </c>
      <c r="I86" s="2">
        <f t="shared" si="9"/>
        <v>116.42957321415594</v>
      </c>
      <c r="J86" s="34">
        <v>69397.502000000008</v>
      </c>
      <c r="K86" s="3">
        <f t="shared" si="10"/>
        <v>217728.77827483468</v>
      </c>
      <c r="L86" s="2">
        <f t="shared" si="11"/>
        <v>170.90170979186396</v>
      </c>
    </row>
    <row r="87" spans="1:12" x14ac:dyDescent="0.35">
      <c r="A87" s="7">
        <v>224</v>
      </c>
      <c r="B87" s="7" t="s">
        <v>93</v>
      </c>
      <c r="C87" s="8">
        <v>8778</v>
      </c>
      <c r="D87" s="28">
        <v>287901.3434448528</v>
      </c>
      <c r="E87" s="16">
        <v>533541.95755871781</v>
      </c>
      <c r="F87" s="16">
        <v>183575.38427031646</v>
      </c>
      <c r="G87" s="16">
        <v>111565.76813715712</v>
      </c>
      <c r="H87" s="3">
        <f t="shared" si="8"/>
        <v>1116584.4534110443</v>
      </c>
      <c r="I87" s="2">
        <f t="shared" si="9"/>
        <v>127.20260348724588</v>
      </c>
      <c r="J87" s="34">
        <v>269309.44299999997</v>
      </c>
      <c r="K87" s="3">
        <f t="shared" si="10"/>
        <v>1385893.8964110443</v>
      </c>
      <c r="L87" s="2">
        <f t="shared" si="11"/>
        <v>157.882649397476</v>
      </c>
    </row>
    <row r="88" spans="1:12" x14ac:dyDescent="0.35">
      <c r="A88" s="7">
        <v>226</v>
      </c>
      <c r="B88" s="7" t="s">
        <v>94</v>
      </c>
      <c r="C88" s="8">
        <v>4031</v>
      </c>
      <c r="D88" s="28">
        <v>132208.9673531786</v>
      </c>
      <c r="E88" s="16">
        <v>193543.55700099593</v>
      </c>
      <c r="F88" s="16">
        <v>72256.12508779316</v>
      </c>
      <c r="G88" s="16">
        <v>66699.103751657662</v>
      </c>
      <c r="H88" s="3">
        <f t="shared" si="8"/>
        <v>464707.75319362531</v>
      </c>
      <c r="I88" s="2">
        <f t="shared" si="9"/>
        <v>115.28349124128636</v>
      </c>
      <c r="J88" s="34">
        <v>321285.55300000001</v>
      </c>
      <c r="K88" s="3">
        <f t="shared" si="10"/>
        <v>785993.30619362532</v>
      </c>
      <c r="L88" s="2">
        <f t="shared" si="11"/>
        <v>194.98717593491077</v>
      </c>
    </row>
    <row r="89" spans="1:12" x14ac:dyDescent="0.35">
      <c r="A89" s="7">
        <v>230</v>
      </c>
      <c r="B89" s="7" t="s">
        <v>95</v>
      </c>
      <c r="C89" s="8">
        <v>2390</v>
      </c>
      <c r="D89" s="28">
        <v>78387.355984643218</v>
      </c>
      <c r="E89" s="16">
        <v>102348.87686236572</v>
      </c>
      <c r="F89" s="16">
        <v>38849.674345578598</v>
      </c>
      <c r="G89" s="16">
        <v>39358.480141743938</v>
      </c>
      <c r="H89" s="3">
        <f t="shared" si="8"/>
        <v>258944.38733433146</v>
      </c>
      <c r="I89" s="2">
        <f t="shared" si="9"/>
        <v>108.34493193905082</v>
      </c>
      <c r="J89" s="34">
        <v>144663.66200000001</v>
      </c>
      <c r="K89" s="3">
        <f t="shared" si="10"/>
        <v>403608.04933433147</v>
      </c>
      <c r="L89" s="2">
        <f t="shared" si="11"/>
        <v>168.8736608093437</v>
      </c>
    </row>
    <row r="90" spans="1:12" x14ac:dyDescent="0.35">
      <c r="A90" s="7">
        <v>231</v>
      </c>
      <c r="B90" s="7" t="s">
        <v>96</v>
      </c>
      <c r="C90" s="8">
        <v>1262</v>
      </c>
      <c r="D90" s="28">
        <v>41391.147804443404</v>
      </c>
      <c r="E90" s="16">
        <v>92527.876986195712</v>
      </c>
      <c r="F90" s="16">
        <v>17823.88905415282</v>
      </c>
      <c r="G90" s="16">
        <v>25187.424314627482</v>
      </c>
      <c r="H90" s="3">
        <f t="shared" si="8"/>
        <v>176930.33815941942</v>
      </c>
      <c r="I90" s="2">
        <f t="shared" si="9"/>
        <v>140.19836621190129</v>
      </c>
      <c r="J90" s="34">
        <v>171208.37400000001</v>
      </c>
      <c r="K90" s="3">
        <f t="shared" si="10"/>
        <v>348138.71215941943</v>
      </c>
      <c r="L90" s="2">
        <f t="shared" si="11"/>
        <v>275.86268792347022</v>
      </c>
    </row>
    <row r="91" spans="1:12" x14ac:dyDescent="0.35">
      <c r="A91" s="7">
        <v>232</v>
      </c>
      <c r="B91" s="7" t="s">
        <v>97</v>
      </c>
      <c r="C91" s="8">
        <v>13375</v>
      </c>
      <c r="D91" s="28">
        <v>438674.01100192597</v>
      </c>
      <c r="E91" s="16">
        <v>721360.85542000306</v>
      </c>
      <c r="F91" s="16">
        <v>273548.6685376867</v>
      </c>
      <c r="G91" s="16">
        <v>175661.00297358492</v>
      </c>
      <c r="H91" s="3">
        <f t="shared" si="8"/>
        <v>1609244.5379332006</v>
      </c>
      <c r="I91" s="2">
        <f t="shared" si="9"/>
        <v>120.31734863051967</v>
      </c>
      <c r="J91" s="34">
        <v>835658.14599999995</v>
      </c>
      <c r="K91" s="3">
        <f t="shared" si="10"/>
        <v>2444902.6839332003</v>
      </c>
      <c r="L91" s="2">
        <f t="shared" si="11"/>
        <v>182.79646235014582</v>
      </c>
    </row>
    <row r="92" spans="1:12" x14ac:dyDescent="0.35">
      <c r="A92" s="7">
        <v>233</v>
      </c>
      <c r="B92" s="7" t="s">
        <v>98</v>
      </c>
      <c r="C92" s="8">
        <v>16022</v>
      </c>
      <c r="D92" s="28">
        <v>525490.46760918561</v>
      </c>
      <c r="E92" s="16">
        <v>882023.55045172153</v>
      </c>
      <c r="F92" s="16">
        <v>337266.40365941857</v>
      </c>
      <c r="G92" s="16">
        <v>222981.31306766637</v>
      </c>
      <c r="H92" s="3">
        <f t="shared" si="8"/>
        <v>1967761.7347879922</v>
      </c>
      <c r="I92" s="2">
        <f t="shared" si="9"/>
        <v>122.81623609961254</v>
      </c>
      <c r="J92" s="34">
        <v>726838.93900000001</v>
      </c>
      <c r="K92" s="3">
        <f t="shared" si="10"/>
        <v>2694600.6737879924</v>
      </c>
      <c r="L92" s="2">
        <f t="shared" si="11"/>
        <v>168.18129283410263</v>
      </c>
    </row>
    <row r="93" spans="1:12" x14ac:dyDescent="0.35">
      <c r="A93" s="7">
        <v>235</v>
      </c>
      <c r="B93" s="7" t="s">
        <v>99</v>
      </c>
      <c r="C93" s="8">
        <v>9615</v>
      </c>
      <c r="D93" s="28">
        <v>315353.31706792657</v>
      </c>
      <c r="E93" s="16">
        <v>1216313.5036623848</v>
      </c>
      <c r="F93" s="16">
        <v>232884.58632432006</v>
      </c>
      <c r="G93" s="16">
        <v>104955.9470446505</v>
      </c>
      <c r="H93" s="3">
        <f t="shared" si="8"/>
        <v>1869507.3540992821</v>
      </c>
      <c r="I93" s="2">
        <f t="shared" si="9"/>
        <v>194.43654228801685</v>
      </c>
      <c r="J93" s="34">
        <v>218646.72699999998</v>
      </c>
      <c r="K93" s="3">
        <f t="shared" si="10"/>
        <v>2088154.081099282</v>
      </c>
      <c r="L93" s="2">
        <f t="shared" si="11"/>
        <v>217.17671150278545</v>
      </c>
    </row>
    <row r="94" spans="1:12" x14ac:dyDescent="0.35">
      <c r="A94" s="7">
        <v>236</v>
      </c>
      <c r="B94" s="7" t="s">
        <v>100</v>
      </c>
      <c r="C94" s="8">
        <v>4273</v>
      </c>
      <c r="D94" s="28">
        <v>140146.09712233493</v>
      </c>
      <c r="E94" s="16">
        <v>240477.81221894349</v>
      </c>
      <c r="F94" s="16">
        <v>103101.05884018936</v>
      </c>
      <c r="G94" s="16">
        <v>48321.798138400642</v>
      </c>
      <c r="H94" s="3">
        <f t="shared" si="8"/>
        <v>532046.76631986839</v>
      </c>
      <c r="I94" s="2">
        <f t="shared" si="9"/>
        <v>124.5136359278887</v>
      </c>
      <c r="J94" s="34">
        <v>161310.851</v>
      </c>
      <c r="K94" s="3">
        <f t="shared" si="10"/>
        <v>693357.61731986841</v>
      </c>
      <c r="L94" s="2">
        <f t="shared" si="11"/>
        <v>162.26482970275413</v>
      </c>
    </row>
    <row r="95" spans="1:12" x14ac:dyDescent="0.35">
      <c r="A95" s="7">
        <v>239</v>
      </c>
      <c r="B95" s="7" t="s">
        <v>101</v>
      </c>
      <c r="C95" s="8">
        <v>2244</v>
      </c>
      <c r="D95" s="28">
        <v>73598.839677631549</v>
      </c>
      <c r="E95" s="16">
        <v>111388.47576931001</v>
      </c>
      <c r="F95" s="16">
        <v>33940.100115093388</v>
      </c>
      <c r="G95" s="16">
        <v>38306.917695208795</v>
      </c>
      <c r="H95" s="3">
        <f t="shared" si="8"/>
        <v>257234.33325724374</v>
      </c>
      <c r="I95" s="2">
        <f t="shared" si="9"/>
        <v>114.63205581873606</v>
      </c>
      <c r="J95" s="34">
        <v>253634.93800000002</v>
      </c>
      <c r="K95" s="3">
        <f t="shared" si="10"/>
        <v>510869.27125724376</v>
      </c>
      <c r="L95" s="2">
        <f t="shared" si="11"/>
        <v>227.66010305581273</v>
      </c>
    </row>
    <row r="96" spans="1:12" x14ac:dyDescent="0.35">
      <c r="A96" s="7">
        <v>240</v>
      </c>
      <c r="B96" s="7" t="s">
        <v>102</v>
      </c>
      <c r="C96" s="8">
        <v>21021</v>
      </c>
      <c r="D96" s="28">
        <v>689447.95403898961</v>
      </c>
      <c r="E96" s="16">
        <v>1424009.844099571</v>
      </c>
      <c r="F96" s="16">
        <v>394046.69693372579</v>
      </c>
      <c r="G96" s="16">
        <v>277612.48588527786</v>
      </c>
      <c r="H96" s="3">
        <f t="shared" si="8"/>
        <v>2785116.9809575644</v>
      </c>
      <c r="I96" s="2">
        <f t="shared" si="9"/>
        <v>132.49212601482159</v>
      </c>
      <c r="J96" s="34">
        <v>1255580.023</v>
      </c>
      <c r="K96" s="3">
        <f t="shared" si="10"/>
        <v>4040697.0039575645</v>
      </c>
      <c r="L96" s="2">
        <f t="shared" si="11"/>
        <v>192.22192112447382</v>
      </c>
    </row>
    <row r="97" spans="1:12" x14ac:dyDescent="0.35">
      <c r="A97" s="7">
        <v>241</v>
      </c>
      <c r="B97" s="7" t="s">
        <v>103</v>
      </c>
      <c r="C97" s="8">
        <v>8147</v>
      </c>
      <c r="D97" s="28">
        <v>267205.76954263111</v>
      </c>
      <c r="E97" s="16">
        <v>589559.39017211483</v>
      </c>
      <c r="F97" s="16">
        <v>180266.75815846774</v>
      </c>
      <c r="G97" s="16">
        <v>99097.241985383283</v>
      </c>
      <c r="H97" s="3">
        <f t="shared" si="8"/>
        <v>1136129.159858597</v>
      </c>
      <c r="I97" s="2">
        <f t="shared" si="9"/>
        <v>139.45368354714583</v>
      </c>
      <c r="J97" s="34">
        <v>298115.141</v>
      </c>
      <c r="K97" s="3">
        <f t="shared" si="10"/>
        <v>1434244.300858597</v>
      </c>
      <c r="L97" s="2">
        <f t="shared" si="11"/>
        <v>176.04569790826034</v>
      </c>
    </row>
    <row r="98" spans="1:12" x14ac:dyDescent="0.35">
      <c r="A98" s="7">
        <v>244</v>
      </c>
      <c r="B98" s="7" t="s">
        <v>104</v>
      </c>
      <c r="C98" s="8">
        <v>17923</v>
      </c>
      <c r="D98" s="28">
        <v>587839.57377102948</v>
      </c>
      <c r="E98" s="16">
        <v>1223637.7759211101</v>
      </c>
      <c r="F98" s="16">
        <v>546883.87732622179</v>
      </c>
      <c r="G98" s="16">
        <v>137704.60609388782</v>
      </c>
      <c r="H98" s="3">
        <f t="shared" si="8"/>
        <v>2496065.8331122492</v>
      </c>
      <c r="I98" s="2">
        <f t="shared" si="9"/>
        <v>139.26607337567646</v>
      </c>
      <c r="J98" s="34">
        <v>823566.63100000005</v>
      </c>
      <c r="K98" s="3">
        <f t="shared" si="10"/>
        <v>3319632.4641122492</v>
      </c>
      <c r="L98" s="2">
        <f t="shared" si="11"/>
        <v>185.21634012789428</v>
      </c>
    </row>
    <row r="99" spans="1:12" x14ac:dyDescent="0.35">
      <c r="A99" s="7">
        <v>245</v>
      </c>
      <c r="B99" s="7" t="s">
        <v>105</v>
      </c>
      <c r="C99" s="8">
        <v>36254</v>
      </c>
      <c r="D99" s="28">
        <v>1189060.7547561738</v>
      </c>
      <c r="E99" s="16">
        <v>2659595.0047280244</v>
      </c>
      <c r="F99" s="16">
        <v>767601.25794890465</v>
      </c>
      <c r="G99" s="16">
        <v>345663.59849676641</v>
      </c>
      <c r="H99" s="3">
        <f t="shared" si="8"/>
        <v>4961920.615929869</v>
      </c>
      <c r="I99" s="2">
        <f t="shared" si="9"/>
        <v>136.86546631902326</v>
      </c>
      <c r="J99" s="34">
        <v>1548525.679</v>
      </c>
      <c r="K99" s="3">
        <f t="shared" si="10"/>
        <v>6510446.2949298695</v>
      </c>
      <c r="L99" s="2">
        <f t="shared" si="11"/>
        <v>179.57870289981435</v>
      </c>
    </row>
    <row r="100" spans="1:12" x14ac:dyDescent="0.35">
      <c r="A100" s="7">
        <v>249</v>
      </c>
      <c r="B100" s="7" t="s">
        <v>106</v>
      </c>
      <c r="C100" s="8">
        <v>9762</v>
      </c>
      <c r="D100" s="28">
        <v>320174.63143183559</v>
      </c>
      <c r="E100" s="16">
        <v>560382.40226167685</v>
      </c>
      <c r="F100" s="16">
        <v>175784.10342628558</v>
      </c>
      <c r="G100" s="16">
        <v>159386.82225339816</v>
      </c>
      <c r="H100" s="3">
        <f t="shared" si="8"/>
        <v>1215727.9593731961</v>
      </c>
      <c r="I100" s="2">
        <f t="shared" si="9"/>
        <v>124.53677108924362</v>
      </c>
      <c r="J100" s="34">
        <v>645249.75900000008</v>
      </c>
      <c r="K100" s="3">
        <f t="shared" si="10"/>
        <v>1860977.7183731962</v>
      </c>
      <c r="L100" s="2">
        <f t="shared" si="11"/>
        <v>190.63488202962469</v>
      </c>
    </row>
    <row r="101" spans="1:12" x14ac:dyDescent="0.35">
      <c r="A101" s="7">
        <v>250</v>
      </c>
      <c r="B101" s="7" t="s">
        <v>107</v>
      </c>
      <c r="C101" s="8">
        <v>1910</v>
      </c>
      <c r="D101" s="28">
        <v>62644.288673919895</v>
      </c>
      <c r="E101" s="16">
        <v>87510.178428349667</v>
      </c>
      <c r="F101" s="16">
        <v>33192.990993063031</v>
      </c>
      <c r="G101" s="16">
        <v>29443.748502984017</v>
      </c>
      <c r="H101" s="3">
        <f t="shared" si="8"/>
        <v>212791.20659831661</v>
      </c>
      <c r="I101" s="2">
        <f t="shared" si="9"/>
        <v>111.40900869021812</v>
      </c>
      <c r="J101" s="34">
        <v>165216.552</v>
      </c>
      <c r="K101" s="3">
        <f t="shared" si="10"/>
        <v>378007.75859831658</v>
      </c>
      <c r="L101" s="2">
        <f t="shared" si="11"/>
        <v>197.90982125566313</v>
      </c>
    </row>
    <row r="102" spans="1:12" x14ac:dyDescent="0.35">
      <c r="A102" s="7">
        <v>256</v>
      </c>
      <c r="B102" s="7" t="s">
        <v>108</v>
      </c>
      <c r="C102" s="8">
        <v>1615</v>
      </c>
      <c r="D102" s="28">
        <v>52968.86188920452</v>
      </c>
      <c r="E102" s="16">
        <v>70662.965306983329</v>
      </c>
      <c r="F102" s="16">
        <v>35007.398860851041</v>
      </c>
      <c r="G102" s="16">
        <v>25037.201107979607</v>
      </c>
      <c r="H102" s="3">
        <f t="shared" si="8"/>
        <v>183676.42716501848</v>
      </c>
      <c r="I102" s="2">
        <f t="shared" si="9"/>
        <v>113.73153384830866</v>
      </c>
      <c r="J102" s="34">
        <v>149530.239</v>
      </c>
      <c r="K102" s="3">
        <f t="shared" si="10"/>
        <v>333206.66616501845</v>
      </c>
      <c r="L102" s="2">
        <f t="shared" si="11"/>
        <v>206.3199171300424</v>
      </c>
    </row>
    <row r="103" spans="1:12" x14ac:dyDescent="0.35">
      <c r="A103" s="7">
        <v>257</v>
      </c>
      <c r="B103" s="7" t="s">
        <v>109</v>
      </c>
      <c r="C103" s="8">
        <v>39262</v>
      </c>
      <c r="D103" s="28">
        <v>1287717.3099033732</v>
      </c>
      <c r="E103" s="16">
        <v>3361251.5416698051</v>
      </c>
      <c r="F103" s="16">
        <v>1022045.2789375293</v>
      </c>
      <c r="G103" s="16">
        <v>317371.56124474946</v>
      </c>
      <c r="H103" s="3">
        <f t="shared" si="8"/>
        <v>5988385.6917554578</v>
      </c>
      <c r="I103" s="2">
        <f t="shared" si="9"/>
        <v>152.52370464457891</v>
      </c>
      <c r="J103" s="34">
        <v>1259152.8859999999</v>
      </c>
      <c r="K103" s="3">
        <f t="shared" si="10"/>
        <v>7247538.5777554577</v>
      </c>
      <c r="L103" s="2">
        <f t="shared" si="11"/>
        <v>184.59422794955574</v>
      </c>
    </row>
    <row r="104" spans="1:12" x14ac:dyDescent="0.35">
      <c r="A104" s="7">
        <v>260</v>
      </c>
      <c r="B104" s="7" t="s">
        <v>110</v>
      </c>
      <c r="C104" s="8">
        <v>10358</v>
      </c>
      <c r="D104" s="28">
        <v>339722.27334265038</v>
      </c>
      <c r="E104" s="16">
        <v>514640.01126773877</v>
      </c>
      <c r="F104" s="16">
        <v>159561.16249076923</v>
      </c>
      <c r="G104" s="16">
        <v>176111.67259352855</v>
      </c>
      <c r="H104" s="3">
        <f t="shared" si="8"/>
        <v>1190035.119694687</v>
      </c>
      <c r="I104" s="2">
        <f t="shared" si="9"/>
        <v>114.89043441732834</v>
      </c>
      <c r="J104" s="34">
        <v>517701.99800000002</v>
      </c>
      <c r="K104" s="3">
        <f t="shared" si="10"/>
        <v>1707737.1176946871</v>
      </c>
      <c r="L104" s="2">
        <f t="shared" si="11"/>
        <v>164.87131856484717</v>
      </c>
    </row>
    <row r="105" spans="1:12" x14ac:dyDescent="0.35">
      <c r="A105" s="7">
        <v>261</v>
      </c>
      <c r="B105" s="7" t="s">
        <v>111</v>
      </c>
      <c r="C105" s="8">
        <v>6436</v>
      </c>
      <c r="D105" s="28">
        <v>211088.29419128192</v>
      </c>
      <c r="E105" s="16">
        <v>392834.08294810459</v>
      </c>
      <c r="F105" s="16">
        <v>123379.73500958478</v>
      </c>
      <c r="G105" s="16">
        <v>68501.782231432197</v>
      </c>
      <c r="H105" s="3">
        <f t="shared" si="8"/>
        <v>795803.89438040345</v>
      </c>
      <c r="I105" s="2">
        <f t="shared" si="9"/>
        <v>123.64883380677493</v>
      </c>
      <c r="J105" s="34">
        <v>557956.37200000009</v>
      </c>
      <c r="K105" s="3">
        <f t="shared" si="10"/>
        <v>1353760.2663804037</v>
      </c>
      <c r="L105" s="2">
        <f t="shared" si="11"/>
        <v>210.34186861100119</v>
      </c>
    </row>
    <row r="106" spans="1:12" x14ac:dyDescent="0.35">
      <c r="A106" s="7">
        <v>263</v>
      </c>
      <c r="B106" s="7" t="s">
        <v>112</v>
      </c>
      <c r="C106" s="8">
        <v>8153</v>
      </c>
      <c r="D106" s="28">
        <v>267402.55788401514</v>
      </c>
      <c r="E106" s="16">
        <v>398955.74509273679</v>
      </c>
      <c r="F106" s="16">
        <v>153477.5596399506</v>
      </c>
      <c r="G106" s="16">
        <v>120228.63972051807</v>
      </c>
      <c r="H106" s="3">
        <f t="shared" si="8"/>
        <v>940064.50233722059</v>
      </c>
      <c r="I106" s="2">
        <f t="shared" si="9"/>
        <v>115.30289492667983</v>
      </c>
      <c r="J106" s="34">
        <v>469376.32300000003</v>
      </c>
      <c r="K106" s="3">
        <f t="shared" si="10"/>
        <v>1409440.8253372207</v>
      </c>
      <c r="L106" s="2">
        <f t="shared" si="11"/>
        <v>172.87389002051032</v>
      </c>
    </row>
    <row r="107" spans="1:12" x14ac:dyDescent="0.35">
      <c r="A107" s="7">
        <v>265</v>
      </c>
      <c r="B107" s="7" t="s">
        <v>113</v>
      </c>
      <c r="C107" s="8">
        <v>1103</v>
      </c>
      <c r="D107" s="28">
        <v>36176.256757766307</v>
      </c>
      <c r="E107" s="16">
        <v>48513.083033997682</v>
      </c>
      <c r="F107" s="16">
        <v>17717.159179577055</v>
      </c>
      <c r="G107" s="16">
        <v>20981.17452848691</v>
      </c>
      <c r="H107" s="3">
        <f t="shared" si="8"/>
        <v>123387.67349982794</v>
      </c>
      <c r="I107" s="2">
        <f t="shared" si="9"/>
        <v>111.86552447853848</v>
      </c>
      <c r="J107" s="34">
        <v>159244.20500000002</v>
      </c>
      <c r="K107" s="3">
        <f t="shared" si="10"/>
        <v>282631.87849982793</v>
      </c>
      <c r="L107" s="2">
        <f t="shared" si="11"/>
        <v>256.23923708053303</v>
      </c>
    </row>
    <row r="108" spans="1:12" x14ac:dyDescent="0.35">
      <c r="A108" s="7">
        <v>271</v>
      </c>
      <c r="B108" s="7" t="s">
        <v>114</v>
      </c>
      <c r="C108" s="8">
        <v>7226</v>
      </c>
      <c r="D108" s="28">
        <v>236998.75914018071</v>
      </c>
      <c r="E108" s="16">
        <v>427429.71382044104</v>
      </c>
      <c r="F108" s="16">
        <v>126047.98187397892</v>
      </c>
      <c r="G108" s="16">
        <v>108260.85759090382</v>
      </c>
      <c r="H108" s="3">
        <f t="shared" si="8"/>
        <v>898737.31242550444</v>
      </c>
      <c r="I108" s="2">
        <f t="shared" si="9"/>
        <v>124.37549300103854</v>
      </c>
      <c r="J108" s="34">
        <v>270217.47000000003</v>
      </c>
      <c r="K108" s="3">
        <f t="shared" si="10"/>
        <v>1168954.7824255044</v>
      </c>
      <c r="L108" s="2">
        <f t="shared" si="11"/>
        <v>161.77065906801889</v>
      </c>
    </row>
    <row r="109" spans="1:12" x14ac:dyDescent="0.35">
      <c r="A109" s="7">
        <v>272</v>
      </c>
      <c r="B109" s="7" t="s">
        <v>115</v>
      </c>
      <c r="C109" s="8">
        <v>47657</v>
      </c>
      <c r="D109" s="28">
        <v>1563056.9975565448</v>
      </c>
      <c r="E109" s="16">
        <v>3080615.4086332922</v>
      </c>
      <c r="F109" s="16">
        <v>1143610.606079326</v>
      </c>
      <c r="G109" s="16">
        <v>519071.25337063317</v>
      </c>
      <c r="H109" s="3">
        <f t="shared" si="8"/>
        <v>6306354.2656397959</v>
      </c>
      <c r="I109" s="2">
        <f t="shared" si="9"/>
        <v>132.32797418301186</v>
      </c>
      <c r="J109" s="34">
        <v>4046517.8369999998</v>
      </c>
      <c r="K109" s="3">
        <f t="shared" si="10"/>
        <v>10352872.102639796</v>
      </c>
      <c r="L109" s="2">
        <f t="shared" si="11"/>
        <v>217.23717612606325</v>
      </c>
    </row>
    <row r="110" spans="1:12" x14ac:dyDescent="0.35">
      <c r="A110" s="7">
        <v>273</v>
      </c>
      <c r="B110" s="7" t="s">
        <v>116</v>
      </c>
      <c r="C110" s="8">
        <v>3834</v>
      </c>
      <c r="D110" s="28">
        <v>125747.75014440255</v>
      </c>
      <c r="E110" s="16">
        <v>202977.70483415743</v>
      </c>
      <c r="F110" s="16">
        <v>69587.87822339902</v>
      </c>
      <c r="G110" s="16">
        <v>50424.923031470928</v>
      </c>
      <c r="H110" s="3">
        <f t="shared" si="8"/>
        <v>448738.25623342994</v>
      </c>
      <c r="I110" s="2">
        <f t="shared" si="9"/>
        <v>117.04179870459832</v>
      </c>
      <c r="J110" s="34">
        <v>199153.15399999998</v>
      </c>
      <c r="K110" s="3">
        <f t="shared" si="10"/>
        <v>647891.41023342987</v>
      </c>
      <c r="L110" s="2">
        <f t="shared" si="11"/>
        <v>168.98576166756126</v>
      </c>
    </row>
    <row r="111" spans="1:12" x14ac:dyDescent="0.35">
      <c r="A111" s="7">
        <v>275</v>
      </c>
      <c r="B111" s="7" t="s">
        <v>117</v>
      </c>
      <c r="C111" s="8">
        <v>2698</v>
      </c>
      <c r="D111" s="28">
        <v>88489.157509024022</v>
      </c>
      <c r="E111" s="16">
        <v>137535.60605531986</v>
      </c>
      <c r="F111" s="16">
        <v>48241.90330824595</v>
      </c>
      <c r="G111" s="16">
        <v>43865.176341180268</v>
      </c>
      <c r="H111" s="3">
        <f t="shared" si="8"/>
        <v>318131.84321377013</v>
      </c>
      <c r="I111" s="2">
        <f t="shared" si="9"/>
        <v>117.91395226603785</v>
      </c>
      <c r="J111" s="34">
        <v>197970.67300000001</v>
      </c>
      <c r="K111" s="3">
        <f t="shared" si="10"/>
        <v>516102.51621377014</v>
      </c>
      <c r="L111" s="2">
        <f t="shared" si="11"/>
        <v>191.29077695098968</v>
      </c>
    </row>
    <row r="112" spans="1:12" x14ac:dyDescent="0.35">
      <c r="A112" s="7">
        <v>276</v>
      </c>
      <c r="B112" s="7" t="s">
        <v>118</v>
      </c>
      <c r="C112" s="8">
        <v>14849</v>
      </c>
      <c r="D112" s="28">
        <v>487018.34686860553</v>
      </c>
      <c r="E112" s="16">
        <v>903601.85548469098</v>
      </c>
      <c r="F112" s="16">
        <v>410696.5573675452</v>
      </c>
      <c r="G112" s="16">
        <v>122982.73184239582</v>
      </c>
      <c r="H112" s="3">
        <f t="shared" si="8"/>
        <v>1924299.4915632377</v>
      </c>
      <c r="I112" s="2">
        <f t="shared" si="9"/>
        <v>129.59118402338459</v>
      </c>
      <c r="J112" s="34">
        <v>493622.53399999999</v>
      </c>
      <c r="K112" s="3">
        <f t="shared" si="10"/>
        <v>2417922.0255632377</v>
      </c>
      <c r="L112" s="2">
        <f t="shared" si="11"/>
        <v>162.83399727680234</v>
      </c>
    </row>
    <row r="113" spans="1:12" x14ac:dyDescent="0.35">
      <c r="A113" s="7">
        <v>280</v>
      </c>
      <c r="B113" s="7" t="s">
        <v>119</v>
      </c>
      <c r="C113" s="8">
        <v>2122</v>
      </c>
      <c r="D113" s="28">
        <v>69597.476736156037</v>
      </c>
      <c r="E113" s="16">
        <v>103733.94400981555</v>
      </c>
      <c r="F113" s="16">
        <v>39916.973091336251</v>
      </c>
      <c r="G113" s="16">
        <v>29694.120514063812</v>
      </c>
      <c r="H113" s="3">
        <f t="shared" si="8"/>
        <v>242942.51435137165</v>
      </c>
      <c r="I113" s="2">
        <f t="shared" si="9"/>
        <v>114.48751854447298</v>
      </c>
      <c r="J113" s="34">
        <v>132042.55000000002</v>
      </c>
      <c r="K113" s="3">
        <f t="shared" si="10"/>
        <v>374985.06435137166</v>
      </c>
      <c r="L113" s="2">
        <f t="shared" si="11"/>
        <v>176.71303692336082</v>
      </c>
    </row>
    <row r="114" spans="1:12" x14ac:dyDescent="0.35">
      <c r="A114" s="7">
        <v>284</v>
      </c>
      <c r="B114" s="7" t="s">
        <v>120</v>
      </c>
      <c r="C114" s="8">
        <v>2340</v>
      </c>
      <c r="D114" s="28">
        <v>76747.453139776204</v>
      </c>
      <c r="E114" s="16">
        <v>114733.86842228207</v>
      </c>
      <c r="F114" s="16">
        <v>42905.409579457679</v>
      </c>
      <c r="G114" s="16">
        <v>37956.39687969708</v>
      </c>
      <c r="H114" s="3">
        <f t="shared" si="8"/>
        <v>272343.12802121305</v>
      </c>
      <c r="I114" s="2">
        <f t="shared" si="9"/>
        <v>116.38595214581754</v>
      </c>
      <c r="J114" s="34">
        <v>150686.152</v>
      </c>
      <c r="K114" s="3">
        <f t="shared" si="10"/>
        <v>423029.28002121305</v>
      </c>
      <c r="L114" s="2">
        <f t="shared" si="11"/>
        <v>180.78174359880899</v>
      </c>
    </row>
    <row r="115" spans="1:12" x14ac:dyDescent="0.35">
      <c r="A115" s="7">
        <v>285</v>
      </c>
      <c r="B115" s="7" t="s">
        <v>121</v>
      </c>
      <c r="C115" s="8">
        <v>52883</v>
      </c>
      <c r="D115" s="28">
        <v>1734459.642902045</v>
      </c>
      <c r="E115" s="16">
        <v>3676069.0496567823</v>
      </c>
      <c r="F115" s="16">
        <v>939222.89626673539</v>
      </c>
      <c r="G115" s="16">
        <v>696585.00922620855</v>
      </c>
      <c r="H115" s="3">
        <f t="shared" si="8"/>
        <v>7046336.5980517706</v>
      </c>
      <c r="I115" s="2">
        <f t="shared" si="9"/>
        <v>133.2438893037795</v>
      </c>
      <c r="J115" s="34">
        <v>2316466.7490000003</v>
      </c>
      <c r="K115" s="3">
        <f t="shared" si="10"/>
        <v>9362803.3470517714</v>
      </c>
      <c r="L115" s="2">
        <f t="shared" si="11"/>
        <v>177.04750764993989</v>
      </c>
    </row>
    <row r="116" spans="1:12" x14ac:dyDescent="0.35">
      <c r="A116" s="7">
        <v>286</v>
      </c>
      <c r="B116" s="7" t="s">
        <v>122</v>
      </c>
      <c r="C116" s="8">
        <v>83177</v>
      </c>
      <c r="D116" s="28">
        <v>2728043.9785500709</v>
      </c>
      <c r="E116" s="16">
        <v>5629530.4970433302</v>
      </c>
      <c r="F116" s="16">
        <v>1479276.0616201081</v>
      </c>
      <c r="G116" s="16">
        <v>1137239.7487266497</v>
      </c>
      <c r="H116" s="3">
        <f t="shared" si="8"/>
        <v>10974090.285940159</v>
      </c>
      <c r="I116" s="2">
        <f t="shared" si="9"/>
        <v>131.9365964862902</v>
      </c>
      <c r="J116" s="34">
        <v>5492863.9720000001</v>
      </c>
      <c r="K116" s="3">
        <f t="shared" si="10"/>
        <v>16466954.257940158</v>
      </c>
      <c r="L116" s="2">
        <f t="shared" si="11"/>
        <v>197.9748519174791</v>
      </c>
    </row>
    <row r="117" spans="1:12" x14ac:dyDescent="0.35">
      <c r="A117" s="7">
        <v>287</v>
      </c>
      <c r="B117" s="7" t="s">
        <v>123</v>
      </c>
      <c r="C117" s="8">
        <v>6596</v>
      </c>
      <c r="D117" s="28">
        <v>216335.98329485636</v>
      </c>
      <c r="E117" s="16">
        <v>383644.48777611839</v>
      </c>
      <c r="F117" s="16">
        <v>101073.19122324981</v>
      </c>
      <c r="G117" s="16">
        <v>115671.86911886578</v>
      </c>
      <c r="H117" s="3">
        <f t="shared" si="8"/>
        <v>816725.5314130903</v>
      </c>
      <c r="I117" s="2">
        <f t="shared" si="9"/>
        <v>123.82133587220896</v>
      </c>
      <c r="J117" s="34">
        <v>312331.44</v>
      </c>
      <c r="K117" s="3">
        <f t="shared" si="10"/>
        <v>1129056.9714130904</v>
      </c>
      <c r="L117" s="2">
        <f t="shared" si="11"/>
        <v>171.17297929246368</v>
      </c>
    </row>
    <row r="118" spans="1:12" x14ac:dyDescent="0.35">
      <c r="A118" s="7">
        <v>288</v>
      </c>
      <c r="B118" s="7" t="s">
        <v>124</v>
      </c>
      <c r="C118" s="8">
        <v>6509</v>
      </c>
      <c r="D118" s="28">
        <v>213482.55234478775</v>
      </c>
      <c r="E118" s="16">
        <v>379572.91092476534</v>
      </c>
      <c r="F118" s="16">
        <v>146753.5775416774</v>
      </c>
      <c r="G118" s="16">
        <v>81270.754796501802</v>
      </c>
      <c r="H118" s="3">
        <f t="shared" si="8"/>
        <v>821079.79560773238</v>
      </c>
      <c r="I118" s="2">
        <f t="shared" si="9"/>
        <v>126.14530582389497</v>
      </c>
      <c r="J118" s="34">
        <v>471586.34600000002</v>
      </c>
      <c r="K118" s="3">
        <f t="shared" si="10"/>
        <v>1292666.1416077325</v>
      </c>
      <c r="L118" s="2">
        <f t="shared" si="11"/>
        <v>198.59673400026617</v>
      </c>
    </row>
    <row r="119" spans="1:12" x14ac:dyDescent="0.35">
      <c r="A119" s="7">
        <v>290</v>
      </c>
      <c r="B119" s="7" t="s">
        <v>125</v>
      </c>
      <c r="C119" s="8">
        <v>8329</v>
      </c>
      <c r="D119" s="28">
        <v>273175.01589794701</v>
      </c>
      <c r="E119" s="16">
        <v>454172.10692426359</v>
      </c>
      <c r="F119" s="16">
        <v>124447.03375534243</v>
      </c>
      <c r="G119" s="16">
        <v>145315.91523071364</v>
      </c>
      <c r="H119" s="3">
        <f t="shared" si="8"/>
        <v>997110.0718082668</v>
      </c>
      <c r="I119" s="2">
        <f t="shared" si="9"/>
        <v>119.71546065653341</v>
      </c>
      <c r="J119" s="34">
        <v>708191.07300000009</v>
      </c>
      <c r="K119" s="3">
        <f t="shared" si="10"/>
        <v>1705301.1448082668</v>
      </c>
      <c r="L119" s="2">
        <f t="shared" si="11"/>
        <v>204.74260353082803</v>
      </c>
    </row>
    <row r="120" spans="1:12" x14ac:dyDescent="0.35">
      <c r="A120" s="7">
        <v>291</v>
      </c>
      <c r="B120" s="7" t="s">
        <v>126</v>
      </c>
      <c r="C120" s="8">
        <v>2238</v>
      </c>
      <c r="D120" s="28">
        <v>73402.051336247503</v>
      </c>
      <c r="E120" s="16">
        <v>113588.22268053502</v>
      </c>
      <c r="F120" s="16">
        <v>26148.819271062519</v>
      </c>
      <c r="G120" s="16">
        <v>48121.500529536803</v>
      </c>
      <c r="H120" s="3">
        <f t="shared" si="8"/>
        <v>261260.59381738186</v>
      </c>
      <c r="I120" s="2">
        <f t="shared" si="9"/>
        <v>116.73842440454953</v>
      </c>
      <c r="J120" s="34">
        <v>258860.26500000001</v>
      </c>
      <c r="K120" s="3">
        <f t="shared" si="10"/>
        <v>520120.8588173819</v>
      </c>
      <c r="L120" s="2">
        <f t="shared" si="11"/>
        <v>232.40431582546108</v>
      </c>
    </row>
    <row r="121" spans="1:12" x14ac:dyDescent="0.35">
      <c r="A121" s="7">
        <v>297</v>
      </c>
      <c r="B121" s="7" t="s">
        <v>127</v>
      </c>
      <c r="C121" s="8">
        <v>118664</v>
      </c>
      <c r="D121" s="28">
        <v>3891948.6236659847</v>
      </c>
      <c r="E121" s="16">
        <v>7724999.4396294216</v>
      </c>
      <c r="F121" s="16">
        <v>2264381.0189994383</v>
      </c>
      <c r="G121" s="16">
        <v>1238289.8923984554</v>
      </c>
      <c r="H121" s="3">
        <f t="shared" si="8"/>
        <v>15119618.9746933</v>
      </c>
      <c r="I121" s="2">
        <f t="shared" si="9"/>
        <v>127.41538271668999</v>
      </c>
      <c r="J121" s="34">
        <v>5806579.818</v>
      </c>
      <c r="K121" s="3">
        <f t="shared" si="10"/>
        <v>20926198.792693302</v>
      </c>
      <c r="L121" s="2">
        <f t="shared" si="11"/>
        <v>176.34833473246564</v>
      </c>
    </row>
    <row r="122" spans="1:12" x14ac:dyDescent="0.35">
      <c r="A122" s="7">
        <v>300</v>
      </c>
      <c r="B122" s="7" t="s">
        <v>128</v>
      </c>
      <c r="C122" s="8">
        <v>3572</v>
      </c>
      <c r="D122" s="28">
        <v>117154.65923729941</v>
      </c>
      <c r="E122" s="16">
        <v>183572.52367677327</v>
      </c>
      <c r="F122" s="16">
        <v>67880.200230186776</v>
      </c>
      <c r="G122" s="16">
        <v>56133.404884090276</v>
      </c>
      <c r="H122" s="3">
        <f t="shared" si="8"/>
        <v>424740.78802834975</v>
      </c>
      <c r="I122" s="2">
        <f t="shared" si="9"/>
        <v>118.90839530468918</v>
      </c>
      <c r="J122" s="34">
        <v>174900.424</v>
      </c>
      <c r="K122" s="3">
        <f t="shared" si="10"/>
        <v>599641.21202834975</v>
      </c>
      <c r="L122" s="2">
        <f t="shared" si="11"/>
        <v>167.87267973917966</v>
      </c>
    </row>
    <row r="123" spans="1:12" x14ac:dyDescent="0.35">
      <c r="A123" s="7">
        <v>301</v>
      </c>
      <c r="B123" s="7" t="s">
        <v>129</v>
      </c>
      <c r="C123" s="8">
        <v>20952</v>
      </c>
      <c r="D123" s="28">
        <v>687184.88811307307</v>
      </c>
      <c r="E123" s="16">
        <v>1088812.2164154474</v>
      </c>
      <c r="F123" s="16">
        <v>417847.45896412147</v>
      </c>
      <c r="G123" s="16">
        <v>303150.43101541704</v>
      </c>
      <c r="H123" s="3">
        <f t="shared" si="8"/>
        <v>2496994.9945080588</v>
      </c>
      <c r="I123" s="2">
        <f t="shared" si="9"/>
        <v>119.17692795475652</v>
      </c>
      <c r="J123" s="34">
        <v>812852.18299999996</v>
      </c>
      <c r="K123" s="3">
        <f t="shared" si="10"/>
        <v>3309847.177508059</v>
      </c>
      <c r="L123" s="2">
        <f t="shared" si="11"/>
        <v>157.97285116017846</v>
      </c>
    </row>
    <row r="124" spans="1:12" x14ac:dyDescent="0.35">
      <c r="A124" s="7">
        <v>304</v>
      </c>
      <c r="B124" s="7" t="s">
        <v>130</v>
      </c>
      <c r="C124" s="8">
        <v>926</v>
      </c>
      <c r="D124" s="28">
        <v>30371.000686937081</v>
      </c>
      <c r="E124" s="16">
        <v>54755.81306137074</v>
      </c>
      <c r="F124" s="16">
        <v>9712.4185863946495</v>
      </c>
      <c r="G124" s="16">
        <v>17676.263982233602</v>
      </c>
      <c r="H124" s="3">
        <f t="shared" si="8"/>
        <v>112515.49631693607</v>
      </c>
      <c r="I124" s="2">
        <f t="shared" si="9"/>
        <v>121.50701546105407</v>
      </c>
      <c r="J124" s="34">
        <v>54660.667000000001</v>
      </c>
      <c r="K124" s="3">
        <f t="shared" si="10"/>
        <v>167176.16331693606</v>
      </c>
      <c r="L124" s="2">
        <f t="shared" si="11"/>
        <v>180.53581351720956</v>
      </c>
    </row>
    <row r="125" spans="1:12" x14ac:dyDescent="0.35">
      <c r="A125" s="7">
        <v>305</v>
      </c>
      <c r="B125" s="7" t="s">
        <v>131</v>
      </c>
      <c r="C125" s="8">
        <v>15207</v>
      </c>
      <c r="D125" s="28">
        <v>498760.0512378533</v>
      </c>
      <c r="E125" s="16">
        <v>796034.67772191577</v>
      </c>
      <c r="F125" s="16">
        <v>298096.5396901127</v>
      </c>
      <c r="G125" s="16">
        <v>201849.91533253159</v>
      </c>
      <c r="H125" s="3">
        <f t="shared" si="8"/>
        <v>1794741.1839824133</v>
      </c>
      <c r="I125" s="2">
        <f t="shared" si="9"/>
        <v>118.02072624333618</v>
      </c>
      <c r="J125" s="34">
        <v>930379.7080000001</v>
      </c>
      <c r="K125" s="3">
        <f t="shared" si="10"/>
        <v>2725120.8919824134</v>
      </c>
      <c r="L125" s="2">
        <f t="shared" si="11"/>
        <v>179.20174209130093</v>
      </c>
    </row>
    <row r="126" spans="1:12" x14ac:dyDescent="0.35">
      <c r="A126" s="7">
        <v>309</v>
      </c>
      <c r="B126" s="7" t="s">
        <v>132</v>
      </c>
      <c r="C126" s="8">
        <v>6803</v>
      </c>
      <c r="D126" s="28">
        <v>223125.18107260577</v>
      </c>
      <c r="E126" s="16">
        <v>355785.71195994585</v>
      </c>
      <c r="F126" s="16">
        <v>124553.76362991819</v>
      </c>
      <c r="G126" s="16">
        <v>103503.78938038769</v>
      </c>
      <c r="H126" s="3">
        <f t="shared" si="8"/>
        <v>806968.4460428576</v>
      </c>
      <c r="I126" s="2">
        <f t="shared" si="9"/>
        <v>118.61949816887514</v>
      </c>
      <c r="J126" s="34">
        <v>298699.26800000004</v>
      </c>
      <c r="K126" s="3">
        <f t="shared" si="10"/>
        <v>1105667.7140428578</v>
      </c>
      <c r="L126" s="2">
        <f t="shared" si="11"/>
        <v>162.52649037819458</v>
      </c>
    </row>
    <row r="127" spans="1:12" x14ac:dyDescent="0.35">
      <c r="A127" s="7">
        <v>312</v>
      </c>
      <c r="B127" s="7" t="s">
        <v>133</v>
      </c>
      <c r="C127" s="8">
        <v>1343</v>
      </c>
      <c r="D127" s="28">
        <v>44047.790413127972</v>
      </c>
      <c r="E127" s="16">
        <v>65959.1657252117</v>
      </c>
      <c r="F127" s="16">
        <v>27216.118016820172</v>
      </c>
      <c r="G127" s="16">
        <v>21582.067355078419</v>
      </c>
      <c r="H127" s="3">
        <f t="shared" si="8"/>
        <v>158805.14151023826</v>
      </c>
      <c r="I127" s="2">
        <f t="shared" si="9"/>
        <v>118.24656851097413</v>
      </c>
      <c r="J127" s="34">
        <v>197392.53200000001</v>
      </c>
      <c r="K127" s="3">
        <f t="shared" si="10"/>
        <v>356197.6735102383</v>
      </c>
      <c r="L127" s="2">
        <f t="shared" si="11"/>
        <v>265.22537119154003</v>
      </c>
    </row>
    <row r="128" spans="1:12" x14ac:dyDescent="0.35">
      <c r="A128" s="7">
        <v>316</v>
      </c>
      <c r="B128" s="7" t="s">
        <v>134</v>
      </c>
      <c r="C128" s="8">
        <v>4451</v>
      </c>
      <c r="D128" s="28">
        <v>145984.15125006149</v>
      </c>
      <c r="E128" s="16">
        <v>273027.29919713188</v>
      </c>
      <c r="F128" s="16">
        <v>83462.761918248521</v>
      </c>
      <c r="G128" s="16">
        <v>58937.571408183991</v>
      </c>
      <c r="H128" s="3">
        <f t="shared" si="8"/>
        <v>561411.78377362585</v>
      </c>
      <c r="I128" s="2">
        <f t="shared" si="9"/>
        <v>126.13160722840392</v>
      </c>
      <c r="J128" s="34">
        <v>177455.13399999999</v>
      </c>
      <c r="K128" s="3">
        <f t="shared" si="10"/>
        <v>738866.91777362581</v>
      </c>
      <c r="L128" s="2">
        <f t="shared" si="11"/>
        <v>166.0002061949283</v>
      </c>
    </row>
    <row r="129" spans="1:12" x14ac:dyDescent="0.35">
      <c r="A129" s="7">
        <v>317</v>
      </c>
      <c r="B129" s="7" t="s">
        <v>135</v>
      </c>
      <c r="C129" s="8">
        <v>2613</v>
      </c>
      <c r="D129" s="28">
        <v>85701.322672750102</v>
      </c>
      <c r="E129" s="16">
        <v>115934.58220283105</v>
      </c>
      <c r="F129" s="16">
        <v>63397.545498004634</v>
      </c>
      <c r="G129" s="16">
        <v>34601.411931227813</v>
      </c>
      <c r="H129" s="3">
        <f t="shared" si="8"/>
        <v>299634.86230481364</v>
      </c>
      <c r="I129" s="2">
        <f t="shared" si="9"/>
        <v>114.67082369108826</v>
      </c>
      <c r="J129" s="34">
        <v>148798.55300000001</v>
      </c>
      <c r="K129" s="3">
        <f t="shared" si="10"/>
        <v>448433.41530481365</v>
      </c>
      <c r="L129" s="2">
        <f t="shared" si="11"/>
        <v>171.61630895706608</v>
      </c>
    </row>
    <row r="130" spans="1:12" x14ac:dyDescent="0.35">
      <c r="A130" s="7">
        <v>320</v>
      </c>
      <c r="B130" s="7" t="s">
        <v>136</v>
      </c>
      <c r="C130" s="8">
        <v>7370</v>
      </c>
      <c r="D130" s="28">
        <v>241721.67933339771</v>
      </c>
      <c r="E130" s="16">
        <v>448833.55616734794</v>
      </c>
      <c r="F130" s="16">
        <v>96483.8066164919</v>
      </c>
      <c r="G130" s="16">
        <v>139707.58218252621</v>
      </c>
      <c r="H130" s="3">
        <f t="shared" si="8"/>
        <v>926746.62429976382</v>
      </c>
      <c r="I130" s="2">
        <f t="shared" si="9"/>
        <v>125.74581062411993</v>
      </c>
      <c r="J130" s="34">
        <v>290914.84399999998</v>
      </c>
      <c r="K130" s="3">
        <f t="shared" si="10"/>
        <v>1217661.4682997637</v>
      </c>
      <c r="L130" s="2">
        <f t="shared" si="11"/>
        <v>165.21865241516468</v>
      </c>
    </row>
    <row r="131" spans="1:12" x14ac:dyDescent="0.35">
      <c r="A131" s="7">
        <v>322</v>
      </c>
      <c r="B131" s="7" t="s">
        <v>137</v>
      </c>
      <c r="C131" s="8">
        <v>6724</v>
      </c>
      <c r="D131" s="28">
        <v>220534.13457771591</v>
      </c>
      <c r="E131" s="16">
        <v>350052.53791079164</v>
      </c>
      <c r="F131" s="16">
        <v>111746.17868082636</v>
      </c>
      <c r="G131" s="16">
        <v>111065.02411499753</v>
      </c>
      <c r="H131" s="3">
        <f t="shared" si="8"/>
        <v>793397.87528433139</v>
      </c>
      <c r="I131" s="2">
        <f t="shared" si="9"/>
        <v>117.99492493818134</v>
      </c>
      <c r="J131" s="34">
        <v>262940.011</v>
      </c>
      <c r="K131" s="3">
        <f t="shared" si="10"/>
        <v>1056337.8862843313</v>
      </c>
      <c r="L131" s="2">
        <f t="shared" si="11"/>
        <v>157.09962615769354</v>
      </c>
    </row>
    <row r="132" spans="1:12" x14ac:dyDescent="0.35">
      <c r="A132" s="7">
        <v>398</v>
      </c>
      <c r="B132" s="7" t="s">
        <v>138</v>
      </c>
      <c r="C132" s="8">
        <v>119951</v>
      </c>
      <c r="D132" s="28">
        <v>3934159.7228928613</v>
      </c>
      <c r="E132" s="16">
        <v>7764607.6378041329</v>
      </c>
      <c r="F132" s="16">
        <v>2262032.9617587714</v>
      </c>
      <c r="G132" s="16">
        <v>1435783.3347381984</v>
      </c>
      <c r="H132" s="3">
        <f t="shared" si="8"/>
        <v>15396583.657193964</v>
      </c>
      <c r="I132" s="2">
        <f t="shared" si="9"/>
        <v>128.35727636446521</v>
      </c>
      <c r="J132" s="34">
        <v>6788595.0079999994</v>
      </c>
      <c r="K132" s="3">
        <f t="shared" si="10"/>
        <v>22185178.665193964</v>
      </c>
      <c r="L132" s="2">
        <f t="shared" si="11"/>
        <v>184.95201094775337</v>
      </c>
    </row>
    <row r="133" spans="1:12" x14ac:dyDescent="0.35">
      <c r="A133" s="7">
        <v>399</v>
      </c>
      <c r="B133" s="7" t="s">
        <v>139</v>
      </c>
      <c r="C133" s="8">
        <v>8058</v>
      </c>
      <c r="D133" s="28">
        <v>264286.74247876782</v>
      </c>
      <c r="E133" s="16">
        <v>535464.28202733572</v>
      </c>
      <c r="F133" s="16">
        <v>204174.25006343916</v>
      </c>
      <c r="G133" s="16">
        <v>88932.138335543554</v>
      </c>
      <c r="H133" s="3">
        <f t="shared" si="8"/>
        <v>1092857.4129050861</v>
      </c>
      <c r="I133" s="2">
        <f t="shared" si="9"/>
        <v>135.62390331410847</v>
      </c>
      <c r="J133" s="34">
        <v>218498.14300000001</v>
      </c>
      <c r="K133" s="3">
        <f t="shared" si="10"/>
        <v>1311355.555905086</v>
      </c>
      <c r="L133" s="2">
        <f t="shared" si="11"/>
        <v>162.73958251490271</v>
      </c>
    </row>
    <row r="134" spans="1:12" x14ac:dyDescent="0.35">
      <c r="A134" s="7">
        <v>400</v>
      </c>
      <c r="B134" s="7" t="s">
        <v>140</v>
      </c>
      <c r="C134" s="8">
        <v>8647</v>
      </c>
      <c r="D134" s="28">
        <v>283604.79799130122</v>
      </c>
      <c r="E134" s="16">
        <v>496993.14031890791</v>
      </c>
      <c r="F134" s="16">
        <v>187844.57925334707</v>
      </c>
      <c r="G134" s="16">
        <v>102452.22693385255</v>
      </c>
      <c r="H134" s="3">
        <f t="shared" si="8"/>
        <v>1070894.7444974089</v>
      </c>
      <c r="I134" s="2">
        <f t="shared" si="9"/>
        <v>123.8458129406047</v>
      </c>
      <c r="J134" s="34">
        <v>438860.02299999999</v>
      </c>
      <c r="K134" s="3">
        <f t="shared" si="10"/>
        <v>1509754.7674974089</v>
      </c>
      <c r="L134" s="2">
        <f t="shared" si="11"/>
        <v>174.59867786485589</v>
      </c>
    </row>
    <row r="135" spans="1:12" x14ac:dyDescent="0.35">
      <c r="A135" s="7">
        <v>402</v>
      </c>
      <c r="B135" s="7" t="s">
        <v>141</v>
      </c>
      <c r="C135" s="8">
        <v>9617</v>
      </c>
      <c r="D135" s="28">
        <v>315418.91318172129</v>
      </c>
      <c r="E135" s="16">
        <v>499886.4619281565</v>
      </c>
      <c r="F135" s="16">
        <v>194355.10160246876</v>
      </c>
      <c r="G135" s="16">
        <v>129292.10652160668</v>
      </c>
      <c r="H135" s="3">
        <f t="shared" si="8"/>
        <v>1138952.5832339532</v>
      </c>
      <c r="I135" s="2">
        <f t="shared" si="9"/>
        <v>118.43117221939828</v>
      </c>
      <c r="J135" s="34">
        <v>397941.53100000002</v>
      </c>
      <c r="K135" s="3">
        <f t="shared" si="10"/>
        <v>1536894.1142339532</v>
      </c>
      <c r="L135" s="2">
        <f t="shared" si="11"/>
        <v>159.81013977684862</v>
      </c>
    </row>
    <row r="136" spans="1:12" x14ac:dyDescent="0.35">
      <c r="A136" s="7">
        <v>403</v>
      </c>
      <c r="B136" s="7" t="s">
        <v>142</v>
      </c>
      <c r="C136" s="8">
        <v>3078</v>
      </c>
      <c r="D136" s="28">
        <v>100952.41913001332</v>
      </c>
      <c r="E136" s="16">
        <v>152706.7206047239</v>
      </c>
      <c r="F136" s="16">
        <v>56353.373776004119</v>
      </c>
      <c r="G136" s="16">
        <v>51276.187869142232</v>
      </c>
      <c r="H136" s="3">
        <f t="shared" si="8"/>
        <v>361288.70137988357</v>
      </c>
      <c r="I136" s="2">
        <f t="shared" si="9"/>
        <v>117.37774573745405</v>
      </c>
      <c r="J136" s="34">
        <v>131938.82</v>
      </c>
      <c r="K136" s="3">
        <f t="shared" si="10"/>
        <v>493227.52137988358</v>
      </c>
      <c r="L136" s="2">
        <f t="shared" si="11"/>
        <v>160.24285944765549</v>
      </c>
    </row>
    <row r="137" spans="1:12" x14ac:dyDescent="0.35">
      <c r="A137" s="7">
        <v>405</v>
      </c>
      <c r="B137" s="7" t="s">
        <v>143</v>
      </c>
      <c r="C137" s="8">
        <v>72699</v>
      </c>
      <c r="D137" s="28">
        <v>2384385.9383797394</v>
      </c>
      <c r="E137" s="16">
        <v>4782920.9011627659</v>
      </c>
      <c r="F137" s="16">
        <v>1331134.9957089459</v>
      </c>
      <c r="G137" s="16">
        <v>848560.81995164475</v>
      </c>
      <c r="H137" s="3">
        <f t="shared" si="8"/>
        <v>9347002.6552030947</v>
      </c>
      <c r="I137" s="2">
        <f t="shared" si="9"/>
        <v>128.57126858970679</v>
      </c>
      <c r="J137" s="34">
        <v>5385583.8640000001</v>
      </c>
      <c r="K137" s="3">
        <f t="shared" si="10"/>
        <v>14732586.519203095</v>
      </c>
      <c r="L137" s="2">
        <f t="shared" si="11"/>
        <v>202.65184554399778</v>
      </c>
    </row>
    <row r="138" spans="1:12" x14ac:dyDescent="0.35">
      <c r="A138" s="7">
        <v>407</v>
      </c>
      <c r="B138" s="7" t="s">
        <v>144</v>
      </c>
      <c r="C138" s="8">
        <v>2665</v>
      </c>
      <c r="D138" s="28">
        <v>87406.821631411789</v>
      </c>
      <c r="E138" s="16">
        <v>147820.12934249957</v>
      </c>
      <c r="F138" s="16">
        <v>50696.690423488551</v>
      </c>
      <c r="G138" s="16">
        <v>38807.661717368392</v>
      </c>
      <c r="H138" s="3">
        <f t="shared" si="8"/>
        <v>324731.30311476829</v>
      </c>
      <c r="I138" s="2">
        <f t="shared" si="9"/>
        <v>121.85039516501624</v>
      </c>
      <c r="J138" s="34">
        <v>130328.62700000001</v>
      </c>
      <c r="K138" s="3">
        <f t="shared" si="10"/>
        <v>455059.93011476833</v>
      </c>
      <c r="L138" s="2">
        <f t="shared" si="11"/>
        <v>170.75419516501626</v>
      </c>
    </row>
    <row r="139" spans="1:12" x14ac:dyDescent="0.35">
      <c r="A139" s="7">
        <v>408</v>
      </c>
      <c r="B139" s="7" t="s">
        <v>145</v>
      </c>
      <c r="C139" s="8">
        <v>14427</v>
      </c>
      <c r="D139" s="28">
        <v>473177.56685792794</v>
      </c>
      <c r="E139" s="16">
        <v>844242.11640820769</v>
      </c>
      <c r="F139" s="16">
        <v>344844.22475429793</v>
      </c>
      <c r="G139" s="16">
        <v>169551.92590323789</v>
      </c>
      <c r="H139" s="3">
        <f t="shared" si="8"/>
        <v>1831815.8339236714</v>
      </c>
      <c r="I139" s="2">
        <f t="shared" si="9"/>
        <v>126.97136160835041</v>
      </c>
      <c r="J139" s="34">
        <v>482247.86300000001</v>
      </c>
      <c r="K139" s="3">
        <f t="shared" si="10"/>
        <v>2314063.6969236713</v>
      </c>
      <c r="L139" s="2">
        <f t="shared" si="11"/>
        <v>160.39812136436345</v>
      </c>
    </row>
    <row r="140" spans="1:12" x14ac:dyDescent="0.35">
      <c r="A140" s="7">
        <v>410</v>
      </c>
      <c r="B140" s="7" t="s">
        <v>146</v>
      </c>
      <c r="C140" s="8">
        <v>18927</v>
      </c>
      <c r="D140" s="28">
        <v>620768.82289595914</v>
      </c>
      <c r="E140" s="16">
        <v>1159480.0526968285</v>
      </c>
      <c r="F140" s="16">
        <v>540053.16535337281</v>
      </c>
      <c r="G140" s="16">
        <v>184574.24656802564</v>
      </c>
      <c r="H140" s="3">
        <f t="shared" si="8"/>
        <v>2504876.287514186</v>
      </c>
      <c r="I140" s="2">
        <f t="shared" si="9"/>
        <v>132.34407394273714</v>
      </c>
      <c r="J140" s="34">
        <v>600892.06400000001</v>
      </c>
      <c r="K140" s="3">
        <f t="shared" si="10"/>
        <v>3105768.3515141858</v>
      </c>
      <c r="L140" s="2">
        <f t="shared" si="11"/>
        <v>164.09195073250837</v>
      </c>
    </row>
    <row r="141" spans="1:12" x14ac:dyDescent="0.35">
      <c r="A141" s="7">
        <v>416</v>
      </c>
      <c r="B141" s="7" t="s">
        <v>147</v>
      </c>
      <c r="C141" s="8">
        <v>3043</v>
      </c>
      <c r="D141" s="28">
        <v>99804.487138606404</v>
      </c>
      <c r="E141" s="16">
        <v>180779.11281719434</v>
      </c>
      <c r="F141" s="16">
        <v>69054.228850520201</v>
      </c>
      <c r="G141" s="16">
        <v>38407.066499640714</v>
      </c>
      <c r="H141" s="3">
        <f t="shared" si="8"/>
        <v>388044.89530596166</v>
      </c>
      <c r="I141" s="2">
        <f t="shared" si="9"/>
        <v>127.5205045369575</v>
      </c>
      <c r="J141" s="34">
        <v>95841.476999999999</v>
      </c>
      <c r="K141" s="3">
        <f t="shared" si="10"/>
        <v>483886.37230596168</v>
      </c>
      <c r="L141" s="2">
        <f t="shared" si="11"/>
        <v>159.0162248787255</v>
      </c>
    </row>
    <row r="142" spans="1:12" x14ac:dyDescent="0.35">
      <c r="A142" s="7">
        <v>418</v>
      </c>
      <c r="B142" s="7" t="s">
        <v>148</v>
      </c>
      <c r="C142" s="8">
        <v>23206</v>
      </c>
      <c r="D142" s="28">
        <v>761111.70835967804</v>
      </c>
      <c r="E142" s="16">
        <v>1660481.9677620684</v>
      </c>
      <c r="F142" s="16">
        <v>673358.77869850374</v>
      </c>
      <c r="G142" s="16">
        <v>190232.65401842905</v>
      </c>
      <c r="H142" s="3">
        <f t="shared" si="8"/>
        <v>3285185.1088386793</v>
      </c>
      <c r="I142" s="2">
        <f t="shared" si="9"/>
        <v>141.56619446861498</v>
      </c>
      <c r="J142" s="34">
        <v>1006462.711</v>
      </c>
      <c r="K142" s="3">
        <f t="shared" si="10"/>
        <v>4291647.8198386794</v>
      </c>
      <c r="L142" s="2">
        <f t="shared" si="11"/>
        <v>184.93699128840296</v>
      </c>
    </row>
    <row r="143" spans="1:12" x14ac:dyDescent="0.35">
      <c r="A143" s="7">
        <v>420</v>
      </c>
      <c r="B143" s="7" t="s">
        <v>149</v>
      </c>
      <c r="C143" s="8">
        <v>9650</v>
      </c>
      <c r="D143" s="28">
        <v>316501.24905933352</v>
      </c>
      <c r="E143" s="16">
        <v>564318.22394107457</v>
      </c>
      <c r="F143" s="16">
        <v>173115.85656189144</v>
      </c>
      <c r="G143" s="16">
        <v>143663.45995758698</v>
      </c>
      <c r="H143" s="3">
        <f t="shared" si="8"/>
        <v>1197598.7895198867</v>
      </c>
      <c r="I143" s="2">
        <f t="shared" si="9"/>
        <v>124.10350150465148</v>
      </c>
      <c r="J143" s="34">
        <v>667263.43799999997</v>
      </c>
      <c r="K143" s="3">
        <f t="shared" si="10"/>
        <v>1864862.2275198866</v>
      </c>
      <c r="L143" s="2">
        <f t="shared" si="11"/>
        <v>193.2499717637188</v>
      </c>
    </row>
    <row r="144" spans="1:12" x14ac:dyDescent="0.35">
      <c r="A144" s="7">
        <v>421</v>
      </c>
      <c r="B144" s="7" t="s">
        <v>150</v>
      </c>
      <c r="C144" s="8">
        <v>737</v>
      </c>
      <c r="D144" s="28">
        <v>24172.16793333977</v>
      </c>
      <c r="E144" s="16">
        <v>34471.476799710006</v>
      </c>
      <c r="F144" s="16">
        <v>13874.883694849499</v>
      </c>
      <c r="G144" s="16">
        <v>11717.410118534455</v>
      </c>
      <c r="H144" s="3">
        <f t="shared" ref="H144:H207" si="12">SUM(D144:G144)</f>
        <v>84235.938546433725</v>
      </c>
      <c r="I144" s="2">
        <f t="shared" ref="I144:I207" si="13">H144/C144</f>
        <v>114.29571037507968</v>
      </c>
      <c r="J144" s="34">
        <v>94063.963000000003</v>
      </c>
      <c r="K144" s="3">
        <f t="shared" ref="K144:K207" si="14">H144+J144</f>
        <v>178299.90154643374</v>
      </c>
      <c r="L144" s="2">
        <f t="shared" ref="L144:L207" si="15">K144/C144</f>
        <v>241.92659639950304</v>
      </c>
    </row>
    <row r="145" spans="1:12" x14ac:dyDescent="0.35">
      <c r="A145" s="7">
        <v>422</v>
      </c>
      <c r="B145" s="7" t="s">
        <v>151</v>
      </c>
      <c r="C145" s="8">
        <v>11098</v>
      </c>
      <c r="D145" s="28">
        <v>363992.83544668218</v>
      </c>
      <c r="E145" s="16">
        <v>594054.22123392229</v>
      </c>
      <c r="F145" s="16">
        <v>150916.04265013224</v>
      </c>
      <c r="G145" s="16">
        <v>198895.52560179</v>
      </c>
      <c r="H145" s="3">
        <f t="shared" si="12"/>
        <v>1307858.6249325268</v>
      </c>
      <c r="I145" s="2">
        <f t="shared" si="13"/>
        <v>117.84633491913199</v>
      </c>
      <c r="J145" s="34">
        <v>974575.37099999993</v>
      </c>
      <c r="K145" s="3">
        <f t="shared" si="14"/>
        <v>2282433.9959325269</v>
      </c>
      <c r="L145" s="2">
        <f t="shared" si="15"/>
        <v>205.6617404877029</v>
      </c>
    </row>
    <row r="146" spans="1:12" x14ac:dyDescent="0.35">
      <c r="A146" s="7">
        <v>423</v>
      </c>
      <c r="B146" s="7" t="s">
        <v>152</v>
      </c>
      <c r="C146" s="8">
        <v>19831</v>
      </c>
      <c r="D146" s="28">
        <v>650418.26633115474</v>
      </c>
      <c r="E146" s="16">
        <v>1366685.6517591947</v>
      </c>
      <c r="F146" s="16">
        <v>510595.71997046156</v>
      </c>
      <c r="G146" s="16">
        <v>187779.00830984703</v>
      </c>
      <c r="H146" s="3">
        <f t="shared" si="12"/>
        <v>2715478.6463706582</v>
      </c>
      <c r="I146" s="2">
        <f t="shared" si="13"/>
        <v>136.93099926229934</v>
      </c>
      <c r="J146" s="34">
        <v>812031.24000000011</v>
      </c>
      <c r="K146" s="3">
        <f t="shared" si="14"/>
        <v>3527509.8863706584</v>
      </c>
      <c r="L146" s="2">
        <f t="shared" si="15"/>
        <v>177.87856821999185</v>
      </c>
    </row>
    <row r="147" spans="1:12" x14ac:dyDescent="0.35">
      <c r="A147" s="7">
        <v>425</v>
      </c>
      <c r="B147" s="7" t="s">
        <v>153</v>
      </c>
      <c r="C147" s="8">
        <v>10161</v>
      </c>
      <c r="D147" s="28">
        <v>333261.0561338744</v>
      </c>
      <c r="E147" s="16">
        <v>602779.06595554668</v>
      </c>
      <c r="F147" s="16">
        <v>423610.87219121278</v>
      </c>
      <c r="G147" s="16">
        <v>50424.923031470928</v>
      </c>
      <c r="H147" s="3">
        <f t="shared" si="12"/>
        <v>1410075.917312105</v>
      </c>
      <c r="I147" s="2">
        <f t="shared" si="13"/>
        <v>138.7733409420436</v>
      </c>
      <c r="J147" s="34">
        <v>181934.753</v>
      </c>
      <c r="K147" s="3">
        <f t="shared" si="14"/>
        <v>1592010.670312105</v>
      </c>
      <c r="L147" s="2">
        <f t="shared" si="15"/>
        <v>156.67854249700866</v>
      </c>
    </row>
    <row r="148" spans="1:12" x14ac:dyDescent="0.35">
      <c r="A148" s="7">
        <v>426</v>
      </c>
      <c r="B148" s="7" t="s">
        <v>154</v>
      </c>
      <c r="C148" s="8">
        <v>12145</v>
      </c>
      <c r="D148" s="28">
        <v>398332.40101819747</v>
      </c>
      <c r="E148" s="16">
        <v>701114.33428019367</v>
      </c>
      <c r="F148" s="16">
        <v>282834.16762577824</v>
      </c>
      <c r="G148" s="16">
        <v>129141.8833149588</v>
      </c>
      <c r="H148" s="3">
        <f t="shared" si="12"/>
        <v>1511422.7862391281</v>
      </c>
      <c r="I148" s="2">
        <f t="shared" si="13"/>
        <v>124.44815036962767</v>
      </c>
      <c r="J148" s="34">
        <v>299227.348</v>
      </c>
      <c r="K148" s="3">
        <f t="shared" si="14"/>
        <v>1810650.1342391281</v>
      </c>
      <c r="L148" s="2">
        <f t="shared" si="15"/>
        <v>149.08605469239424</v>
      </c>
    </row>
    <row r="149" spans="1:12" x14ac:dyDescent="0.35">
      <c r="A149" s="7">
        <v>430</v>
      </c>
      <c r="B149" s="7" t="s">
        <v>155</v>
      </c>
      <c r="C149" s="8">
        <v>16032</v>
      </c>
      <c r="D149" s="28">
        <v>525818.44817815907</v>
      </c>
      <c r="E149" s="16">
        <v>902172.01999239461</v>
      </c>
      <c r="F149" s="16">
        <v>296602.321446052</v>
      </c>
      <c r="G149" s="16">
        <v>235850.43443716789</v>
      </c>
      <c r="H149" s="3">
        <f t="shared" si="12"/>
        <v>1960443.2240537736</v>
      </c>
      <c r="I149" s="2">
        <f t="shared" si="13"/>
        <v>122.28313523289506</v>
      </c>
      <c r="J149" s="34">
        <v>784781.65600000008</v>
      </c>
      <c r="K149" s="3">
        <f t="shared" si="14"/>
        <v>2745224.8800537735</v>
      </c>
      <c r="L149" s="2">
        <f t="shared" si="15"/>
        <v>171.23408682970145</v>
      </c>
    </row>
    <row r="150" spans="1:12" x14ac:dyDescent="0.35">
      <c r="A150" s="7">
        <v>433</v>
      </c>
      <c r="B150" s="7" t="s">
        <v>156</v>
      </c>
      <c r="C150" s="8">
        <v>7861</v>
      </c>
      <c r="D150" s="28">
        <v>257825.52526999178</v>
      </c>
      <c r="E150" s="16">
        <v>490355.22925413633</v>
      </c>
      <c r="F150" s="16">
        <v>180693.6776567708</v>
      </c>
      <c r="G150" s="16">
        <v>97444.786712256624</v>
      </c>
      <c r="H150" s="3">
        <f t="shared" si="12"/>
        <v>1026319.2188931555</v>
      </c>
      <c r="I150" s="2">
        <f t="shared" si="13"/>
        <v>130.55835375819305</v>
      </c>
      <c r="J150" s="34">
        <v>368323.25400000002</v>
      </c>
      <c r="K150" s="3">
        <f t="shared" si="14"/>
        <v>1394642.4728931554</v>
      </c>
      <c r="L150" s="2">
        <f t="shared" si="15"/>
        <v>177.41285751089626</v>
      </c>
    </row>
    <row r="151" spans="1:12" x14ac:dyDescent="0.35">
      <c r="A151" s="7">
        <v>434</v>
      </c>
      <c r="B151" s="7" t="s">
        <v>157</v>
      </c>
      <c r="C151" s="8">
        <v>14891</v>
      </c>
      <c r="D151" s="28">
        <v>488395.86525829381</v>
      </c>
      <c r="E151" s="16">
        <v>933177.55681854102</v>
      </c>
      <c r="F151" s="16">
        <v>268532.36443262571</v>
      </c>
      <c r="G151" s="16">
        <v>210062.11729594888</v>
      </c>
      <c r="H151" s="3">
        <f t="shared" si="12"/>
        <v>1900167.9038054093</v>
      </c>
      <c r="I151" s="2">
        <f t="shared" si="13"/>
        <v>127.60512415589345</v>
      </c>
      <c r="J151" s="34">
        <v>721884.21200000006</v>
      </c>
      <c r="K151" s="3">
        <f t="shared" si="14"/>
        <v>2622052.1158054094</v>
      </c>
      <c r="L151" s="2">
        <f t="shared" si="15"/>
        <v>176.08301093314145</v>
      </c>
    </row>
    <row r="152" spans="1:12" x14ac:dyDescent="0.35">
      <c r="A152" s="7">
        <v>435</v>
      </c>
      <c r="B152" s="7" t="s">
        <v>158</v>
      </c>
      <c r="C152" s="8">
        <v>707</v>
      </c>
      <c r="D152" s="28">
        <v>23188.226226419563</v>
      </c>
      <c r="E152" s="16">
        <v>32342.89817090697</v>
      </c>
      <c r="F152" s="16">
        <v>8751.8497152127602</v>
      </c>
      <c r="G152" s="16">
        <v>14922.171860355846</v>
      </c>
      <c r="H152" s="3">
        <f t="shared" si="12"/>
        <v>79205.145972895145</v>
      </c>
      <c r="I152" s="2">
        <f t="shared" si="13"/>
        <v>112.02990943832411</v>
      </c>
      <c r="J152" s="34">
        <v>73455.722999999998</v>
      </c>
      <c r="K152" s="3">
        <f t="shared" si="14"/>
        <v>152660.86897289514</v>
      </c>
      <c r="L152" s="2">
        <f t="shared" si="15"/>
        <v>215.92767888669752</v>
      </c>
    </row>
    <row r="153" spans="1:12" x14ac:dyDescent="0.35">
      <c r="A153" s="7">
        <v>436</v>
      </c>
      <c r="B153" s="7" t="s">
        <v>159</v>
      </c>
      <c r="C153" s="8">
        <v>2052</v>
      </c>
      <c r="D153" s="28">
        <v>67301.612753342211</v>
      </c>
      <c r="E153" s="16">
        <v>102702.82194093149</v>
      </c>
      <c r="F153" s="16">
        <v>74604.182328459996</v>
      </c>
      <c r="G153" s="16">
        <v>18126.933602177236</v>
      </c>
      <c r="H153" s="3">
        <f t="shared" si="12"/>
        <v>262735.55062491092</v>
      </c>
      <c r="I153" s="2">
        <f t="shared" si="13"/>
        <v>128.0387673610677</v>
      </c>
      <c r="J153" s="34">
        <v>36308.411</v>
      </c>
      <c r="K153" s="3">
        <f t="shared" si="14"/>
        <v>299043.96162491094</v>
      </c>
      <c r="L153" s="2">
        <f t="shared" si="15"/>
        <v>145.73292476847513</v>
      </c>
    </row>
    <row r="154" spans="1:12" x14ac:dyDescent="0.35">
      <c r="A154" s="7">
        <v>440</v>
      </c>
      <c r="B154" s="7" t="s">
        <v>160</v>
      </c>
      <c r="C154" s="8">
        <v>5340</v>
      </c>
      <c r="D154" s="28">
        <v>175141.62383179698</v>
      </c>
      <c r="E154" s="16">
        <v>274025.32838651974</v>
      </c>
      <c r="F154" s="16">
        <v>195742.58997195371</v>
      </c>
      <c r="G154" s="16">
        <v>38557.28970628859</v>
      </c>
      <c r="H154" s="3">
        <f t="shared" si="12"/>
        <v>683466.8318965591</v>
      </c>
      <c r="I154" s="2">
        <f t="shared" si="13"/>
        <v>127.99004342632193</v>
      </c>
      <c r="J154" s="34">
        <v>87005.198000000004</v>
      </c>
      <c r="K154" s="3">
        <f t="shared" si="14"/>
        <v>770472.02989655908</v>
      </c>
      <c r="L154" s="2">
        <f t="shared" si="15"/>
        <v>144.28315166602229</v>
      </c>
    </row>
    <row r="155" spans="1:12" x14ac:dyDescent="0.35">
      <c r="A155" s="7">
        <v>441</v>
      </c>
      <c r="B155" s="7" t="s">
        <v>161</v>
      </c>
      <c r="C155" s="8">
        <v>4662</v>
      </c>
      <c r="D155" s="28">
        <v>152904.54125540028</v>
      </c>
      <c r="E155" s="16">
        <v>255687.89456352947</v>
      </c>
      <c r="F155" s="16">
        <v>77272.429192854135</v>
      </c>
      <c r="G155" s="16">
        <v>78015.918652464446</v>
      </c>
      <c r="H155" s="3">
        <f t="shared" si="12"/>
        <v>563880.7836642483</v>
      </c>
      <c r="I155" s="2">
        <f t="shared" si="13"/>
        <v>120.95254904853032</v>
      </c>
      <c r="J155" s="34">
        <v>477936.34400000004</v>
      </c>
      <c r="K155" s="3">
        <f t="shared" si="14"/>
        <v>1041817.1276642483</v>
      </c>
      <c r="L155" s="2">
        <f t="shared" si="15"/>
        <v>223.46999735397861</v>
      </c>
    </row>
    <row r="156" spans="1:12" x14ac:dyDescent="0.35">
      <c r="A156" s="7">
        <v>444</v>
      </c>
      <c r="B156" s="7" t="s">
        <v>162</v>
      </c>
      <c r="C156" s="8">
        <v>46296</v>
      </c>
      <c r="D156" s="28">
        <v>1518418.8421192646</v>
      </c>
      <c r="E156" s="16">
        <v>3264360.2011984983</v>
      </c>
      <c r="F156" s="16">
        <v>1003260.8210121946</v>
      </c>
      <c r="G156" s="16">
        <v>540302.79991019983</v>
      </c>
      <c r="H156" s="3">
        <f t="shared" si="12"/>
        <v>6326342.6642401572</v>
      </c>
      <c r="I156" s="2">
        <f t="shared" si="13"/>
        <v>136.64987610679447</v>
      </c>
      <c r="J156" s="34">
        <v>1618671.3490000002</v>
      </c>
      <c r="K156" s="3">
        <f t="shared" si="14"/>
        <v>7945014.0132401576</v>
      </c>
      <c r="L156" s="2">
        <f t="shared" si="15"/>
        <v>171.61340101175389</v>
      </c>
    </row>
    <row r="157" spans="1:12" x14ac:dyDescent="0.35">
      <c r="A157" s="7">
        <v>445</v>
      </c>
      <c r="B157" s="7" t="s">
        <v>163</v>
      </c>
      <c r="C157" s="8">
        <v>15217</v>
      </c>
      <c r="D157" s="28">
        <v>499088.03180682671</v>
      </c>
      <c r="E157" s="16">
        <v>1067753.1349434708</v>
      </c>
      <c r="F157" s="16">
        <v>312718.53250699257</v>
      </c>
      <c r="G157" s="16">
        <v>207408.17397850304</v>
      </c>
      <c r="H157" s="3">
        <f t="shared" si="12"/>
        <v>2086967.8732357931</v>
      </c>
      <c r="I157" s="2">
        <f t="shared" si="13"/>
        <v>137.14712973883113</v>
      </c>
      <c r="J157" s="34">
        <v>543021.63</v>
      </c>
      <c r="K157" s="3">
        <f t="shared" si="14"/>
        <v>2629989.5032357932</v>
      </c>
      <c r="L157" s="2">
        <f t="shared" si="15"/>
        <v>172.83232590101815</v>
      </c>
    </row>
    <row r="158" spans="1:12" x14ac:dyDescent="0.35">
      <c r="A158" s="7">
        <v>475</v>
      </c>
      <c r="B158" s="7" t="s">
        <v>164</v>
      </c>
      <c r="C158" s="8">
        <v>5477</v>
      </c>
      <c r="D158" s="28">
        <v>179634.95762673259</v>
      </c>
      <c r="E158" s="16">
        <v>333086.85971743136</v>
      </c>
      <c r="F158" s="16">
        <v>105235.65633170467</v>
      </c>
      <c r="G158" s="16">
        <v>76363.463379337802</v>
      </c>
      <c r="H158" s="3">
        <f t="shared" si="12"/>
        <v>694320.93705520639</v>
      </c>
      <c r="I158" s="2">
        <f t="shared" si="13"/>
        <v>126.77030072214833</v>
      </c>
      <c r="J158" s="34">
        <v>239940.856</v>
      </c>
      <c r="K158" s="3">
        <f t="shared" si="14"/>
        <v>934261.79305520642</v>
      </c>
      <c r="L158" s="2">
        <f t="shared" si="15"/>
        <v>170.57911138491991</v>
      </c>
    </row>
    <row r="159" spans="1:12" x14ac:dyDescent="0.35">
      <c r="A159" s="7">
        <v>480</v>
      </c>
      <c r="B159" s="7" t="s">
        <v>165</v>
      </c>
      <c r="C159" s="8">
        <v>2018</v>
      </c>
      <c r="D159" s="28">
        <v>66186.478818832649</v>
      </c>
      <c r="E159" s="16">
        <v>112687.65016211262</v>
      </c>
      <c r="F159" s="16">
        <v>41197.731586245434</v>
      </c>
      <c r="G159" s="16">
        <v>27240.474805481812</v>
      </c>
      <c r="H159" s="3">
        <f t="shared" si="12"/>
        <v>247312.33537267253</v>
      </c>
      <c r="I159" s="2">
        <f t="shared" si="13"/>
        <v>122.55318898546706</v>
      </c>
      <c r="J159" s="34">
        <v>66583.057000000001</v>
      </c>
      <c r="K159" s="3">
        <f t="shared" si="14"/>
        <v>313895.39237267256</v>
      </c>
      <c r="L159" s="2">
        <f t="shared" si="15"/>
        <v>155.54776628972871</v>
      </c>
    </row>
    <row r="160" spans="1:12" x14ac:dyDescent="0.35">
      <c r="A160" s="7">
        <v>481</v>
      </c>
      <c r="B160" s="7" t="s">
        <v>166</v>
      </c>
      <c r="C160" s="8">
        <v>9554</v>
      </c>
      <c r="D160" s="28">
        <v>313352.63559718884</v>
      </c>
      <c r="E160" s="16">
        <v>711890.86316455598</v>
      </c>
      <c r="F160" s="16">
        <v>253269.99236829125</v>
      </c>
      <c r="G160" s="16">
        <v>86528.567029177517</v>
      </c>
      <c r="H160" s="3">
        <f t="shared" si="12"/>
        <v>1365042.0581592135</v>
      </c>
      <c r="I160" s="2">
        <f t="shared" si="13"/>
        <v>142.87649760929594</v>
      </c>
      <c r="J160" s="34">
        <v>381540.01399999997</v>
      </c>
      <c r="K160" s="3">
        <f t="shared" si="14"/>
        <v>1746582.0721592135</v>
      </c>
      <c r="L160" s="2">
        <f t="shared" si="15"/>
        <v>182.81160478953458</v>
      </c>
    </row>
    <row r="161" spans="1:12" x14ac:dyDescent="0.35">
      <c r="A161" s="7">
        <v>483</v>
      </c>
      <c r="B161" s="7" t="s">
        <v>167</v>
      </c>
      <c r="C161" s="8">
        <v>1104</v>
      </c>
      <c r="D161" s="28">
        <v>36209.05481466365</v>
      </c>
      <c r="E161" s="16">
        <v>42724.394749913474</v>
      </c>
      <c r="F161" s="16">
        <v>33726.640365941857</v>
      </c>
      <c r="G161" s="16">
        <v>12618.749358421721</v>
      </c>
      <c r="H161" s="3">
        <f t="shared" si="12"/>
        <v>125278.8392889407</v>
      </c>
      <c r="I161" s="2">
        <f t="shared" si="13"/>
        <v>113.47720950085208</v>
      </c>
      <c r="J161" s="34">
        <v>29320.166000000001</v>
      </c>
      <c r="K161" s="3">
        <f t="shared" si="14"/>
        <v>154599.00528894071</v>
      </c>
      <c r="L161" s="2">
        <f t="shared" si="15"/>
        <v>140.03533087766368</v>
      </c>
    </row>
    <row r="162" spans="1:12" x14ac:dyDescent="0.35">
      <c r="A162" s="7">
        <v>484</v>
      </c>
      <c r="B162" s="7" t="s">
        <v>168</v>
      </c>
      <c r="C162" s="8">
        <v>3115</v>
      </c>
      <c r="D162" s="28">
        <v>102165.9472352149</v>
      </c>
      <c r="E162" s="16">
        <v>153428.14537773925</v>
      </c>
      <c r="F162" s="16">
        <v>55392.804904822231</v>
      </c>
      <c r="G162" s="16">
        <v>53329.238359996561</v>
      </c>
      <c r="H162" s="3">
        <f t="shared" si="12"/>
        <v>364316.13587777293</v>
      </c>
      <c r="I162" s="2">
        <f t="shared" si="13"/>
        <v>116.95542082753545</v>
      </c>
      <c r="J162" s="34">
        <v>448673.70100000006</v>
      </c>
      <c r="K162" s="3">
        <f t="shared" si="14"/>
        <v>812989.83687777305</v>
      </c>
      <c r="L162" s="2">
        <f t="shared" si="15"/>
        <v>260.99192195113102</v>
      </c>
    </row>
    <row r="163" spans="1:12" x14ac:dyDescent="0.35">
      <c r="A163" s="7">
        <v>489</v>
      </c>
      <c r="B163" s="7" t="s">
        <v>169</v>
      </c>
      <c r="C163" s="8">
        <v>1940</v>
      </c>
      <c r="D163" s="28">
        <v>63628.230380840105</v>
      </c>
      <c r="E163" s="16">
        <v>86186.500431515669</v>
      </c>
      <c r="F163" s="16">
        <v>28069.957013426294</v>
      </c>
      <c r="G163" s="16">
        <v>35452.676768899124</v>
      </c>
      <c r="H163" s="3">
        <f t="shared" si="12"/>
        <v>213337.36459468119</v>
      </c>
      <c r="I163" s="2">
        <f t="shared" si="13"/>
        <v>109.96771370859855</v>
      </c>
      <c r="J163" s="34">
        <v>178636.18</v>
      </c>
      <c r="K163" s="3">
        <f t="shared" si="14"/>
        <v>391973.54459468118</v>
      </c>
      <c r="L163" s="2">
        <f t="shared" si="15"/>
        <v>202.04821886323774</v>
      </c>
    </row>
    <row r="164" spans="1:12" x14ac:dyDescent="0.35">
      <c r="A164" s="7">
        <v>491</v>
      </c>
      <c r="B164" s="7" t="s">
        <v>170</v>
      </c>
      <c r="C164" s="8">
        <v>53818</v>
      </c>
      <c r="D164" s="28">
        <v>1765125.8261010582</v>
      </c>
      <c r="E164" s="16">
        <v>3498428.2944891504</v>
      </c>
      <c r="F164" s="16">
        <v>990346.50618852698</v>
      </c>
      <c r="G164" s="16">
        <v>691427.34579796484</v>
      </c>
      <c r="H164" s="3">
        <f t="shared" si="12"/>
        <v>6945327.9725767002</v>
      </c>
      <c r="I164" s="2">
        <f t="shared" si="13"/>
        <v>129.05213818010145</v>
      </c>
      <c r="J164" s="34">
        <v>3593301.7870000005</v>
      </c>
      <c r="K164" s="3">
        <f t="shared" si="14"/>
        <v>10538629.759576701</v>
      </c>
      <c r="L164" s="2">
        <f t="shared" si="15"/>
        <v>195.81979559955221</v>
      </c>
    </row>
    <row r="165" spans="1:12" x14ac:dyDescent="0.35">
      <c r="A165" s="7">
        <v>494</v>
      </c>
      <c r="B165" s="7" t="s">
        <v>171</v>
      </c>
      <c r="C165" s="8">
        <v>8980</v>
      </c>
      <c r="D165" s="28">
        <v>294526.55093811551</v>
      </c>
      <c r="E165" s="16">
        <v>494655.59317014064</v>
      </c>
      <c r="F165" s="16">
        <v>279952.46101223258</v>
      </c>
      <c r="G165" s="16">
        <v>77565.24903252082</v>
      </c>
      <c r="H165" s="3">
        <f t="shared" si="12"/>
        <v>1146699.8541530096</v>
      </c>
      <c r="I165" s="2">
        <f t="shared" si="13"/>
        <v>127.69486126425497</v>
      </c>
      <c r="J165" s="34">
        <v>168183.96799999999</v>
      </c>
      <c r="K165" s="3">
        <f t="shared" si="14"/>
        <v>1314883.8221530095</v>
      </c>
      <c r="L165" s="2">
        <f t="shared" si="15"/>
        <v>146.42358821303</v>
      </c>
    </row>
    <row r="166" spans="1:12" x14ac:dyDescent="0.35">
      <c r="A166" s="7">
        <v>495</v>
      </c>
      <c r="B166" s="7" t="s">
        <v>172</v>
      </c>
      <c r="C166" s="8">
        <v>1584</v>
      </c>
      <c r="D166" s="28">
        <v>51952.122125386973</v>
      </c>
      <c r="E166" s="16">
        <v>78068.18497993685</v>
      </c>
      <c r="F166" s="16">
        <v>28390.14663715359</v>
      </c>
      <c r="G166" s="16">
        <v>27440.772414345647</v>
      </c>
      <c r="H166" s="3">
        <f t="shared" si="12"/>
        <v>185851.22615682305</v>
      </c>
      <c r="I166" s="2">
        <f t="shared" si="13"/>
        <v>117.33031954344889</v>
      </c>
      <c r="J166" s="34">
        <v>274392.049</v>
      </c>
      <c r="K166" s="3">
        <f t="shared" si="14"/>
        <v>460243.27515682305</v>
      </c>
      <c r="L166" s="2">
        <f t="shared" si="15"/>
        <v>290.55762320506506</v>
      </c>
    </row>
    <row r="167" spans="1:12" x14ac:dyDescent="0.35">
      <c r="A167" s="7">
        <v>498</v>
      </c>
      <c r="B167" s="7" t="s">
        <v>173</v>
      </c>
      <c r="C167" s="8">
        <v>2299</v>
      </c>
      <c r="D167" s="28">
        <v>75402.732806985252</v>
      </c>
      <c r="E167" s="16">
        <v>138010.76774866917</v>
      </c>
      <c r="F167" s="16">
        <v>45040.007070972992</v>
      </c>
      <c r="G167" s="16">
        <v>30395.162145087241</v>
      </c>
      <c r="H167" s="3">
        <f t="shared" si="12"/>
        <v>288848.66977171466</v>
      </c>
      <c r="I167" s="2">
        <f t="shared" si="13"/>
        <v>125.64100468539132</v>
      </c>
      <c r="J167" s="34">
        <v>225646.739</v>
      </c>
      <c r="K167" s="3">
        <f t="shared" si="14"/>
        <v>514495.40877171466</v>
      </c>
      <c r="L167" s="2">
        <f t="shared" si="15"/>
        <v>223.79095640352963</v>
      </c>
    </row>
    <row r="168" spans="1:12" x14ac:dyDescent="0.35">
      <c r="A168" s="7">
        <v>499</v>
      </c>
      <c r="B168" s="7" t="s">
        <v>174</v>
      </c>
      <c r="C168" s="8">
        <v>19444</v>
      </c>
      <c r="D168" s="28">
        <v>637725.41831188404</v>
      </c>
      <c r="E168" s="16">
        <v>1342706.7743743728</v>
      </c>
      <c r="F168" s="16">
        <v>489783.39442818734</v>
      </c>
      <c r="G168" s="16">
        <v>207508.32278293496</v>
      </c>
      <c r="H168" s="3">
        <f t="shared" si="12"/>
        <v>2677723.9098973796</v>
      </c>
      <c r="I168" s="2">
        <f t="shared" si="13"/>
        <v>137.71466312987963</v>
      </c>
      <c r="J168" s="34">
        <v>634487.25900000008</v>
      </c>
      <c r="K168" s="3">
        <f t="shared" si="14"/>
        <v>3312211.1688973797</v>
      </c>
      <c r="L168" s="2">
        <f t="shared" si="15"/>
        <v>170.34618231317526</v>
      </c>
    </row>
    <row r="169" spans="1:12" x14ac:dyDescent="0.35">
      <c r="A169" s="7">
        <v>500</v>
      </c>
      <c r="B169" s="7" t="s">
        <v>175</v>
      </c>
      <c r="C169" s="8">
        <v>10170</v>
      </c>
      <c r="D169" s="28">
        <v>333556.23864595045</v>
      </c>
      <c r="E169" s="16">
        <v>681118.35226627695</v>
      </c>
      <c r="F169" s="16">
        <v>285822.6041138997</v>
      </c>
      <c r="G169" s="16">
        <v>88681.766324463766</v>
      </c>
      <c r="H169" s="3">
        <f t="shared" si="12"/>
        <v>1389178.9613505909</v>
      </c>
      <c r="I169" s="2">
        <f t="shared" si="13"/>
        <v>136.59576807773755</v>
      </c>
      <c r="J169" s="34">
        <v>420722.93500000006</v>
      </c>
      <c r="K169" s="3">
        <f t="shared" si="14"/>
        <v>1809901.896350591</v>
      </c>
      <c r="L169" s="2">
        <f t="shared" si="15"/>
        <v>177.96478823506303</v>
      </c>
    </row>
    <row r="170" spans="1:12" x14ac:dyDescent="0.35">
      <c r="A170" s="7">
        <v>503</v>
      </c>
      <c r="B170" s="7" t="s">
        <v>176</v>
      </c>
      <c r="C170" s="8">
        <v>7766</v>
      </c>
      <c r="D170" s="28">
        <v>254709.70986474445</v>
      </c>
      <c r="E170" s="16">
        <v>477721.74363391375</v>
      </c>
      <c r="F170" s="16">
        <v>155185.23763316285</v>
      </c>
      <c r="G170" s="16">
        <v>99948.506823054588</v>
      </c>
      <c r="H170" s="3">
        <f t="shared" si="12"/>
        <v>987565.19795487577</v>
      </c>
      <c r="I170" s="2">
        <f t="shared" si="13"/>
        <v>127.16523280387275</v>
      </c>
      <c r="J170" s="34">
        <v>232245.68900000001</v>
      </c>
      <c r="K170" s="3">
        <f t="shared" si="14"/>
        <v>1219810.8869548757</v>
      </c>
      <c r="L170" s="2">
        <f t="shared" si="15"/>
        <v>157.07067820691162</v>
      </c>
    </row>
    <row r="171" spans="1:12" x14ac:dyDescent="0.35">
      <c r="A171" s="7">
        <v>504</v>
      </c>
      <c r="B171" s="7" t="s">
        <v>177</v>
      </c>
      <c r="C171" s="8">
        <v>1922</v>
      </c>
      <c r="D171" s="28">
        <v>63037.86535668798</v>
      </c>
      <c r="E171" s="16">
        <v>108103.72860674043</v>
      </c>
      <c r="F171" s="16">
        <v>37782.375599820945</v>
      </c>
      <c r="G171" s="16">
        <v>26589.507576674339</v>
      </c>
      <c r="H171" s="3">
        <f t="shared" si="12"/>
        <v>235513.47713992369</v>
      </c>
      <c r="I171" s="2">
        <f t="shared" si="13"/>
        <v>122.53562806447643</v>
      </c>
      <c r="J171" s="34">
        <v>104088.709</v>
      </c>
      <c r="K171" s="3">
        <f t="shared" si="14"/>
        <v>339602.1861399237</v>
      </c>
      <c r="L171" s="2">
        <f t="shared" si="15"/>
        <v>176.69208436000193</v>
      </c>
    </row>
    <row r="172" spans="1:12" x14ac:dyDescent="0.35">
      <c r="A172" s="7">
        <v>505</v>
      </c>
      <c r="B172" s="7" t="s">
        <v>178</v>
      </c>
      <c r="C172" s="8">
        <v>20686</v>
      </c>
      <c r="D172" s="28">
        <v>678460.60497838061</v>
      </c>
      <c r="E172" s="16">
        <v>1395466.3059589036</v>
      </c>
      <c r="F172" s="16">
        <v>534076.29237713001</v>
      </c>
      <c r="G172" s="16">
        <v>191734.8860849078</v>
      </c>
      <c r="H172" s="3">
        <f t="shared" si="12"/>
        <v>2799738.0893993219</v>
      </c>
      <c r="I172" s="2">
        <f t="shared" si="13"/>
        <v>135.34458519768549</v>
      </c>
      <c r="J172" s="34">
        <v>928369.68299999996</v>
      </c>
      <c r="K172" s="3">
        <f t="shared" si="14"/>
        <v>3728107.7723993221</v>
      </c>
      <c r="L172" s="2">
        <f t="shared" si="15"/>
        <v>180.22371518898396</v>
      </c>
    </row>
    <row r="173" spans="1:12" x14ac:dyDescent="0.35">
      <c r="A173" s="7">
        <v>507</v>
      </c>
      <c r="B173" s="7" t="s">
        <v>179</v>
      </c>
      <c r="C173" s="8">
        <v>5924</v>
      </c>
      <c r="D173" s="28">
        <v>194295.68905984369</v>
      </c>
      <c r="E173" s="16">
        <v>308492.60350602405</v>
      </c>
      <c r="F173" s="16">
        <v>94989.588372431186</v>
      </c>
      <c r="G173" s="16">
        <v>105156.24465351434</v>
      </c>
      <c r="H173" s="3">
        <f t="shared" si="12"/>
        <v>702934.12559181335</v>
      </c>
      <c r="I173" s="2">
        <f t="shared" si="13"/>
        <v>118.65869777039389</v>
      </c>
      <c r="J173" s="34">
        <v>591356.571</v>
      </c>
      <c r="K173" s="3">
        <f t="shared" si="14"/>
        <v>1294290.6965918134</v>
      </c>
      <c r="L173" s="2">
        <f t="shared" si="15"/>
        <v>218.4825618824803</v>
      </c>
    </row>
    <row r="174" spans="1:12" x14ac:dyDescent="0.35">
      <c r="A174" s="7">
        <v>508</v>
      </c>
      <c r="B174" s="7" t="s">
        <v>180</v>
      </c>
      <c r="C174" s="8">
        <v>9983</v>
      </c>
      <c r="D174" s="28">
        <v>327423.00200614781</v>
      </c>
      <c r="E174" s="16">
        <v>661921.95371380378</v>
      </c>
      <c r="F174" s="16">
        <v>159347.70274161772</v>
      </c>
      <c r="G174" s="16">
        <v>168049.69383675911</v>
      </c>
      <c r="H174" s="3">
        <f t="shared" si="12"/>
        <v>1316742.3522983284</v>
      </c>
      <c r="I174" s="2">
        <f t="shared" si="13"/>
        <v>131.89846261628051</v>
      </c>
      <c r="J174" s="34">
        <v>850428.97000000009</v>
      </c>
      <c r="K174" s="3">
        <f t="shared" si="14"/>
        <v>2167171.3222983284</v>
      </c>
      <c r="L174" s="2">
        <f t="shared" si="15"/>
        <v>217.0861787336801</v>
      </c>
    </row>
    <row r="175" spans="1:12" x14ac:dyDescent="0.35">
      <c r="A175" s="7">
        <v>529</v>
      </c>
      <c r="B175" s="7" t="s">
        <v>181</v>
      </c>
      <c r="C175" s="8">
        <v>19245</v>
      </c>
      <c r="D175" s="28">
        <v>631198.60498931329</v>
      </c>
      <c r="E175" s="16">
        <v>1424472.8097654206</v>
      </c>
      <c r="F175" s="16">
        <v>388496.74345578597</v>
      </c>
      <c r="G175" s="16">
        <v>239956.53541887653</v>
      </c>
      <c r="H175" s="3">
        <f t="shared" si="12"/>
        <v>2684124.6936293961</v>
      </c>
      <c r="I175" s="2">
        <f t="shared" si="13"/>
        <v>139.47127532498811</v>
      </c>
      <c r="J175" s="34">
        <v>2165694.5789999999</v>
      </c>
      <c r="K175" s="3">
        <f t="shared" si="14"/>
        <v>4849819.2726293961</v>
      </c>
      <c r="L175" s="2">
        <f t="shared" si="15"/>
        <v>252.00411912857345</v>
      </c>
    </row>
    <row r="176" spans="1:12" x14ac:dyDescent="0.35">
      <c r="A176" s="7">
        <v>531</v>
      </c>
      <c r="B176" s="7" t="s">
        <v>182</v>
      </c>
      <c r="C176" s="8">
        <v>5437</v>
      </c>
      <c r="D176" s="28">
        <v>178323.035350839</v>
      </c>
      <c r="E176" s="16">
        <v>333237.48809365468</v>
      </c>
      <c r="F176" s="16">
        <v>112173.09817912942</v>
      </c>
      <c r="G176" s="16">
        <v>74660.933703995179</v>
      </c>
      <c r="H176" s="3">
        <f t="shared" si="12"/>
        <v>698394.55532761826</v>
      </c>
      <c r="I176" s="2">
        <f t="shared" si="13"/>
        <v>128.45218968688951</v>
      </c>
      <c r="J176" s="34">
        <v>108689.893</v>
      </c>
      <c r="K176" s="3">
        <f t="shared" si="14"/>
        <v>807084.4483276183</v>
      </c>
      <c r="L176" s="2">
        <f t="shared" si="15"/>
        <v>148.4429737589881</v>
      </c>
    </row>
    <row r="177" spans="1:12" x14ac:dyDescent="0.35">
      <c r="A177" s="7">
        <v>535</v>
      </c>
      <c r="B177" s="7" t="s">
        <v>183</v>
      </c>
      <c r="C177" s="8">
        <v>10737</v>
      </c>
      <c r="D177" s="28">
        <v>352152.73690674239</v>
      </c>
      <c r="E177" s="16">
        <v>550468.03584571485</v>
      </c>
      <c r="F177" s="16">
        <v>319015.59510696272</v>
      </c>
      <c r="G177" s="16">
        <v>116523.13395653709</v>
      </c>
      <c r="H177" s="3">
        <f t="shared" si="12"/>
        <v>1338159.501815957</v>
      </c>
      <c r="I177" s="2">
        <f t="shared" si="13"/>
        <v>124.63066981614575</v>
      </c>
      <c r="J177" s="34">
        <v>318461.67800000001</v>
      </c>
      <c r="K177" s="3">
        <f t="shared" si="14"/>
        <v>1656621.1798159571</v>
      </c>
      <c r="L177" s="2">
        <f t="shared" si="15"/>
        <v>154.29088011697468</v>
      </c>
    </row>
    <row r="178" spans="1:12" x14ac:dyDescent="0.35">
      <c r="A178" s="7">
        <v>536</v>
      </c>
      <c r="B178" s="7" t="s">
        <v>184</v>
      </c>
      <c r="C178" s="8">
        <v>33527</v>
      </c>
      <c r="D178" s="28">
        <v>1099620.453597127</v>
      </c>
      <c r="E178" s="16">
        <v>2391257.4871176421</v>
      </c>
      <c r="F178" s="16">
        <v>810399.9376537865</v>
      </c>
      <c r="G178" s="16">
        <v>336399.83408681396</v>
      </c>
      <c r="H178" s="3">
        <f t="shared" si="12"/>
        <v>4637677.7124553695</v>
      </c>
      <c r="I178" s="2">
        <f t="shared" si="13"/>
        <v>138.3266535167289</v>
      </c>
      <c r="J178" s="34">
        <v>1893208.0050000001</v>
      </c>
      <c r="K178" s="3">
        <f t="shared" si="14"/>
        <v>6530885.7174553694</v>
      </c>
      <c r="L178" s="2">
        <f t="shared" si="15"/>
        <v>194.79481365631787</v>
      </c>
    </row>
    <row r="179" spans="1:12" x14ac:dyDescent="0.35">
      <c r="A179" s="7">
        <v>538</v>
      </c>
      <c r="B179" s="7" t="s">
        <v>185</v>
      </c>
      <c r="C179" s="8">
        <v>4733</v>
      </c>
      <c r="D179" s="28">
        <v>155233.20329511145</v>
      </c>
      <c r="E179" s="16">
        <v>317997.91962160758</v>
      </c>
      <c r="F179" s="16">
        <v>121245.13751806947</v>
      </c>
      <c r="G179" s="16">
        <v>45918.226832034597</v>
      </c>
      <c r="H179" s="3">
        <f t="shared" si="12"/>
        <v>640394.48726682318</v>
      </c>
      <c r="I179" s="2">
        <f t="shared" si="13"/>
        <v>135.30413844640253</v>
      </c>
      <c r="J179" s="34">
        <v>76533.347000000009</v>
      </c>
      <c r="K179" s="3">
        <f t="shared" si="14"/>
        <v>716927.83426682325</v>
      </c>
      <c r="L179" s="2">
        <f t="shared" si="15"/>
        <v>151.47429416159375</v>
      </c>
    </row>
    <row r="180" spans="1:12" x14ac:dyDescent="0.35">
      <c r="A180" s="7">
        <v>541</v>
      </c>
      <c r="B180" s="7" t="s">
        <v>186</v>
      </c>
      <c r="C180" s="8">
        <v>9784</v>
      </c>
      <c r="D180" s="28">
        <v>320896.18868357711</v>
      </c>
      <c r="E180" s="16">
        <v>473005.00436442893</v>
      </c>
      <c r="F180" s="16">
        <v>156252.53637892051</v>
      </c>
      <c r="G180" s="16">
        <v>167148.35459687185</v>
      </c>
      <c r="H180" s="3">
        <f t="shared" si="12"/>
        <v>1117302.0840237984</v>
      </c>
      <c r="I180" s="2">
        <f t="shared" si="13"/>
        <v>114.19686059114865</v>
      </c>
      <c r="J180" s="34">
        <v>723571.15700000001</v>
      </c>
      <c r="K180" s="3">
        <f t="shared" si="14"/>
        <v>1840873.2410237985</v>
      </c>
      <c r="L180" s="2">
        <f t="shared" si="15"/>
        <v>188.15139421747736</v>
      </c>
    </row>
    <row r="181" spans="1:12" x14ac:dyDescent="0.35">
      <c r="A181" s="7">
        <v>543</v>
      </c>
      <c r="B181" s="7" t="s">
        <v>187</v>
      </c>
      <c r="C181" s="8">
        <v>42665</v>
      </c>
      <c r="D181" s="28">
        <v>1399329.0975250222</v>
      </c>
      <c r="E181" s="16">
        <v>3323136.0926414444</v>
      </c>
      <c r="F181" s="16">
        <v>1155991.2715301148</v>
      </c>
      <c r="G181" s="16">
        <v>348868.36023858783</v>
      </c>
      <c r="H181" s="3">
        <f t="shared" si="12"/>
        <v>6227324.8219351694</v>
      </c>
      <c r="I181" s="2">
        <f t="shared" si="13"/>
        <v>145.95862702297362</v>
      </c>
      <c r="J181" s="34">
        <v>1947404.88</v>
      </c>
      <c r="K181" s="3">
        <f t="shared" si="14"/>
        <v>8174729.7019351693</v>
      </c>
      <c r="L181" s="2">
        <f t="shared" si="15"/>
        <v>191.60271187003795</v>
      </c>
    </row>
    <row r="182" spans="1:12" x14ac:dyDescent="0.35">
      <c r="A182" s="7">
        <v>545</v>
      </c>
      <c r="B182" s="7" t="s">
        <v>188</v>
      </c>
      <c r="C182" s="8">
        <v>9471</v>
      </c>
      <c r="D182" s="28">
        <v>310630.39687470958</v>
      </c>
      <c r="E182" s="16">
        <v>504081.04017880536</v>
      </c>
      <c r="F182" s="16">
        <v>182508.08552455879</v>
      </c>
      <c r="G182" s="16">
        <v>136352.59723405694</v>
      </c>
      <c r="H182" s="3">
        <f t="shared" si="12"/>
        <v>1133572.1198121307</v>
      </c>
      <c r="I182" s="2">
        <f t="shared" si="13"/>
        <v>119.68874668061775</v>
      </c>
      <c r="J182" s="34">
        <v>627098.321</v>
      </c>
      <c r="K182" s="3">
        <f t="shared" si="14"/>
        <v>1760670.4408121307</v>
      </c>
      <c r="L182" s="2">
        <f t="shared" si="15"/>
        <v>185.90121854208962</v>
      </c>
    </row>
    <row r="183" spans="1:12" x14ac:dyDescent="0.35">
      <c r="A183" s="7">
        <v>560</v>
      </c>
      <c r="B183" s="7" t="s">
        <v>189</v>
      </c>
      <c r="C183" s="8">
        <v>16091</v>
      </c>
      <c r="D183" s="28">
        <v>527753.53353510215</v>
      </c>
      <c r="E183" s="16">
        <v>939819.967027604</v>
      </c>
      <c r="F183" s="16">
        <v>355303.75246272294</v>
      </c>
      <c r="G183" s="16">
        <v>197793.88875303889</v>
      </c>
      <c r="H183" s="3">
        <f t="shared" si="12"/>
        <v>2020671.1417784677</v>
      </c>
      <c r="I183" s="2">
        <f t="shared" si="13"/>
        <v>125.5777230612434</v>
      </c>
      <c r="J183" s="34">
        <v>564427.97600000002</v>
      </c>
      <c r="K183" s="3">
        <f t="shared" si="14"/>
        <v>2585099.1177784679</v>
      </c>
      <c r="L183" s="2">
        <f t="shared" si="15"/>
        <v>160.65496972086683</v>
      </c>
    </row>
    <row r="184" spans="1:12" x14ac:dyDescent="0.35">
      <c r="A184" s="7">
        <v>561</v>
      </c>
      <c r="B184" s="7" t="s">
        <v>190</v>
      </c>
      <c r="C184" s="8">
        <v>1364</v>
      </c>
      <c r="D184" s="28">
        <v>44736.549607972112</v>
      </c>
      <c r="E184" s="16">
        <v>71409.786076286153</v>
      </c>
      <c r="F184" s="16">
        <v>31805.502623578082</v>
      </c>
      <c r="G184" s="16">
        <v>17876.561591097437</v>
      </c>
      <c r="H184" s="3">
        <f t="shared" si="12"/>
        <v>165828.39989893377</v>
      </c>
      <c r="I184" s="2">
        <f t="shared" si="13"/>
        <v>121.57507323968751</v>
      </c>
      <c r="J184" s="34">
        <v>109938.99900000001</v>
      </c>
      <c r="K184" s="3">
        <f t="shared" si="14"/>
        <v>275767.39889893378</v>
      </c>
      <c r="L184" s="2">
        <f t="shared" si="15"/>
        <v>202.17551238924764</v>
      </c>
    </row>
    <row r="185" spans="1:12" x14ac:dyDescent="0.35">
      <c r="A185" s="7">
        <v>562</v>
      </c>
      <c r="B185" s="7" t="s">
        <v>191</v>
      </c>
      <c r="C185" s="8">
        <v>9221</v>
      </c>
      <c r="D185" s="28">
        <v>302430.88265037455</v>
      </c>
      <c r="E185" s="16">
        <v>552323.69117620157</v>
      </c>
      <c r="F185" s="16">
        <v>180800.40753134654</v>
      </c>
      <c r="G185" s="16">
        <v>132797.31467672382</v>
      </c>
      <c r="H185" s="3">
        <f t="shared" si="12"/>
        <v>1168352.2960346465</v>
      </c>
      <c r="I185" s="2">
        <f t="shared" si="13"/>
        <v>126.70559549231606</v>
      </c>
      <c r="J185" s="34">
        <v>438513.69600000005</v>
      </c>
      <c r="K185" s="3">
        <f t="shared" si="14"/>
        <v>1606865.9920346464</v>
      </c>
      <c r="L185" s="2">
        <f t="shared" si="15"/>
        <v>174.2615759716567</v>
      </c>
    </row>
    <row r="186" spans="1:12" x14ac:dyDescent="0.35">
      <c r="A186" s="7">
        <v>563</v>
      </c>
      <c r="B186" s="7" t="s">
        <v>192</v>
      </c>
      <c r="C186" s="8">
        <v>7430</v>
      </c>
      <c r="D186" s="28">
        <v>243689.56274723812</v>
      </c>
      <c r="E186" s="16">
        <v>416262.31712791778</v>
      </c>
      <c r="F186" s="16">
        <v>176958.13204661899</v>
      </c>
      <c r="G186" s="16">
        <v>94139.87616600332</v>
      </c>
      <c r="H186" s="3">
        <f t="shared" si="12"/>
        <v>931049.88808777812</v>
      </c>
      <c r="I186" s="2">
        <f t="shared" si="13"/>
        <v>125.30954079243313</v>
      </c>
      <c r="J186" s="34">
        <v>376536.94799999997</v>
      </c>
      <c r="K186" s="3">
        <f t="shared" si="14"/>
        <v>1307586.8360877782</v>
      </c>
      <c r="L186" s="2">
        <f t="shared" si="15"/>
        <v>175.98746111544793</v>
      </c>
    </row>
    <row r="187" spans="1:12" x14ac:dyDescent="0.35">
      <c r="A187" s="7">
        <v>564</v>
      </c>
      <c r="B187" s="7" t="s">
        <v>193</v>
      </c>
      <c r="C187" s="8">
        <v>203567</v>
      </c>
      <c r="D187" s="28">
        <v>6676602.0484208651</v>
      </c>
      <c r="E187" s="16">
        <v>13286849.420651592</v>
      </c>
      <c r="F187" s="16">
        <v>4743289.0858961651</v>
      </c>
      <c r="G187" s="16">
        <v>1606386.8230879714</v>
      </c>
      <c r="H187" s="3">
        <f t="shared" si="12"/>
        <v>26313127.378056593</v>
      </c>
      <c r="I187" s="2">
        <f t="shared" si="13"/>
        <v>129.26027980004909</v>
      </c>
      <c r="J187" s="34">
        <v>9534871.1119999997</v>
      </c>
      <c r="K187" s="3">
        <f t="shared" si="14"/>
        <v>35847998.490056589</v>
      </c>
      <c r="L187" s="2">
        <f t="shared" si="15"/>
        <v>176.09926211054145</v>
      </c>
    </row>
    <row r="188" spans="1:12" x14ac:dyDescent="0.35">
      <c r="A188" s="7">
        <v>576</v>
      </c>
      <c r="B188" s="7" t="s">
        <v>194</v>
      </c>
      <c r="C188" s="8">
        <v>2963</v>
      </c>
      <c r="D188" s="28">
        <v>97180.642586819187</v>
      </c>
      <c r="E188" s="16">
        <v>149523.59461031482</v>
      </c>
      <c r="F188" s="16">
        <v>41944.840708275791</v>
      </c>
      <c r="G188" s="16">
        <v>57886.008961648848</v>
      </c>
      <c r="H188" s="3">
        <f t="shared" si="12"/>
        <v>346535.08686705865</v>
      </c>
      <c r="I188" s="2">
        <f t="shared" si="13"/>
        <v>116.95412989100866</v>
      </c>
      <c r="J188" s="34">
        <v>275494.78500000003</v>
      </c>
      <c r="K188" s="3">
        <f t="shared" si="14"/>
        <v>622029.87186705868</v>
      </c>
      <c r="L188" s="2">
        <f t="shared" si="15"/>
        <v>209.93245759941232</v>
      </c>
    </row>
    <row r="189" spans="1:12" x14ac:dyDescent="0.35">
      <c r="A189" s="7">
        <v>577</v>
      </c>
      <c r="B189" s="7" t="s">
        <v>195</v>
      </c>
      <c r="C189" s="8">
        <v>10832</v>
      </c>
      <c r="D189" s="28">
        <v>355268.55231198971</v>
      </c>
      <c r="E189" s="16">
        <v>751463.73747912981</v>
      </c>
      <c r="F189" s="16">
        <v>261381.46283604941</v>
      </c>
      <c r="G189" s="16">
        <v>115571.72031443386</v>
      </c>
      <c r="H189" s="3">
        <f t="shared" si="12"/>
        <v>1483685.4729416028</v>
      </c>
      <c r="I189" s="2">
        <f t="shared" si="13"/>
        <v>136.97244026418048</v>
      </c>
      <c r="J189" s="34">
        <v>279875.43</v>
      </c>
      <c r="K189" s="3">
        <f t="shared" si="14"/>
        <v>1763560.9029416027</v>
      </c>
      <c r="L189" s="2">
        <f t="shared" si="15"/>
        <v>162.81027538234886</v>
      </c>
    </row>
    <row r="190" spans="1:12" x14ac:dyDescent="0.35">
      <c r="A190" s="7">
        <v>578</v>
      </c>
      <c r="B190" s="7" t="s">
        <v>196</v>
      </c>
      <c r="C190" s="8">
        <v>3336</v>
      </c>
      <c r="D190" s="28">
        <v>109414.3178095271</v>
      </c>
      <c r="E190" s="16">
        <v>176218.31909445877</v>
      </c>
      <c r="F190" s="16">
        <v>56460.103650579884</v>
      </c>
      <c r="G190" s="16">
        <v>53579.610371076356</v>
      </c>
      <c r="H190" s="3">
        <f t="shared" si="12"/>
        <v>395672.35092564207</v>
      </c>
      <c r="I190" s="2">
        <f t="shared" si="13"/>
        <v>118.60681982183515</v>
      </c>
      <c r="J190" s="34">
        <v>146600.215</v>
      </c>
      <c r="K190" s="3">
        <f t="shared" si="14"/>
        <v>542272.56592564203</v>
      </c>
      <c r="L190" s="2">
        <f t="shared" si="15"/>
        <v>162.55172839497664</v>
      </c>
    </row>
    <row r="191" spans="1:12" x14ac:dyDescent="0.35">
      <c r="A191" s="7">
        <v>580</v>
      </c>
      <c r="B191" s="7" t="s">
        <v>197</v>
      </c>
      <c r="C191" s="8">
        <v>4842</v>
      </c>
      <c r="D191" s="28">
        <v>158808.19149692153</v>
      </c>
      <c r="E191" s="16">
        <v>246123.45746098107</v>
      </c>
      <c r="F191" s="16">
        <v>64891.763742065348</v>
      </c>
      <c r="G191" s="16">
        <v>93038.239317252213</v>
      </c>
      <c r="H191" s="3">
        <f t="shared" si="12"/>
        <v>562861.65201722016</v>
      </c>
      <c r="I191" s="2">
        <f t="shared" si="13"/>
        <v>116.24569434473774</v>
      </c>
      <c r="J191" s="34">
        <v>324853.65999999997</v>
      </c>
      <c r="K191" s="3">
        <f t="shared" si="14"/>
        <v>887715.31201722007</v>
      </c>
      <c r="L191" s="2">
        <f t="shared" si="15"/>
        <v>183.33649566650558</v>
      </c>
    </row>
    <row r="192" spans="1:12" x14ac:dyDescent="0.35">
      <c r="A192" s="7">
        <v>581</v>
      </c>
      <c r="B192" s="7" t="s">
        <v>198</v>
      </c>
      <c r="C192" s="8">
        <v>6469</v>
      </c>
      <c r="D192" s="28">
        <v>212170.63006889413</v>
      </c>
      <c r="E192" s="16">
        <v>362655.45909624366</v>
      </c>
      <c r="F192" s="16">
        <v>116122.10353843273</v>
      </c>
      <c r="G192" s="16">
        <v>103103.19416266002</v>
      </c>
      <c r="H192" s="3">
        <f t="shared" si="12"/>
        <v>794051.38686623063</v>
      </c>
      <c r="I192" s="2">
        <f t="shared" si="13"/>
        <v>122.74716136438872</v>
      </c>
      <c r="J192" s="34">
        <v>472635.24900000001</v>
      </c>
      <c r="K192" s="3">
        <f t="shared" si="14"/>
        <v>1266686.6358662306</v>
      </c>
      <c r="L192" s="2">
        <f t="shared" si="15"/>
        <v>195.8087240479565</v>
      </c>
    </row>
    <row r="193" spans="1:12" x14ac:dyDescent="0.35">
      <c r="A193" s="7">
        <v>583</v>
      </c>
      <c r="B193" s="7" t="s">
        <v>199</v>
      </c>
      <c r="C193" s="8">
        <v>954</v>
      </c>
      <c r="D193" s="28">
        <v>31289.346280062608</v>
      </c>
      <c r="E193" s="16">
        <v>53945.818356939955</v>
      </c>
      <c r="F193" s="16">
        <v>10993.177081303835</v>
      </c>
      <c r="G193" s="16">
        <v>16724.850340130375</v>
      </c>
      <c r="H193" s="3">
        <f t="shared" si="12"/>
        <v>112953.19205843678</v>
      </c>
      <c r="I193" s="2">
        <f t="shared" si="13"/>
        <v>118.39957238829851</v>
      </c>
      <c r="J193" s="34">
        <v>86067.486999999994</v>
      </c>
      <c r="K193" s="3">
        <f t="shared" si="14"/>
        <v>199020.67905843677</v>
      </c>
      <c r="L193" s="2">
        <f t="shared" si="15"/>
        <v>208.61706400255426</v>
      </c>
    </row>
    <row r="194" spans="1:12" x14ac:dyDescent="0.35">
      <c r="A194" s="7">
        <v>584</v>
      </c>
      <c r="B194" s="7" t="s">
        <v>200</v>
      </c>
      <c r="C194" s="8">
        <v>2825</v>
      </c>
      <c r="D194" s="28">
        <v>92654.510734986237</v>
      </c>
      <c r="E194" s="16">
        <v>118803.10274396298</v>
      </c>
      <c r="F194" s="16">
        <v>92428.071382612819</v>
      </c>
      <c r="G194" s="16">
        <v>32698.584647021366</v>
      </c>
      <c r="H194" s="3">
        <f t="shared" si="12"/>
        <v>336584.26950858341</v>
      </c>
      <c r="I194" s="2">
        <f t="shared" si="13"/>
        <v>119.14487416233041</v>
      </c>
      <c r="J194" s="34">
        <v>152111.10700000002</v>
      </c>
      <c r="K194" s="3">
        <f t="shared" si="14"/>
        <v>488695.37650858343</v>
      </c>
      <c r="L194" s="2">
        <f t="shared" si="15"/>
        <v>172.98951380834811</v>
      </c>
    </row>
    <row r="195" spans="1:12" x14ac:dyDescent="0.35">
      <c r="A195" s="7">
        <v>588</v>
      </c>
      <c r="B195" s="7" t="s">
        <v>201</v>
      </c>
      <c r="C195" s="8">
        <v>1713</v>
      </c>
      <c r="D195" s="28">
        <v>56183.071465143868</v>
      </c>
      <c r="E195" s="16">
        <v>78697.321520469748</v>
      </c>
      <c r="F195" s="16">
        <v>25294.980274456393</v>
      </c>
      <c r="G195" s="16">
        <v>30695.608558382995</v>
      </c>
      <c r="H195" s="3">
        <f t="shared" si="12"/>
        <v>190870.98181845297</v>
      </c>
      <c r="I195" s="2">
        <f t="shared" si="13"/>
        <v>111.42497479185813</v>
      </c>
      <c r="J195" s="34">
        <v>208039.535</v>
      </c>
      <c r="K195" s="3">
        <f t="shared" si="14"/>
        <v>398910.51681845298</v>
      </c>
      <c r="L195" s="2">
        <f t="shared" si="15"/>
        <v>232.87245581929537</v>
      </c>
    </row>
    <row r="196" spans="1:12" x14ac:dyDescent="0.35">
      <c r="A196" s="7">
        <v>592</v>
      </c>
      <c r="B196" s="7" t="s">
        <v>202</v>
      </c>
      <c r="C196" s="8">
        <v>3900</v>
      </c>
      <c r="D196" s="28">
        <v>127912.42189962701</v>
      </c>
      <c r="E196" s="16">
        <v>211723.0002116503</v>
      </c>
      <c r="F196" s="16">
        <v>97337.645613098022</v>
      </c>
      <c r="G196" s="16">
        <v>46469.045256410151</v>
      </c>
      <c r="H196" s="3">
        <f t="shared" si="12"/>
        <v>483442.11298078543</v>
      </c>
      <c r="I196" s="2">
        <f t="shared" si="13"/>
        <v>123.95951614891933</v>
      </c>
      <c r="J196" s="34">
        <v>287705.15900000004</v>
      </c>
      <c r="K196" s="3">
        <f t="shared" si="14"/>
        <v>771147.27198078553</v>
      </c>
      <c r="L196" s="2">
        <f t="shared" si="15"/>
        <v>197.73006973866296</v>
      </c>
    </row>
    <row r="197" spans="1:12" x14ac:dyDescent="0.35">
      <c r="A197" s="7">
        <v>593</v>
      </c>
      <c r="B197" s="7" t="s">
        <v>203</v>
      </c>
      <c r="C197" s="8">
        <v>17933</v>
      </c>
      <c r="D197" s="28">
        <v>588167.55434000283</v>
      </c>
      <c r="E197" s="16">
        <v>1094933.5810959942</v>
      </c>
      <c r="F197" s="16">
        <v>286569.71323593002</v>
      </c>
      <c r="G197" s="16">
        <v>275709.65860107139</v>
      </c>
      <c r="H197" s="3">
        <f t="shared" si="12"/>
        <v>2245380.5072729983</v>
      </c>
      <c r="I197" s="2">
        <f t="shared" si="13"/>
        <v>125.20941879624148</v>
      </c>
      <c r="J197" s="34">
        <v>1098224.8930000002</v>
      </c>
      <c r="K197" s="3">
        <f t="shared" si="14"/>
        <v>3343605.4002729985</v>
      </c>
      <c r="L197" s="2">
        <f t="shared" si="15"/>
        <v>186.44986339558346</v>
      </c>
    </row>
    <row r="198" spans="1:12" x14ac:dyDescent="0.35">
      <c r="A198" s="7">
        <v>595</v>
      </c>
      <c r="B198" s="7" t="s">
        <v>204</v>
      </c>
      <c r="C198" s="8">
        <v>4498</v>
      </c>
      <c r="D198" s="28">
        <v>147525.65992423648</v>
      </c>
      <c r="E198" s="16">
        <v>209023.43927100193</v>
      </c>
      <c r="F198" s="16">
        <v>83035.84241994546</v>
      </c>
      <c r="G198" s="16">
        <v>79167.629903431516</v>
      </c>
      <c r="H198" s="3">
        <f t="shared" si="12"/>
        <v>518752.57151861541</v>
      </c>
      <c r="I198" s="2">
        <f t="shared" si="13"/>
        <v>115.32960682939427</v>
      </c>
      <c r="J198" s="34">
        <v>385803.071</v>
      </c>
      <c r="K198" s="3">
        <f t="shared" si="14"/>
        <v>904555.64251861535</v>
      </c>
      <c r="L198" s="2">
        <f t="shared" si="15"/>
        <v>201.10174355682867</v>
      </c>
    </row>
    <row r="199" spans="1:12" x14ac:dyDescent="0.35">
      <c r="A199" s="7">
        <v>598</v>
      </c>
      <c r="B199" s="7" t="s">
        <v>205</v>
      </c>
      <c r="C199" s="8">
        <v>19278</v>
      </c>
      <c r="D199" s="28">
        <v>632280.94086692552</v>
      </c>
      <c r="E199" s="16">
        <v>1299648.7736527298</v>
      </c>
      <c r="F199" s="16">
        <v>397675.51266930182</v>
      </c>
      <c r="G199" s="16">
        <v>246816.72852246294</v>
      </c>
      <c r="H199" s="3">
        <f t="shared" si="12"/>
        <v>2576421.9557114197</v>
      </c>
      <c r="I199" s="2">
        <f t="shared" si="13"/>
        <v>133.64570783854236</v>
      </c>
      <c r="J199" s="34">
        <v>1448728.4809999999</v>
      </c>
      <c r="K199" s="3">
        <f t="shared" si="14"/>
        <v>4025150.4367114194</v>
      </c>
      <c r="L199" s="2">
        <f t="shared" si="15"/>
        <v>208.79502213463115</v>
      </c>
    </row>
    <row r="200" spans="1:12" x14ac:dyDescent="0.35">
      <c r="A200" s="7">
        <v>599</v>
      </c>
      <c r="B200" s="7" t="s">
        <v>206</v>
      </c>
      <c r="C200" s="8">
        <v>11016</v>
      </c>
      <c r="D200" s="28">
        <v>361303.39478110027</v>
      </c>
      <c r="E200" s="16">
        <v>603900.9517534757</v>
      </c>
      <c r="F200" s="16">
        <v>330862.61118487269</v>
      </c>
      <c r="G200" s="16">
        <v>99047.16758316732</v>
      </c>
      <c r="H200" s="3">
        <f t="shared" si="12"/>
        <v>1395114.125302616</v>
      </c>
      <c r="I200" s="2">
        <f t="shared" si="13"/>
        <v>126.64434688658461</v>
      </c>
      <c r="J200" s="34">
        <v>609013.83600000001</v>
      </c>
      <c r="K200" s="3">
        <f t="shared" si="14"/>
        <v>2004127.9613026162</v>
      </c>
      <c r="L200" s="2">
        <f t="shared" si="15"/>
        <v>181.92882727874149</v>
      </c>
    </row>
    <row r="201" spans="1:12" x14ac:dyDescent="0.35">
      <c r="A201" s="7">
        <v>601</v>
      </c>
      <c r="B201" s="7" t="s">
        <v>207</v>
      </c>
      <c r="C201" s="8">
        <v>4053</v>
      </c>
      <c r="D201" s="28">
        <v>132930.52460492007</v>
      </c>
      <c r="E201" s="16">
        <v>186601.26581088133</v>
      </c>
      <c r="F201" s="16">
        <v>79833.946182672502</v>
      </c>
      <c r="G201" s="16">
        <v>60539.952279094687</v>
      </c>
      <c r="H201" s="3">
        <f t="shared" si="12"/>
        <v>459905.68887756858</v>
      </c>
      <c r="I201" s="2">
        <f t="shared" si="13"/>
        <v>113.47290621208205</v>
      </c>
      <c r="J201" s="34">
        <v>395096.21299999999</v>
      </c>
      <c r="K201" s="3">
        <f t="shared" si="14"/>
        <v>855001.90187756857</v>
      </c>
      <c r="L201" s="2">
        <f t="shared" si="15"/>
        <v>210.95531751235345</v>
      </c>
    </row>
    <row r="202" spans="1:12" x14ac:dyDescent="0.35">
      <c r="A202" s="7">
        <v>604</v>
      </c>
      <c r="B202" s="7" t="s">
        <v>208</v>
      </c>
      <c r="C202" s="8">
        <v>19368</v>
      </c>
      <c r="D202" s="28">
        <v>635232.76598768611</v>
      </c>
      <c r="E202" s="16">
        <v>1585590.5876647264</v>
      </c>
      <c r="F202" s="16">
        <v>501630.41050609731</v>
      </c>
      <c r="G202" s="16">
        <v>171254.4555785805</v>
      </c>
      <c r="H202" s="3">
        <f t="shared" si="12"/>
        <v>2893708.2197370902</v>
      </c>
      <c r="I202" s="2">
        <f t="shared" si="13"/>
        <v>149.40666148993651</v>
      </c>
      <c r="J202" s="34">
        <v>949212.52500000002</v>
      </c>
      <c r="K202" s="3">
        <f t="shared" si="14"/>
        <v>3842920.7447370901</v>
      </c>
      <c r="L202" s="2">
        <f t="shared" si="15"/>
        <v>198.41598227680143</v>
      </c>
    </row>
    <row r="203" spans="1:12" x14ac:dyDescent="0.35">
      <c r="A203" s="7">
        <v>607</v>
      </c>
      <c r="B203" s="7" t="s">
        <v>209</v>
      </c>
      <c r="C203" s="8">
        <v>4307</v>
      </c>
      <c r="D203" s="28">
        <v>141261.2310568445</v>
      </c>
      <c r="E203" s="16">
        <v>183609.7066874431</v>
      </c>
      <c r="F203" s="16">
        <v>73643.613457278116</v>
      </c>
      <c r="G203" s="16">
        <v>67400.14538268109</v>
      </c>
      <c r="H203" s="3">
        <f t="shared" si="12"/>
        <v>465914.69658424682</v>
      </c>
      <c r="I203" s="2">
        <f t="shared" si="13"/>
        <v>108.1761543032846</v>
      </c>
      <c r="J203" s="34">
        <v>294262.658</v>
      </c>
      <c r="K203" s="3">
        <f t="shared" si="14"/>
        <v>760177.35458424687</v>
      </c>
      <c r="L203" s="2">
        <f t="shared" si="15"/>
        <v>176.49810879597095</v>
      </c>
    </row>
    <row r="204" spans="1:12" x14ac:dyDescent="0.35">
      <c r="A204" s="7">
        <v>608</v>
      </c>
      <c r="B204" s="7" t="s">
        <v>210</v>
      </c>
      <c r="C204" s="8">
        <v>2146</v>
      </c>
      <c r="D204" s="28">
        <v>70384.630101692193</v>
      </c>
      <c r="E204" s="16">
        <v>108334.48637095717</v>
      </c>
      <c r="F204" s="16">
        <v>43759.248576063808</v>
      </c>
      <c r="G204" s="16">
        <v>32848.807853669241</v>
      </c>
      <c r="H204" s="3">
        <f t="shared" si="12"/>
        <v>255327.17290238242</v>
      </c>
      <c r="I204" s="2">
        <f t="shared" si="13"/>
        <v>118.97817935805331</v>
      </c>
      <c r="J204" s="34">
        <v>135252.399</v>
      </c>
      <c r="K204" s="3">
        <f t="shared" si="14"/>
        <v>390579.57190238242</v>
      </c>
      <c r="L204" s="2">
        <f t="shared" si="15"/>
        <v>182.00352837948856</v>
      </c>
    </row>
    <row r="205" spans="1:12" x14ac:dyDescent="0.35">
      <c r="A205" s="7">
        <v>609</v>
      </c>
      <c r="B205" s="7" t="s">
        <v>211</v>
      </c>
      <c r="C205" s="8">
        <v>84403</v>
      </c>
      <c r="D205" s="28">
        <v>2768254.3963062097</v>
      </c>
      <c r="E205" s="16">
        <v>5269335.512129127</v>
      </c>
      <c r="F205" s="16">
        <v>1570530.1043823876</v>
      </c>
      <c r="G205" s="16">
        <v>1071792.505030391</v>
      </c>
      <c r="H205" s="3">
        <f t="shared" si="12"/>
        <v>10679912.517848117</v>
      </c>
      <c r="I205" s="2">
        <f t="shared" si="13"/>
        <v>126.5347501611094</v>
      </c>
      <c r="J205" s="34">
        <v>3649155.4309999999</v>
      </c>
      <c r="K205" s="3">
        <f t="shared" si="14"/>
        <v>14329067.948848117</v>
      </c>
      <c r="L205" s="2">
        <f t="shared" si="15"/>
        <v>169.76965213141852</v>
      </c>
    </row>
    <row r="206" spans="1:12" x14ac:dyDescent="0.35">
      <c r="A206" s="7">
        <v>611</v>
      </c>
      <c r="B206" s="7" t="s">
        <v>212</v>
      </c>
      <c r="C206" s="8">
        <v>5068</v>
      </c>
      <c r="D206" s="28">
        <v>166220.55235572043</v>
      </c>
      <c r="E206" s="16">
        <v>348831.70812147029</v>
      </c>
      <c r="F206" s="16">
        <v>142377.65268407101</v>
      </c>
      <c r="G206" s="16">
        <v>39558.777750607776</v>
      </c>
      <c r="H206" s="3">
        <f t="shared" si="12"/>
        <v>696988.69091186952</v>
      </c>
      <c r="I206" s="2">
        <f t="shared" si="13"/>
        <v>137.52736600470985</v>
      </c>
      <c r="J206" s="34">
        <v>126091.15399999999</v>
      </c>
      <c r="K206" s="3">
        <f t="shared" si="14"/>
        <v>823079.8449118695</v>
      </c>
      <c r="L206" s="2">
        <f t="shared" si="15"/>
        <v>162.40723064559381</v>
      </c>
    </row>
    <row r="207" spans="1:12" x14ac:dyDescent="0.35">
      <c r="A207" s="7">
        <v>614</v>
      </c>
      <c r="B207" s="7" t="s">
        <v>213</v>
      </c>
      <c r="C207" s="8">
        <v>3237</v>
      </c>
      <c r="D207" s="28">
        <v>106167.31017669041</v>
      </c>
      <c r="E207" s="16">
        <v>152380.69996717112</v>
      </c>
      <c r="F207" s="16">
        <v>40664.082213366608</v>
      </c>
      <c r="G207" s="16">
        <v>61591.51472562983</v>
      </c>
      <c r="H207" s="3">
        <f t="shared" si="12"/>
        <v>360803.60708285798</v>
      </c>
      <c r="I207" s="2">
        <f t="shared" si="13"/>
        <v>111.46234386248315</v>
      </c>
      <c r="J207" s="34">
        <v>160652.022</v>
      </c>
      <c r="K207" s="3">
        <f t="shared" si="14"/>
        <v>521455.62908285798</v>
      </c>
      <c r="L207" s="2">
        <f t="shared" si="15"/>
        <v>161.09225489121346</v>
      </c>
    </row>
    <row r="208" spans="1:12" x14ac:dyDescent="0.35">
      <c r="A208" s="7">
        <v>615</v>
      </c>
      <c r="B208" s="7" t="s">
        <v>214</v>
      </c>
      <c r="C208" s="8">
        <v>7990</v>
      </c>
      <c r="D208" s="28">
        <v>262056.47460974866</v>
      </c>
      <c r="E208" s="16">
        <v>346731.38858077629</v>
      </c>
      <c r="F208" s="16">
        <v>168846.66157886083</v>
      </c>
      <c r="G208" s="16">
        <v>121680.79738478088</v>
      </c>
      <c r="H208" s="3">
        <f t="shared" ref="H208:H271" si="16">SUM(D208:G208)</f>
        <v>899315.32215416664</v>
      </c>
      <c r="I208" s="2">
        <f t="shared" ref="I208:I271" si="17">H208/C208</f>
        <v>112.55510915571547</v>
      </c>
      <c r="J208" s="34">
        <v>619116.85100000002</v>
      </c>
      <c r="K208" s="3">
        <f t="shared" ref="K208:K271" si="18">H208+J208</f>
        <v>1518432.1731541667</v>
      </c>
      <c r="L208" s="2">
        <f t="shared" ref="L208:L271" si="19">K208/C208</f>
        <v>190.04157361128495</v>
      </c>
    </row>
    <row r="209" spans="1:12" x14ac:dyDescent="0.35">
      <c r="A209" s="7">
        <v>616</v>
      </c>
      <c r="B209" s="7" t="s">
        <v>215</v>
      </c>
      <c r="C209" s="8">
        <v>1899</v>
      </c>
      <c r="D209" s="28">
        <v>62283.510048049153</v>
      </c>
      <c r="E209" s="16">
        <v>115548.99438218531</v>
      </c>
      <c r="F209" s="16">
        <v>41517.92120997273</v>
      </c>
      <c r="G209" s="16">
        <v>21632.141757294379</v>
      </c>
      <c r="H209" s="3">
        <f t="shared" si="16"/>
        <v>240982.56739750158</v>
      </c>
      <c r="I209" s="2">
        <f t="shared" si="17"/>
        <v>126.89971953528256</v>
      </c>
      <c r="J209" s="34">
        <v>62375.718999999997</v>
      </c>
      <c r="K209" s="3">
        <f t="shared" si="18"/>
        <v>303358.28639750159</v>
      </c>
      <c r="L209" s="2">
        <f t="shared" si="19"/>
        <v>159.74633301606193</v>
      </c>
    </row>
    <row r="210" spans="1:12" x14ac:dyDescent="0.35">
      <c r="A210" s="7">
        <v>619</v>
      </c>
      <c r="B210" s="7" t="s">
        <v>216</v>
      </c>
      <c r="C210" s="8">
        <v>2896</v>
      </c>
      <c r="D210" s="28">
        <v>94983.172774697392</v>
      </c>
      <c r="E210" s="16">
        <v>147362.66676222908</v>
      </c>
      <c r="F210" s="16">
        <v>49949.581301458195</v>
      </c>
      <c r="G210" s="16">
        <v>48572.170149480437</v>
      </c>
      <c r="H210" s="3">
        <f t="shared" si="16"/>
        <v>340867.59098786511</v>
      </c>
      <c r="I210" s="2">
        <f t="shared" si="17"/>
        <v>117.70289744056116</v>
      </c>
      <c r="J210" s="34">
        <v>113160.164</v>
      </c>
      <c r="K210" s="3">
        <f t="shared" si="18"/>
        <v>454027.7549878651</v>
      </c>
      <c r="L210" s="2">
        <f t="shared" si="19"/>
        <v>156.77753970575452</v>
      </c>
    </row>
    <row r="211" spans="1:12" x14ac:dyDescent="0.35">
      <c r="A211" s="7">
        <v>620</v>
      </c>
      <c r="B211" s="7" t="s">
        <v>217</v>
      </c>
      <c r="C211" s="8">
        <v>2597</v>
      </c>
      <c r="D211" s="28">
        <v>85176.55376239265</v>
      </c>
      <c r="E211" s="16">
        <v>122057.3226547727</v>
      </c>
      <c r="F211" s="16">
        <v>32339.151996456909</v>
      </c>
      <c r="G211" s="16">
        <v>48622.244551696393</v>
      </c>
      <c r="H211" s="3">
        <f t="shared" si="16"/>
        <v>288195.27296531864</v>
      </c>
      <c r="I211" s="2">
        <f t="shared" si="17"/>
        <v>110.97238081067333</v>
      </c>
      <c r="J211" s="34">
        <v>277401.90000000002</v>
      </c>
      <c r="K211" s="3">
        <f t="shared" si="18"/>
        <v>565597.17296531866</v>
      </c>
      <c r="L211" s="2">
        <f t="shared" si="19"/>
        <v>217.78866883531717</v>
      </c>
    </row>
    <row r="212" spans="1:12" x14ac:dyDescent="0.35">
      <c r="A212" s="7">
        <v>623</v>
      </c>
      <c r="B212" s="7" t="s">
        <v>218</v>
      </c>
      <c r="C212" s="8">
        <v>2197</v>
      </c>
      <c r="D212" s="28">
        <v>72057.331003456551</v>
      </c>
      <c r="E212" s="16">
        <v>109414.54128188266</v>
      </c>
      <c r="F212" s="16">
        <v>24227.68152869874</v>
      </c>
      <c r="G212" s="16">
        <v>44766.515581067535</v>
      </c>
      <c r="H212" s="3">
        <f t="shared" si="16"/>
        <v>250466.0693951055</v>
      </c>
      <c r="I212" s="2">
        <f t="shared" si="17"/>
        <v>114.00367291538711</v>
      </c>
      <c r="J212" s="34">
        <v>372864.66</v>
      </c>
      <c r="K212" s="3">
        <f t="shared" si="18"/>
        <v>623330.7293951055</v>
      </c>
      <c r="L212" s="2">
        <f t="shared" si="19"/>
        <v>283.7190393241263</v>
      </c>
    </row>
    <row r="213" spans="1:12" x14ac:dyDescent="0.35">
      <c r="A213" s="7">
        <v>624</v>
      </c>
      <c r="B213" s="7" t="s">
        <v>219</v>
      </c>
      <c r="C213" s="8">
        <v>5187</v>
      </c>
      <c r="D213" s="28">
        <v>170123.52112650394</v>
      </c>
      <c r="E213" s="16">
        <v>354535.80505628069</v>
      </c>
      <c r="F213" s="16">
        <v>108864.47206728069</v>
      </c>
      <c r="G213" s="16">
        <v>66398.657338361911</v>
      </c>
      <c r="H213" s="3">
        <f t="shared" si="16"/>
        <v>699922.45558842726</v>
      </c>
      <c r="I213" s="2">
        <f t="shared" si="17"/>
        <v>134.93781677046988</v>
      </c>
      <c r="J213" s="34">
        <v>194865.45600000001</v>
      </c>
      <c r="K213" s="3">
        <f t="shared" si="18"/>
        <v>894787.91158842726</v>
      </c>
      <c r="L213" s="2">
        <f t="shared" si="19"/>
        <v>172.50586303998983</v>
      </c>
    </row>
    <row r="214" spans="1:12" x14ac:dyDescent="0.35">
      <c r="A214" s="7">
        <v>625</v>
      </c>
      <c r="B214" s="7" t="s">
        <v>220</v>
      </c>
      <c r="C214" s="8">
        <v>3146</v>
      </c>
      <c r="D214" s="28">
        <v>103182.68699903246</v>
      </c>
      <c r="E214" s="16">
        <v>173925.68902258057</v>
      </c>
      <c r="F214" s="16">
        <v>71935.935464065871</v>
      </c>
      <c r="G214" s="16">
        <v>44616.29237441966</v>
      </c>
      <c r="H214" s="3">
        <f t="shared" si="16"/>
        <v>393660.60386009852</v>
      </c>
      <c r="I214" s="2">
        <f t="shared" si="17"/>
        <v>125.13051616659203</v>
      </c>
      <c r="J214" s="34">
        <v>144242.46900000001</v>
      </c>
      <c r="K214" s="3">
        <f t="shared" si="18"/>
        <v>537903.07286009856</v>
      </c>
      <c r="L214" s="2">
        <f t="shared" si="19"/>
        <v>170.97999773048269</v>
      </c>
    </row>
    <row r="215" spans="1:12" x14ac:dyDescent="0.35">
      <c r="A215" s="7">
        <v>626</v>
      </c>
      <c r="B215" s="7" t="s">
        <v>221</v>
      </c>
      <c r="C215" s="8">
        <v>5248</v>
      </c>
      <c r="D215" s="28">
        <v>172124.20259724167</v>
      </c>
      <c r="E215" s="16">
        <v>287111.40561261511</v>
      </c>
      <c r="F215" s="16">
        <v>99152.053480886039</v>
      </c>
      <c r="G215" s="16">
        <v>86228.120615881766</v>
      </c>
      <c r="H215" s="3">
        <f t="shared" si="16"/>
        <v>644615.78230662458</v>
      </c>
      <c r="I215" s="2">
        <f t="shared" si="17"/>
        <v>122.83075120171962</v>
      </c>
      <c r="J215" s="34">
        <v>986826.62200000009</v>
      </c>
      <c r="K215" s="3">
        <f t="shared" si="18"/>
        <v>1631442.4043066246</v>
      </c>
      <c r="L215" s="2">
        <f t="shared" si="19"/>
        <v>310.8693605767196</v>
      </c>
    </row>
    <row r="216" spans="1:12" x14ac:dyDescent="0.35">
      <c r="A216" s="7">
        <v>630</v>
      </c>
      <c r="B216" s="7" t="s">
        <v>222</v>
      </c>
      <c r="C216" s="8">
        <v>1557</v>
      </c>
      <c r="D216" s="28">
        <v>51066.574589158787</v>
      </c>
      <c r="E216" s="16">
        <v>72469.315965321934</v>
      </c>
      <c r="F216" s="16">
        <v>43439.058952336512</v>
      </c>
      <c r="G216" s="16">
        <v>17475.966373369763</v>
      </c>
      <c r="H216" s="3">
        <f t="shared" si="16"/>
        <v>184450.91588018701</v>
      </c>
      <c r="I216" s="2">
        <f t="shared" si="17"/>
        <v>118.46558502259923</v>
      </c>
      <c r="J216" s="34">
        <v>130236.705</v>
      </c>
      <c r="K216" s="3">
        <f t="shared" si="18"/>
        <v>314687.62088018702</v>
      </c>
      <c r="L216" s="2">
        <f t="shared" si="19"/>
        <v>202.11150987809057</v>
      </c>
    </row>
    <row r="217" spans="1:12" x14ac:dyDescent="0.35">
      <c r="A217" s="7">
        <v>631</v>
      </c>
      <c r="B217" s="7" t="s">
        <v>223</v>
      </c>
      <c r="C217" s="8">
        <v>2028</v>
      </c>
      <c r="D217" s="28">
        <v>66514.45938780604</v>
      </c>
      <c r="E217" s="16">
        <v>138653.29017304323</v>
      </c>
      <c r="F217" s="16">
        <v>38529.484721851302</v>
      </c>
      <c r="G217" s="16">
        <v>28342.111654232915</v>
      </c>
      <c r="H217" s="3">
        <f t="shared" si="16"/>
        <v>272039.34593693347</v>
      </c>
      <c r="I217" s="2">
        <f t="shared" si="17"/>
        <v>134.14168931801453</v>
      </c>
      <c r="J217" s="34">
        <v>66793.468999999997</v>
      </c>
      <c r="K217" s="3">
        <f t="shared" si="18"/>
        <v>338832.81493693346</v>
      </c>
      <c r="L217" s="2">
        <f t="shared" si="19"/>
        <v>167.07732491959243</v>
      </c>
    </row>
    <row r="218" spans="1:12" x14ac:dyDescent="0.35">
      <c r="A218" s="7">
        <v>635</v>
      </c>
      <c r="B218" s="7" t="s">
        <v>224</v>
      </c>
      <c r="C218" s="8">
        <v>6499</v>
      </c>
      <c r="D218" s="28">
        <v>213154.57177581434</v>
      </c>
      <c r="E218" s="16">
        <v>380139.69155640493</v>
      </c>
      <c r="F218" s="16">
        <v>128609.49886379729</v>
      </c>
      <c r="G218" s="16">
        <v>93789.355350491605</v>
      </c>
      <c r="H218" s="3">
        <f t="shared" si="16"/>
        <v>815693.11754650821</v>
      </c>
      <c r="I218" s="2">
        <f t="shared" si="17"/>
        <v>125.51055816995049</v>
      </c>
      <c r="J218" s="34">
        <v>283297.33100000001</v>
      </c>
      <c r="K218" s="3">
        <f t="shared" si="18"/>
        <v>1098990.4485465083</v>
      </c>
      <c r="L218" s="2">
        <f t="shared" si="19"/>
        <v>169.10146923319101</v>
      </c>
    </row>
    <row r="219" spans="1:12" x14ac:dyDescent="0.35">
      <c r="A219" s="7">
        <v>636</v>
      </c>
      <c r="B219" s="7" t="s">
        <v>225</v>
      </c>
      <c r="C219" s="8">
        <v>8333</v>
      </c>
      <c r="D219" s="28">
        <v>273306.20812553639</v>
      </c>
      <c r="E219" s="16">
        <v>461086.58522239723</v>
      </c>
      <c r="F219" s="16">
        <v>194461.83147704453</v>
      </c>
      <c r="G219" s="16">
        <v>103303.49177152386</v>
      </c>
      <c r="H219" s="3">
        <f t="shared" si="16"/>
        <v>1032158.1165965019</v>
      </c>
      <c r="I219" s="2">
        <f t="shared" si="17"/>
        <v>123.86392854872217</v>
      </c>
      <c r="J219" s="34">
        <v>601901.15599999996</v>
      </c>
      <c r="K219" s="3">
        <f t="shared" si="18"/>
        <v>1634059.2725965017</v>
      </c>
      <c r="L219" s="2">
        <f t="shared" si="19"/>
        <v>196.09495650984061</v>
      </c>
    </row>
    <row r="220" spans="1:12" x14ac:dyDescent="0.35">
      <c r="A220" s="7">
        <v>638</v>
      </c>
      <c r="B220" s="7" t="s">
        <v>226</v>
      </c>
      <c r="C220" s="8">
        <v>50262</v>
      </c>
      <c r="D220" s="28">
        <v>1648495.9357741161</v>
      </c>
      <c r="E220" s="16">
        <v>3743272.7307491121</v>
      </c>
      <c r="F220" s="16">
        <v>1119596.3842997788</v>
      </c>
      <c r="G220" s="16">
        <v>522276.0151124546</v>
      </c>
      <c r="H220" s="3">
        <f t="shared" si="16"/>
        <v>7033641.0659354618</v>
      </c>
      <c r="I220" s="2">
        <f t="shared" si="17"/>
        <v>139.93953813886159</v>
      </c>
      <c r="J220" s="34">
        <v>8088060.2419999996</v>
      </c>
      <c r="K220" s="3">
        <f t="shared" si="18"/>
        <v>15121701.307935461</v>
      </c>
      <c r="L220" s="2">
        <f t="shared" si="19"/>
        <v>300.85753268742712</v>
      </c>
    </row>
    <row r="221" spans="1:12" x14ac:dyDescent="0.35">
      <c r="A221" s="7">
        <v>678</v>
      </c>
      <c r="B221" s="7" t="s">
        <v>227</v>
      </c>
      <c r="C221" s="8">
        <v>24811</v>
      </c>
      <c r="D221" s="28">
        <v>813752.58967990917</v>
      </c>
      <c r="E221" s="16">
        <v>1579349.8655199297</v>
      </c>
      <c r="F221" s="16">
        <v>602490.14198019553</v>
      </c>
      <c r="G221" s="16">
        <v>297441.94916279771</v>
      </c>
      <c r="H221" s="3">
        <f t="shared" si="16"/>
        <v>3293034.5463428316</v>
      </c>
      <c r="I221" s="2">
        <f t="shared" si="17"/>
        <v>132.72478119958211</v>
      </c>
      <c r="J221" s="34">
        <v>1288673.7879999999</v>
      </c>
      <c r="K221" s="3">
        <f t="shared" si="18"/>
        <v>4581708.3343428317</v>
      </c>
      <c r="L221" s="2">
        <f t="shared" si="19"/>
        <v>184.66439620905371</v>
      </c>
    </row>
    <row r="222" spans="1:12" x14ac:dyDescent="0.35">
      <c r="A222" s="7">
        <v>680</v>
      </c>
      <c r="B222" s="7" t="s">
        <v>228</v>
      </c>
      <c r="C222" s="8">
        <v>24178</v>
      </c>
      <c r="D222" s="28">
        <v>792991.41966389283</v>
      </c>
      <c r="E222" s="16">
        <v>1655060.5732573804</v>
      </c>
      <c r="F222" s="16">
        <v>491170.8827976723</v>
      </c>
      <c r="G222" s="16">
        <v>268849.46549748501</v>
      </c>
      <c r="H222" s="3">
        <f t="shared" si="16"/>
        <v>3208072.3412164305</v>
      </c>
      <c r="I222" s="2">
        <f t="shared" si="17"/>
        <v>132.68559604667178</v>
      </c>
      <c r="J222" s="34">
        <v>1213939.5209999999</v>
      </c>
      <c r="K222" s="3">
        <f t="shared" si="18"/>
        <v>4422011.8622164307</v>
      </c>
      <c r="L222" s="2">
        <f t="shared" si="19"/>
        <v>182.89403020168876</v>
      </c>
    </row>
    <row r="223" spans="1:12" x14ac:dyDescent="0.35">
      <c r="A223" s="7">
        <v>681</v>
      </c>
      <c r="B223" s="7" t="s">
        <v>229</v>
      </c>
      <c r="C223" s="8">
        <v>3514</v>
      </c>
      <c r="D223" s="28">
        <v>115252.37193725367</v>
      </c>
      <c r="E223" s="16">
        <v>176193.03464720328</v>
      </c>
      <c r="F223" s="16">
        <v>55392.804904822231</v>
      </c>
      <c r="G223" s="16">
        <v>58937.571408183991</v>
      </c>
      <c r="H223" s="3">
        <f t="shared" si="16"/>
        <v>405775.78289746318</v>
      </c>
      <c r="I223" s="2">
        <f t="shared" si="17"/>
        <v>115.47404180348981</v>
      </c>
      <c r="J223" s="34">
        <v>277674.55</v>
      </c>
      <c r="K223" s="3">
        <f t="shared" si="18"/>
        <v>683450.33289746311</v>
      </c>
      <c r="L223" s="2">
        <f t="shared" si="19"/>
        <v>194.49354948704129</v>
      </c>
    </row>
    <row r="224" spans="1:12" x14ac:dyDescent="0.35">
      <c r="A224" s="7">
        <v>683</v>
      </c>
      <c r="B224" s="7" t="s">
        <v>230</v>
      </c>
      <c r="C224" s="8">
        <v>3896</v>
      </c>
      <c r="D224" s="28">
        <v>127781.22967203765</v>
      </c>
      <c r="E224" s="16">
        <v>153799.19464121311</v>
      </c>
      <c r="F224" s="16">
        <v>95843.427369037308</v>
      </c>
      <c r="G224" s="16">
        <v>51877.080695733741</v>
      </c>
      <c r="H224" s="3">
        <f t="shared" si="16"/>
        <v>429300.93237802177</v>
      </c>
      <c r="I224" s="2">
        <f t="shared" si="17"/>
        <v>110.19017771509799</v>
      </c>
      <c r="J224" s="34">
        <v>156537.42600000001</v>
      </c>
      <c r="K224" s="3">
        <f t="shared" si="18"/>
        <v>585838.35837802175</v>
      </c>
      <c r="L224" s="2">
        <f t="shared" si="19"/>
        <v>150.36918849538546</v>
      </c>
    </row>
    <row r="225" spans="1:12" x14ac:dyDescent="0.35">
      <c r="A225" s="7">
        <v>684</v>
      </c>
      <c r="B225" s="7" t="s">
        <v>231</v>
      </c>
      <c r="C225" s="8">
        <v>39360</v>
      </c>
      <c r="D225" s="28">
        <v>1290931.5194793127</v>
      </c>
      <c r="E225" s="16">
        <v>3003947.3127371152</v>
      </c>
      <c r="F225" s="16">
        <v>735048.64620329614</v>
      </c>
      <c r="G225" s="16">
        <v>498240.30204879417</v>
      </c>
      <c r="H225" s="3">
        <f t="shared" si="16"/>
        <v>5528167.7804685179</v>
      </c>
      <c r="I225" s="2">
        <f t="shared" si="17"/>
        <v>140.45141718670016</v>
      </c>
      <c r="J225" s="34">
        <v>3395543.5350000001</v>
      </c>
      <c r="K225" s="3">
        <f t="shared" si="18"/>
        <v>8923711.3154685181</v>
      </c>
      <c r="L225" s="2">
        <f t="shared" si="19"/>
        <v>226.72030781170017</v>
      </c>
    </row>
    <row r="226" spans="1:12" x14ac:dyDescent="0.35">
      <c r="A226" s="7">
        <v>686</v>
      </c>
      <c r="B226" s="7" t="s">
        <v>232</v>
      </c>
      <c r="C226" s="8">
        <v>3196</v>
      </c>
      <c r="D226" s="28">
        <v>104822.58984389948</v>
      </c>
      <c r="E226" s="16">
        <v>163939.89404312204</v>
      </c>
      <c r="F226" s="16">
        <v>56460.103650579884</v>
      </c>
      <c r="G226" s="16">
        <v>54631.172817611499</v>
      </c>
      <c r="H226" s="3">
        <f t="shared" si="16"/>
        <v>379853.7603552129</v>
      </c>
      <c r="I226" s="2">
        <f t="shared" si="17"/>
        <v>118.85286619374621</v>
      </c>
      <c r="J226" s="34">
        <v>184859.52900000001</v>
      </c>
      <c r="K226" s="3">
        <f t="shared" si="18"/>
        <v>564713.28935521294</v>
      </c>
      <c r="L226" s="2">
        <f t="shared" si="19"/>
        <v>176.69377013617427</v>
      </c>
    </row>
    <row r="227" spans="1:12" x14ac:dyDescent="0.35">
      <c r="A227" s="7">
        <v>687</v>
      </c>
      <c r="B227" s="7" t="s">
        <v>233</v>
      </c>
      <c r="C227" s="8">
        <v>1651</v>
      </c>
      <c r="D227" s="28">
        <v>54149.591937508769</v>
      </c>
      <c r="E227" s="16">
        <v>71987.944709190779</v>
      </c>
      <c r="F227" s="16">
        <v>22093.084037183435</v>
      </c>
      <c r="G227" s="16">
        <v>32348.063831509651</v>
      </c>
      <c r="H227" s="3">
        <f t="shared" si="16"/>
        <v>180578.68451539261</v>
      </c>
      <c r="I227" s="2">
        <f t="shared" si="17"/>
        <v>109.37533889484713</v>
      </c>
      <c r="J227" s="34">
        <v>361578.016</v>
      </c>
      <c r="K227" s="3">
        <f t="shared" si="18"/>
        <v>542156.70051539259</v>
      </c>
      <c r="L227" s="2">
        <f t="shared" si="19"/>
        <v>328.38079982761514</v>
      </c>
    </row>
    <row r="228" spans="1:12" x14ac:dyDescent="0.35">
      <c r="A228" s="7">
        <v>689</v>
      </c>
      <c r="B228" s="7" t="s">
        <v>234</v>
      </c>
      <c r="C228" s="8">
        <v>3335</v>
      </c>
      <c r="D228" s="28">
        <v>109381.51975262977</v>
      </c>
      <c r="E228" s="16">
        <v>194184.14590881515</v>
      </c>
      <c r="F228" s="16">
        <v>41731.380959124261</v>
      </c>
      <c r="G228" s="16">
        <v>61841.886736709625</v>
      </c>
      <c r="H228" s="3">
        <f t="shared" si="16"/>
        <v>407138.93335727876</v>
      </c>
      <c r="I228" s="2">
        <f t="shared" si="17"/>
        <v>122.08063968733995</v>
      </c>
      <c r="J228" s="34">
        <v>336004.67600000004</v>
      </c>
      <c r="K228" s="3">
        <f t="shared" si="18"/>
        <v>743143.60935727879</v>
      </c>
      <c r="L228" s="2">
        <f t="shared" si="19"/>
        <v>222.8316669736968</v>
      </c>
    </row>
    <row r="229" spans="1:12" x14ac:dyDescent="0.35">
      <c r="A229" s="7">
        <v>691</v>
      </c>
      <c r="B229" s="7" t="s">
        <v>235</v>
      </c>
      <c r="C229" s="8">
        <v>2743</v>
      </c>
      <c r="D229" s="28">
        <v>89965.070069404333</v>
      </c>
      <c r="E229" s="16">
        <v>138807.0791051735</v>
      </c>
      <c r="F229" s="16">
        <v>67666.740481035245</v>
      </c>
      <c r="G229" s="16">
        <v>35652.974377762956</v>
      </c>
      <c r="H229" s="3">
        <f t="shared" si="16"/>
        <v>332091.86403337604</v>
      </c>
      <c r="I229" s="2">
        <f t="shared" si="17"/>
        <v>121.06885309273643</v>
      </c>
      <c r="J229" s="34">
        <v>87293.222999999998</v>
      </c>
      <c r="K229" s="3">
        <f t="shared" si="18"/>
        <v>419385.08703337604</v>
      </c>
      <c r="L229" s="2">
        <f t="shared" si="19"/>
        <v>152.89284981165733</v>
      </c>
    </row>
    <row r="230" spans="1:12" x14ac:dyDescent="0.35">
      <c r="A230" s="7">
        <v>694</v>
      </c>
      <c r="B230" s="7" t="s">
        <v>236</v>
      </c>
      <c r="C230" s="8">
        <v>28736</v>
      </c>
      <c r="D230" s="28">
        <v>942484.96300196974</v>
      </c>
      <c r="E230" s="16">
        <v>2017742.3579251778</v>
      </c>
      <c r="F230" s="16">
        <v>599928.62499037723</v>
      </c>
      <c r="G230" s="16">
        <v>309109.28487911623</v>
      </c>
      <c r="H230" s="3">
        <f t="shared" si="16"/>
        <v>3869265.2307966412</v>
      </c>
      <c r="I230" s="2">
        <f t="shared" si="17"/>
        <v>134.64870652827955</v>
      </c>
      <c r="J230" s="34">
        <v>1696194.4360000002</v>
      </c>
      <c r="K230" s="3">
        <f t="shared" si="18"/>
        <v>5565459.6667966414</v>
      </c>
      <c r="L230" s="2">
        <f t="shared" si="19"/>
        <v>193.67551735790093</v>
      </c>
    </row>
    <row r="231" spans="1:12" x14ac:dyDescent="0.35">
      <c r="A231" s="7">
        <v>697</v>
      </c>
      <c r="B231" s="7" t="s">
        <v>237</v>
      </c>
      <c r="C231" s="8">
        <v>1288</v>
      </c>
      <c r="D231" s="28">
        <v>42243.897283774255</v>
      </c>
      <c r="E231" s="16">
        <v>69801.100302668186</v>
      </c>
      <c r="F231" s="16">
        <v>18250.808552455881</v>
      </c>
      <c r="G231" s="16">
        <v>23585.04344371679</v>
      </c>
      <c r="H231" s="3">
        <f t="shared" si="16"/>
        <v>153880.84958261513</v>
      </c>
      <c r="I231" s="2">
        <f t="shared" si="17"/>
        <v>119.47270930327262</v>
      </c>
      <c r="J231" s="34">
        <v>106988.06500000002</v>
      </c>
      <c r="K231" s="3">
        <f t="shared" si="18"/>
        <v>260868.91458261514</v>
      </c>
      <c r="L231" s="2">
        <f t="shared" si="19"/>
        <v>202.53797716041547</v>
      </c>
    </row>
    <row r="232" spans="1:12" x14ac:dyDescent="0.35">
      <c r="A232" s="7">
        <v>698</v>
      </c>
      <c r="B232" s="7" t="s">
        <v>238</v>
      </c>
      <c r="C232" s="8">
        <v>62922</v>
      </c>
      <c r="D232" s="28">
        <v>2063719.3360944439</v>
      </c>
      <c r="E232" s="16">
        <v>4151169.9116006251</v>
      </c>
      <c r="F232" s="16">
        <v>1315338.9742717326</v>
      </c>
      <c r="G232" s="16">
        <v>597437.69283860934</v>
      </c>
      <c r="H232" s="3">
        <f t="shared" si="16"/>
        <v>8127665.9148054104</v>
      </c>
      <c r="I232" s="2">
        <f t="shared" si="17"/>
        <v>129.17049545159739</v>
      </c>
      <c r="J232" s="34">
        <v>2308432.6350000002</v>
      </c>
      <c r="K232" s="3">
        <f t="shared" si="18"/>
        <v>10436098.54980541</v>
      </c>
      <c r="L232" s="2">
        <f t="shared" si="19"/>
        <v>165.85770556888545</v>
      </c>
    </row>
    <row r="233" spans="1:12" x14ac:dyDescent="0.35">
      <c r="A233" s="7">
        <v>700</v>
      </c>
      <c r="B233" s="7" t="s">
        <v>239</v>
      </c>
      <c r="C233" s="8">
        <v>5099</v>
      </c>
      <c r="D233" s="28">
        <v>167237.29211953797</v>
      </c>
      <c r="E233" s="16">
        <v>327463.56146480644</v>
      </c>
      <c r="F233" s="16">
        <v>84530.060664006174</v>
      </c>
      <c r="G233" s="16">
        <v>85176.558169346623</v>
      </c>
      <c r="H233" s="3">
        <f t="shared" si="16"/>
        <v>664407.47241769719</v>
      </c>
      <c r="I233" s="2">
        <f t="shared" si="17"/>
        <v>130.30152430235285</v>
      </c>
      <c r="J233" s="34">
        <v>464266.37000000005</v>
      </c>
      <c r="K233" s="3">
        <f t="shared" si="18"/>
        <v>1128673.8424176972</v>
      </c>
      <c r="L233" s="2">
        <f t="shared" si="19"/>
        <v>221.35199890521616</v>
      </c>
    </row>
    <row r="234" spans="1:12" x14ac:dyDescent="0.35">
      <c r="A234" s="7">
        <v>702</v>
      </c>
      <c r="B234" s="7" t="s">
        <v>240</v>
      </c>
      <c r="C234" s="8">
        <v>4398</v>
      </c>
      <c r="D234" s="28">
        <v>144245.85423450248</v>
      </c>
      <c r="E234" s="16">
        <v>244664.0986582129</v>
      </c>
      <c r="F234" s="16">
        <v>70228.257470853612</v>
      </c>
      <c r="G234" s="16">
        <v>78366.439467976161</v>
      </c>
      <c r="H234" s="3">
        <f t="shared" si="16"/>
        <v>537504.64983154507</v>
      </c>
      <c r="I234" s="2">
        <f t="shared" si="17"/>
        <v>122.2157002800239</v>
      </c>
      <c r="J234" s="34">
        <v>395248.03599999996</v>
      </c>
      <c r="K234" s="3">
        <f t="shared" si="18"/>
        <v>932752.68583154504</v>
      </c>
      <c r="L234" s="2">
        <f t="shared" si="19"/>
        <v>212.08564934778195</v>
      </c>
    </row>
    <row r="235" spans="1:12" x14ac:dyDescent="0.35">
      <c r="A235" s="7">
        <v>704</v>
      </c>
      <c r="B235" s="7" t="s">
        <v>241</v>
      </c>
      <c r="C235" s="8">
        <v>6251</v>
      </c>
      <c r="D235" s="28">
        <v>205020.65366527397</v>
      </c>
      <c r="E235" s="16">
        <v>435735.84065891296</v>
      </c>
      <c r="F235" s="16">
        <v>159240.97286704194</v>
      </c>
      <c r="G235" s="16">
        <v>58987.645810399947</v>
      </c>
      <c r="H235" s="3">
        <f t="shared" si="16"/>
        <v>858985.11300162878</v>
      </c>
      <c r="I235" s="2">
        <f t="shared" si="17"/>
        <v>137.41563157920794</v>
      </c>
      <c r="J235" s="34">
        <v>296970.462</v>
      </c>
      <c r="K235" s="3">
        <f t="shared" si="18"/>
        <v>1155955.5750016288</v>
      </c>
      <c r="L235" s="2">
        <f t="shared" si="19"/>
        <v>184.92330427157717</v>
      </c>
    </row>
    <row r="236" spans="1:12" x14ac:dyDescent="0.35">
      <c r="A236" s="7">
        <v>707</v>
      </c>
      <c r="B236" s="7" t="s">
        <v>242</v>
      </c>
      <c r="C236" s="8">
        <v>2181</v>
      </c>
      <c r="D236" s="28">
        <v>71532.562093099114</v>
      </c>
      <c r="E236" s="16">
        <v>90214.721892427813</v>
      </c>
      <c r="F236" s="16">
        <v>26895.928393092876</v>
      </c>
      <c r="G236" s="16">
        <v>42112.572263621696</v>
      </c>
      <c r="H236" s="3">
        <f t="shared" si="16"/>
        <v>230755.78464224152</v>
      </c>
      <c r="I236" s="2">
        <f t="shared" si="17"/>
        <v>105.80274399002361</v>
      </c>
      <c r="J236" s="34">
        <v>118697.542</v>
      </c>
      <c r="K236" s="3">
        <f t="shared" si="18"/>
        <v>349453.3266422415</v>
      </c>
      <c r="L236" s="2">
        <f t="shared" si="19"/>
        <v>160.22619286668569</v>
      </c>
    </row>
    <row r="237" spans="1:12" x14ac:dyDescent="0.35">
      <c r="A237" s="7">
        <v>710</v>
      </c>
      <c r="B237" s="7" t="s">
        <v>243</v>
      </c>
      <c r="C237" s="8">
        <v>27592</v>
      </c>
      <c r="D237" s="28">
        <v>904963.9859114124</v>
      </c>
      <c r="E237" s="16">
        <v>1907276.3554675747</v>
      </c>
      <c r="F237" s="16">
        <v>530874.39613985701</v>
      </c>
      <c r="G237" s="16">
        <v>368697.82351610769</v>
      </c>
      <c r="H237" s="3">
        <f t="shared" si="16"/>
        <v>3711812.5610349514</v>
      </c>
      <c r="I237" s="2">
        <f t="shared" si="17"/>
        <v>134.52495509694663</v>
      </c>
      <c r="J237" s="34">
        <v>864146.09400000004</v>
      </c>
      <c r="K237" s="3">
        <f t="shared" si="18"/>
        <v>4575958.6550349519</v>
      </c>
      <c r="L237" s="2">
        <f t="shared" si="19"/>
        <v>165.84367407346159</v>
      </c>
    </row>
    <row r="238" spans="1:12" x14ac:dyDescent="0.35">
      <c r="A238" s="7">
        <v>729</v>
      </c>
      <c r="B238" s="7" t="s">
        <v>244</v>
      </c>
      <c r="C238" s="8">
        <v>9415</v>
      </c>
      <c r="D238" s="28">
        <v>308793.70568845852</v>
      </c>
      <c r="E238" s="16">
        <v>484286.77599777258</v>
      </c>
      <c r="F238" s="16">
        <v>174183.15530764911</v>
      </c>
      <c r="G238" s="16">
        <v>144715.02240412211</v>
      </c>
      <c r="H238" s="3">
        <f t="shared" si="16"/>
        <v>1111978.6593980023</v>
      </c>
      <c r="I238" s="2">
        <f t="shared" si="17"/>
        <v>118.10713323398856</v>
      </c>
      <c r="J238" s="34">
        <v>516801.88399999996</v>
      </c>
      <c r="K238" s="3">
        <f t="shared" si="18"/>
        <v>1628780.5433980022</v>
      </c>
      <c r="L238" s="2">
        <f t="shared" si="19"/>
        <v>172.99846451386108</v>
      </c>
    </row>
    <row r="239" spans="1:12" x14ac:dyDescent="0.35">
      <c r="A239" s="7">
        <v>732</v>
      </c>
      <c r="B239" s="7" t="s">
        <v>245</v>
      </c>
      <c r="C239" s="8">
        <v>3491</v>
      </c>
      <c r="D239" s="28">
        <v>114498.01662861485</v>
      </c>
      <c r="E239" s="16">
        <v>164578.51225137574</v>
      </c>
      <c r="F239" s="16">
        <v>44613.087572669931</v>
      </c>
      <c r="G239" s="16">
        <v>65947.987718418284</v>
      </c>
      <c r="H239" s="3">
        <f t="shared" si="16"/>
        <v>389637.60417107883</v>
      </c>
      <c r="I239" s="2">
        <f t="shared" si="17"/>
        <v>111.61203213150353</v>
      </c>
      <c r="J239" s="34">
        <v>251918.391</v>
      </c>
      <c r="K239" s="3">
        <f t="shared" si="18"/>
        <v>641555.99517107883</v>
      </c>
      <c r="L239" s="2">
        <f t="shared" si="19"/>
        <v>183.77427532829529</v>
      </c>
    </row>
    <row r="240" spans="1:12" x14ac:dyDescent="0.35">
      <c r="A240" s="7">
        <v>734</v>
      </c>
      <c r="B240" s="7" t="s">
        <v>246</v>
      </c>
      <c r="C240" s="8">
        <v>52321</v>
      </c>
      <c r="D240" s="28">
        <v>1716027.1349257398</v>
      </c>
      <c r="E240" s="16">
        <v>3125938.8586460124</v>
      </c>
      <c r="F240" s="16">
        <v>1018629.9229511048</v>
      </c>
      <c r="G240" s="16">
        <v>690576.08096029342</v>
      </c>
      <c r="H240" s="3">
        <f t="shared" si="16"/>
        <v>6551171.997483151</v>
      </c>
      <c r="I240" s="2">
        <f t="shared" si="17"/>
        <v>125.21113888272684</v>
      </c>
      <c r="J240" s="34">
        <v>2462309.4479999999</v>
      </c>
      <c r="K240" s="3">
        <f t="shared" si="18"/>
        <v>9013481.4454831518</v>
      </c>
      <c r="L240" s="2">
        <f t="shared" si="19"/>
        <v>172.27272883704731</v>
      </c>
    </row>
    <row r="241" spans="1:12" x14ac:dyDescent="0.35">
      <c r="A241" s="7">
        <v>738</v>
      </c>
      <c r="B241" s="7" t="s">
        <v>247</v>
      </c>
      <c r="C241" s="8">
        <v>2994</v>
      </c>
      <c r="D241" s="28">
        <v>98197.382350636733</v>
      </c>
      <c r="E241" s="16">
        <v>187370.69385067141</v>
      </c>
      <c r="F241" s="16">
        <v>63824.464996307695</v>
      </c>
      <c r="G241" s="16">
        <v>37806.173673049205</v>
      </c>
      <c r="H241" s="3">
        <f t="shared" si="16"/>
        <v>387198.71487066505</v>
      </c>
      <c r="I241" s="2">
        <f t="shared" si="17"/>
        <v>129.32488806635439</v>
      </c>
      <c r="J241" s="34">
        <v>108362.54899999998</v>
      </c>
      <c r="K241" s="3">
        <f t="shared" si="18"/>
        <v>495561.26387066505</v>
      </c>
      <c r="L241" s="2">
        <f t="shared" si="19"/>
        <v>165.51812420529896</v>
      </c>
    </row>
    <row r="242" spans="1:12" x14ac:dyDescent="0.35">
      <c r="A242" s="7">
        <v>739</v>
      </c>
      <c r="B242" s="7" t="s">
        <v>248</v>
      </c>
      <c r="C242" s="8">
        <v>3429</v>
      </c>
      <c r="D242" s="28">
        <v>112464.53710097975</v>
      </c>
      <c r="E242" s="16">
        <v>185764.75961984298</v>
      </c>
      <c r="F242" s="16">
        <v>50589.960548912786</v>
      </c>
      <c r="G242" s="16">
        <v>64646.053260803339</v>
      </c>
      <c r="H242" s="3">
        <f t="shared" si="16"/>
        <v>413465.3105305389</v>
      </c>
      <c r="I242" s="2">
        <f t="shared" si="17"/>
        <v>120.57897653267393</v>
      </c>
      <c r="J242" s="34">
        <v>263304.255</v>
      </c>
      <c r="K242" s="3">
        <f t="shared" si="18"/>
        <v>676769.56553053891</v>
      </c>
      <c r="L242" s="2">
        <f t="shared" si="19"/>
        <v>197.36645247318137</v>
      </c>
    </row>
    <row r="243" spans="1:12" x14ac:dyDescent="0.35">
      <c r="A243" s="7">
        <v>740</v>
      </c>
      <c r="B243" s="7" t="s">
        <v>249</v>
      </c>
      <c r="C243" s="8">
        <v>33611</v>
      </c>
      <c r="D243" s="28">
        <v>1102375.4903765034</v>
      </c>
      <c r="E243" s="16">
        <v>2153894.9418986351</v>
      </c>
      <c r="F243" s="16">
        <v>554141.50879737386</v>
      </c>
      <c r="G243" s="16">
        <v>519221.47657728108</v>
      </c>
      <c r="H243" s="3">
        <f t="shared" si="16"/>
        <v>4329633.4176497934</v>
      </c>
      <c r="I243" s="2">
        <f t="shared" si="17"/>
        <v>128.81596553657414</v>
      </c>
      <c r="J243" s="34">
        <v>2333899.7850000001</v>
      </c>
      <c r="K243" s="3">
        <f t="shared" si="18"/>
        <v>6663533.2026497936</v>
      </c>
      <c r="L243" s="2">
        <f t="shared" si="19"/>
        <v>198.25453579631053</v>
      </c>
    </row>
    <row r="244" spans="1:12" x14ac:dyDescent="0.35">
      <c r="A244" s="7">
        <v>742</v>
      </c>
      <c r="B244" s="7" t="s">
        <v>250</v>
      </c>
      <c r="C244" s="8">
        <v>1015</v>
      </c>
      <c r="D244" s="28">
        <v>33290.027750800364</v>
      </c>
      <c r="E244" s="16">
        <v>54388.482098963854</v>
      </c>
      <c r="F244" s="16">
        <v>14088.34344400103</v>
      </c>
      <c r="G244" s="16">
        <v>16875.073546778254</v>
      </c>
      <c r="H244" s="3">
        <f t="shared" si="16"/>
        <v>118641.9268405435</v>
      </c>
      <c r="I244" s="2">
        <f t="shared" si="17"/>
        <v>116.88859787245664</v>
      </c>
      <c r="J244" s="34">
        <v>228869.21599999999</v>
      </c>
      <c r="K244" s="3">
        <f t="shared" si="18"/>
        <v>347511.14284054347</v>
      </c>
      <c r="L244" s="2">
        <f t="shared" si="19"/>
        <v>342.37551018772757</v>
      </c>
    </row>
    <row r="245" spans="1:12" x14ac:dyDescent="0.35">
      <c r="A245" s="7">
        <v>743</v>
      </c>
      <c r="B245" s="7" t="s">
        <v>251</v>
      </c>
      <c r="C245" s="8">
        <v>63288</v>
      </c>
      <c r="D245" s="28">
        <v>2075723.4249188704</v>
      </c>
      <c r="E245" s="16">
        <v>4146900.855779605</v>
      </c>
      <c r="F245" s="16">
        <v>1412463.1601356789</v>
      </c>
      <c r="G245" s="16">
        <v>615414.40323413874</v>
      </c>
      <c r="H245" s="3">
        <f t="shared" si="16"/>
        <v>8250501.8440682935</v>
      </c>
      <c r="I245" s="2">
        <f t="shared" si="17"/>
        <v>130.36439521028146</v>
      </c>
      <c r="J245" s="34">
        <v>3450422.8139999998</v>
      </c>
      <c r="K245" s="3">
        <f t="shared" si="18"/>
        <v>11700924.658068294</v>
      </c>
      <c r="L245" s="2">
        <f t="shared" si="19"/>
        <v>184.88377983295877</v>
      </c>
    </row>
    <row r="246" spans="1:12" x14ac:dyDescent="0.35">
      <c r="A246" s="7">
        <v>746</v>
      </c>
      <c r="B246" s="7" t="s">
        <v>252</v>
      </c>
      <c r="C246" s="8">
        <v>4980</v>
      </c>
      <c r="D246" s="28">
        <v>163334.32334875449</v>
      </c>
      <c r="E246" s="16">
        <v>236570.43554270818</v>
      </c>
      <c r="F246" s="16">
        <v>167032.25371107282</v>
      </c>
      <c r="G246" s="16">
        <v>47220.161289649535</v>
      </c>
      <c r="H246" s="3">
        <f t="shared" si="16"/>
        <v>614157.17389218509</v>
      </c>
      <c r="I246" s="2">
        <f t="shared" si="17"/>
        <v>123.32473371329019</v>
      </c>
      <c r="J246" s="34">
        <v>436530.56699999998</v>
      </c>
      <c r="K246" s="3">
        <f t="shared" si="18"/>
        <v>1050687.7408921851</v>
      </c>
      <c r="L246" s="2">
        <f t="shared" si="19"/>
        <v>210.98147407473596</v>
      </c>
    </row>
    <row r="247" spans="1:12" x14ac:dyDescent="0.35">
      <c r="A247" s="7">
        <v>747</v>
      </c>
      <c r="B247" s="7" t="s">
        <v>253</v>
      </c>
      <c r="C247" s="8">
        <v>1458</v>
      </c>
      <c r="D247" s="28">
        <v>47819.566956322102</v>
      </c>
      <c r="E247" s="16">
        <v>64790.280601796068</v>
      </c>
      <c r="F247" s="16">
        <v>24014.22177954721</v>
      </c>
      <c r="G247" s="16">
        <v>25688.168336787076</v>
      </c>
      <c r="H247" s="3">
        <f t="shared" si="16"/>
        <v>162312.23767445248</v>
      </c>
      <c r="I247" s="2">
        <f t="shared" si="17"/>
        <v>111.3252658946862</v>
      </c>
      <c r="J247" s="34">
        <v>143227.965</v>
      </c>
      <c r="K247" s="3">
        <f t="shared" si="18"/>
        <v>305540.20267445245</v>
      </c>
      <c r="L247" s="2">
        <f t="shared" si="19"/>
        <v>209.56118153254627</v>
      </c>
    </row>
    <row r="248" spans="1:12" x14ac:dyDescent="0.35">
      <c r="A248" s="7">
        <v>748</v>
      </c>
      <c r="B248" s="7" t="s">
        <v>254</v>
      </c>
      <c r="C248" s="8">
        <v>5249</v>
      </c>
      <c r="D248" s="28">
        <v>172157.00065413903</v>
      </c>
      <c r="E248" s="16">
        <v>281553.02889661962</v>
      </c>
      <c r="F248" s="16">
        <v>148674.71528404119</v>
      </c>
      <c r="G248" s="16">
        <v>58286.604179376518</v>
      </c>
      <c r="H248" s="3">
        <f t="shared" si="16"/>
        <v>660671.34901417629</v>
      </c>
      <c r="I248" s="2">
        <f t="shared" si="17"/>
        <v>125.86613621912294</v>
      </c>
      <c r="J248" s="34">
        <v>236487.83600000001</v>
      </c>
      <c r="K248" s="3">
        <f t="shared" si="18"/>
        <v>897159.1850141763</v>
      </c>
      <c r="L248" s="2">
        <f t="shared" si="19"/>
        <v>170.92002000651101</v>
      </c>
    </row>
    <row r="249" spans="1:12" x14ac:dyDescent="0.35">
      <c r="A249" s="7">
        <v>749</v>
      </c>
      <c r="B249" s="7" t="s">
        <v>255</v>
      </c>
      <c r="C249" s="8">
        <v>21674</v>
      </c>
      <c r="D249" s="28">
        <v>710865.08519295277</v>
      </c>
      <c r="E249" s="16">
        <v>1506725.3848510825</v>
      </c>
      <c r="F249" s="16">
        <v>559371.27265158633</v>
      </c>
      <c r="G249" s="16">
        <v>214468.6646909533</v>
      </c>
      <c r="H249" s="3">
        <f t="shared" si="16"/>
        <v>2991430.4073865749</v>
      </c>
      <c r="I249" s="2">
        <f t="shared" si="17"/>
        <v>138.01930457629302</v>
      </c>
      <c r="J249" s="34">
        <v>1039173.0440000001</v>
      </c>
      <c r="K249" s="3">
        <f t="shared" si="18"/>
        <v>4030603.4513865751</v>
      </c>
      <c r="L249" s="2">
        <f t="shared" si="19"/>
        <v>185.96490963304305</v>
      </c>
    </row>
    <row r="250" spans="1:12" x14ac:dyDescent="0.35">
      <c r="A250" s="7">
        <v>751</v>
      </c>
      <c r="B250" s="7" t="s">
        <v>256</v>
      </c>
      <c r="C250" s="8">
        <v>3045</v>
      </c>
      <c r="D250" s="28">
        <v>99870.083252401091</v>
      </c>
      <c r="E250" s="16">
        <v>196739.4739510754</v>
      </c>
      <c r="F250" s="16">
        <v>59448.540138701319</v>
      </c>
      <c r="G250" s="16">
        <v>48321.798138400642</v>
      </c>
      <c r="H250" s="3">
        <f t="shared" si="16"/>
        <v>404379.89548057847</v>
      </c>
      <c r="I250" s="2">
        <f t="shared" si="17"/>
        <v>132.80127930396665</v>
      </c>
      <c r="J250" s="34">
        <v>69843.294999999998</v>
      </c>
      <c r="K250" s="3">
        <f t="shared" si="18"/>
        <v>474223.19048057846</v>
      </c>
      <c r="L250" s="2">
        <f t="shared" si="19"/>
        <v>155.73832199690591</v>
      </c>
    </row>
    <row r="251" spans="1:12" x14ac:dyDescent="0.35">
      <c r="A251" s="7">
        <v>753</v>
      </c>
      <c r="B251" s="7" t="s">
        <v>257</v>
      </c>
      <c r="C251" s="8">
        <v>20666</v>
      </c>
      <c r="D251" s="28">
        <v>677804.6438404338</v>
      </c>
      <c r="E251" s="16">
        <v>1705700.0411225513</v>
      </c>
      <c r="F251" s="16">
        <v>511129.3693433404</v>
      </c>
      <c r="G251" s="16">
        <v>182170.67526165961</v>
      </c>
      <c r="H251" s="3">
        <f t="shared" si="16"/>
        <v>3076804.7295679851</v>
      </c>
      <c r="I251" s="2">
        <f t="shared" si="17"/>
        <v>148.88245086460782</v>
      </c>
      <c r="J251" s="34">
        <v>1137195.885</v>
      </c>
      <c r="K251" s="3">
        <f t="shared" si="18"/>
        <v>4214000.6145679848</v>
      </c>
      <c r="L251" s="2">
        <f t="shared" si="19"/>
        <v>203.90983328016961</v>
      </c>
    </row>
    <row r="252" spans="1:12" x14ac:dyDescent="0.35">
      <c r="A252" s="7">
        <v>755</v>
      </c>
      <c r="B252" s="7" t="s">
        <v>258</v>
      </c>
      <c r="C252" s="8">
        <v>6134</v>
      </c>
      <c r="D252" s="28">
        <v>201183.28100828515</v>
      </c>
      <c r="E252" s="16">
        <v>513654.02937380777</v>
      </c>
      <c r="F252" s="16">
        <v>151769.88164673836</v>
      </c>
      <c r="G252" s="16">
        <v>57084.8185261935</v>
      </c>
      <c r="H252" s="3">
        <f t="shared" si="16"/>
        <v>923692.01055502484</v>
      </c>
      <c r="I252" s="2">
        <f t="shared" si="17"/>
        <v>150.58559024372755</v>
      </c>
      <c r="J252" s="34">
        <v>145593.13200000001</v>
      </c>
      <c r="K252" s="3">
        <f t="shared" si="18"/>
        <v>1069285.1425550249</v>
      </c>
      <c r="L252" s="2">
        <f t="shared" si="19"/>
        <v>174.32102095778041</v>
      </c>
    </row>
    <row r="253" spans="1:12" x14ac:dyDescent="0.35">
      <c r="A253" s="7">
        <v>758</v>
      </c>
      <c r="B253" s="7" t="s">
        <v>259</v>
      </c>
      <c r="C253" s="8">
        <v>8444</v>
      </c>
      <c r="D253" s="28">
        <v>276946.79244114115</v>
      </c>
      <c r="E253" s="16">
        <v>529891.88731631753</v>
      </c>
      <c r="F253" s="16">
        <v>143124.76180610136</v>
      </c>
      <c r="G253" s="16">
        <v>113518.66982357953</v>
      </c>
      <c r="H253" s="3">
        <f t="shared" si="16"/>
        <v>1063482.1113871394</v>
      </c>
      <c r="I253" s="2">
        <f t="shared" si="17"/>
        <v>125.94529978530784</v>
      </c>
      <c r="J253" s="34">
        <v>923366.41200000001</v>
      </c>
      <c r="K253" s="3">
        <f t="shared" si="18"/>
        <v>1986848.5233871394</v>
      </c>
      <c r="L253" s="2">
        <f t="shared" si="19"/>
        <v>235.29707761571996</v>
      </c>
    </row>
    <row r="254" spans="1:12" x14ac:dyDescent="0.35">
      <c r="A254" s="7">
        <v>759</v>
      </c>
      <c r="B254" s="7" t="s">
        <v>260</v>
      </c>
      <c r="C254" s="8">
        <v>2085</v>
      </c>
      <c r="D254" s="28">
        <v>68383.948630954445</v>
      </c>
      <c r="E254" s="16">
        <v>93103.023795236077</v>
      </c>
      <c r="F254" s="16">
        <v>43652.518701488043</v>
      </c>
      <c r="G254" s="16">
        <v>31496.798993838343</v>
      </c>
      <c r="H254" s="3">
        <f t="shared" si="16"/>
        <v>236636.29012151688</v>
      </c>
      <c r="I254" s="2">
        <f t="shared" si="17"/>
        <v>113.49462355948052</v>
      </c>
      <c r="J254" s="34">
        <v>153370.01200000002</v>
      </c>
      <c r="K254" s="3">
        <f t="shared" si="18"/>
        <v>390006.3021215169</v>
      </c>
      <c r="L254" s="2">
        <f t="shared" si="19"/>
        <v>187.05338231247813</v>
      </c>
    </row>
    <row r="255" spans="1:12" x14ac:dyDescent="0.35">
      <c r="A255" s="7">
        <v>761</v>
      </c>
      <c r="B255" s="7" t="s">
        <v>261</v>
      </c>
      <c r="C255" s="8">
        <v>8828</v>
      </c>
      <c r="D255" s="28">
        <v>289541.24628971983</v>
      </c>
      <c r="E255" s="16">
        <v>474093.12798866973</v>
      </c>
      <c r="F255" s="16">
        <v>162656.32885346643</v>
      </c>
      <c r="G255" s="16">
        <v>139256.91256258255</v>
      </c>
      <c r="H255" s="3">
        <f t="shared" si="16"/>
        <v>1065547.6156944386</v>
      </c>
      <c r="I255" s="2">
        <f t="shared" si="17"/>
        <v>120.70090798532381</v>
      </c>
      <c r="J255" s="34">
        <v>318620.799</v>
      </c>
      <c r="K255" s="3">
        <f t="shared" si="18"/>
        <v>1384168.4146944387</v>
      </c>
      <c r="L255" s="2">
        <f t="shared" si="19"/>
        <v>156.79297855623457</v>
      </c>
    </row>
    <row r="256" spans="1:12" x14ac:dyDescent="0.35">
      <c r="A256" s="7">
        <v>762</v>
      </c>
      <c r="B256" s="7" t="s">
        <v>262</v>
      </c>
      <c r="C256" s="8">
        <v>3967</v>
      </c>
      <c r="D256" s="28">
        <v>130109.89171174882</v>
      </c>
      <c r="E256" s="16">
        <v>192737.02031655741</v>
      </c>
      <c r="F256" s="16">
        <v>66385.981986126062</v>
      </c>
      <c r="G256" s="16">
        <v>63043.672389892643</v>
      </c>
      <c r="H256" s="3">
        <f t="shared" si="16"/>
        <v>452276.5664043249</v>
      </c>
      <c r="I256" s="2">
        <f t="shared" si="17"/>
        <v>114.00972180598056</v>
      </c>
      <c r="J256" s="34">
        <v>586693.80499999993</v>
      </c>
      <c r="K256" s="3">
        <f t="shared" si="18"/>
        <v>1038970.3714043249</v>
      </c>
      <c r="L256" s="2">
        <f t="shared" si="19"/>
        <v>261.90329503512095</v>
      </c>
    </row>
    <row r="257" spans="1:12" x14ac:dyDescent="0.35">
      <c r="A257" s="7">
        <v>765</v>
      </c>
      <c r="B257" s="7" t="s">
        <v>263</v>
      </c>
      <c r="C257" s="8">
        <v>10389</v>
      </c>
      <c r="D257" s="28">
        <v>340739.01310646796</v>
      </c>
      <c r="E257" s="16">
        <v>592476.43454217096</v>
      </c>
      <c r="F257" s="16">
        <v>209297.2840430759</v>
      </c>
      <c r="G257" s="16">
        <v>134650.06755871431</v>
      </c>
      <c r="H257" s="3">
        <f t="shared" si="16"/>
        <v>1277162.799250429</v>
      </c>
      <c r="I257" s="2">
        <f t="shared" si="17"/>
        <v>122.93414180868506</v>
      </c>
      <c r="J257" s="34">
        <v>731252.50699999998</v>
      </c>
      <c r="K257" s="3">
        <f t="shared" si="18"/>
        <v>2008415.306250429</v>
      </c>
      <c r="L257" s="2">
        <f t="shared" si="19"/>
        <v>193.32133085479151</v>
      </c>
    </row>
    <row r="258" spans="1:12" x14ac:dyDescent="0.35">
      <c r="A258" s="7">
        <v>768</v>
      </c>
      <c r="B258" s="7" t="s">
        <v>264</v>
      </c>
      <c r="C258" s="8">
        <v>2530</v>
      </c>
      <c r="D258" s="28">
        <v>82979.083950270855</v>
      </c>
      <c r="E258" s="16">
        <v>119706.98455033499</v>
      </c>
      <c r="F258" s="16">
        <v>31058.393501547725</v>
      </c>
      <c r="G258" s="16">
        <v>49323.286182719821</v>
      </c>
      <c r="H258" s="3">
        <f t="shared" si="16"/>
        <v>283067.74818487337</v>
      </c>
      <c r="I258" s="2">
        <f t="shared" si="17"/>
        <v>111.88448544856655</v>
      </c>
      <c r="J258" s="34">
        <v>320841.31800000003</v>
      </c>
      <c r="K258" s="3">
        <f t="shared" si="18"/>
        <v>603909.06618487346</v>
      </c>
      <c r="L258" s="2">
        <f t="shared" si="19"/>
        <v>238.69923564619504</v>
      </c>
    </row>
    <row r="259" spans="1:12" x14ac:dyDescent="0.35">
      <c r="A259" s="7">
        <v>777</v>
      </c>
      <c r="B259" s="7" t="s">
        <v>265</v>
      </c>
      <c r="C259" s="8">
        <v>7862</v>
      </c>
      <c r="D259" s="28">
        <v>257858.32332688913</v>
      </c>
      <c r="E259" s="16">
        <v>410025.27610117721</v>
      </c>
      <c r="F259" s="16">
        <v>111852.90855540211</v>
      </c>
      <c r="G259" s="16">
        <v>137404.15968059207</v>
      </c>
      <c r="H259" s="3">
        <f t="shared" si="16"/>
        <v>917140.66766406037</v>
      </c>
      <c r="I259" s="2">
        <f t="shared" si="17"/>
        <v>116.65488014042997</v>
      </c>
      <c r="J259" s="34">
        <v>630529.56999999995</v>
      </c>
      <c r="K259" s="3">
        <f t="shared" si="18"/>
        <v>1547670.2376640602</v>
      </c>
      <c r="L259" s="2">
        <f t="shared" si="19"/>
        <v>196.85452018113205</v>
      </c>
    </row>
    <row r="260" spans="1:12" x14ac:dyDescent="0.35">
      <c r="A260" s="7">
        <v>778</v>
      </c>
      <c r="B260" s="7" t="s">
        <v>266</v>
      </c>
      <c r="C260" s="8">
        <v>7145</v>
      </c>
      <c r="D260" s="28">
        <v>234342.11653149617</v>
      </c>
      <c r="E260" s="16">
        <v>396995.940149364</v>
      </c>
      <c r="F260" s="16">
        <v>128182.57936549422</v>
      </c>
      <c r="G260" s="16">
        <v>110063.53607067834</v>
      </c>
      <c r="H260" s="3">
        <f t="shared" si="16"/>
        <v>869584.17211703281</v>
      </c>
      <c r="I260" s="2">
        <f t="shared" si="17"/>
        <v>121.70527251463021</v>
      </c>
      <c r="J260" s="34">
        <v>408735.23200000002</v>
      </c>
      <c r="K260" s="3">
        <f t="shared" si="18"/>
        <v>1278319.4041170329</v>
      </c>
      <c r="L260" s="2">
        <f t="shared" si="19"/>
        <v>178.91104326340559</v>
      </c>
    </row>
    <row r="261" spans="1:12" x14ac:dyDescent="0.35">
      <c r="A261" s="7">
        <v>781</v>
      </c>
      <c r="B261" s="7" t="s">
        <v>267</v>
      </c>
      <c r="C261" s="8">
        <v>3753</v>
      </c>
      <c r="D261" s="28">
        <v>123091.10753571799</v>
      </c>
      <c r="E261" s="16">
        <v>162338.23585852067</v>
      </c>
      <c r="F261" s="16">
        <v>47601.524060791358</v>
      </c>
      <c r="G261" s="16">
        <v>76263.314574905875</v>
      </c>
      <c r="H261" s="3">
        <f t="shared" si="16"/>
        <v>409294.18202993588</v>
      </c>
      <c r="I261" s="2">
        <f t="shared" si="17"/>
        <v>109.05786891285263</v>
      </c>
      <c r="J261" s="34">
        <v>336316.31699999998</v>
      </c>
      <c r="K261" s="3">
        <f t="shared" si="18"/>
        <v>745610.4990299358</v>
      </c>
      <c r="L261" s="2">
        <f t="shared" si="19"/>
        <v>198.67052998399569</v>
      </c>
    </row>
    <row r="262" spans="1:12" x14ac:dyDescent="0.35">
      <c r="A262" s="7">
        <v>783</v>
      </c>
      <c r="B262" s="7" t="s">
        <v>268</v>
      </c>
      <c r="C262" s="8">
        <v>6811</v>
      </c>
      <c r="D262" s="28">
        <v>223387.56552778452</v>
      </c>
      <c r="E262" s="16">
        <v>456459.15954454127</v>
      </c>
      <c r="F262" s="16">
        <v>119750.91927400876</v>
      </c>
      <c r="G262" s="16">
        <v>102001.55731390891</v>
      </c>
      <c r="H262" s="3">
        <f t="shared" si="16"/>
        <v>901599.20166024345</v>
      </c>
      <c r="I262" s="2">
        <f t="shared" si="17"/>
        <v>132.37398350612884</v>
      </c>
      <c r="J262" s="34">
        <v>287226.935</v>
      </c>
      <c r="K262" s="3">
        <f t="shared" si="18"/>
        <v>1188826.1366602434</v>
      </c>
      <c r="L262" s="2">
        <f t="shared" si="19"/>
        <v>174.54502079874371</v>
      </c>
    </row>
    <row r="263" spans="1:12" x14ac:dyDescent="0.35">
      <c r="A263" s="7">
        <v>785</v>
      </c>
      <c r="B263" s="7" t="s">
        <v>269</v>
      </c>
      <c r="C263" s="8">
        <v>2869</v>
      </c>
      <c r="D263" s="28">
        <v>94097.625238469205</v>
      </c>
      <c r="E263" s="16">
        <v>145315.4445607716</v>
      </c>
      <c r="F263" s="16">
        <v>47494.794186215593</v>
      </c>
      <c r="G263" s="16">
        <v>50625.220640334759</v>
      </c>
      <c r="H263" s="3">
        <f t="shared" si="16"/>
        <v>337533.08462579118</v>
      </c>
      <c r="I263" s="2">
        <f t="shared" si="17"/>
        <v>117.64833901212658</v>
      </c>
      <c r="J263" s="34">
        <v>151540.30499999999</v>
      </c>
      <c r="K263" s="3">
        <f t="shared" si="18"/>
        <v>489073.38962579117</v>
      </c>
      <c r="L263" s="2">
        <f t="shared" si="19"/>
        <v>170.46824315991327</v>
      </c>
    </row>
    <row r="264" spans="1:12" x14ac:dyDescent="0.35">
      <c r="A264" s="7">
        <v>790</v>
      </c>
      <c r="B264" s="7" t="s">
        <v>270</v>
      </c>
      <c r="C264" s="8">
        <v>24651</v>
      </c>
      <c r="D264" s="28">
        <v>808504.9005763348</v>
      </c>
      <c r="E264" s="16">
        <v>1359800.4736734692</v>
      </c>
      <c r="F264" s="16">
        <v>482419.03308245953</v>
      </c>
      <c r="G264" s="16">
        <v>351021.55953387404</v>
      </c>
      <c r="H264" s="3">
        <f t="shared" si="16"/>
        <v>3001745.9668661375</v>
      </c>
      <c r="I264" s="2">
        <f t="shared" si="17"/>
        <v>121.76974430514532</v>
      </c>
      <c r="J264" s="34">
        <v>1067150.2549999999</v>
      </c>
      <c r="K264" s="3">
        <f t="shared" si="18"/>
        <v>4068896.2218661373</v>
      </c>
      <c r="L264" s="2">
        <f t="shared" si="19"/>
        <v>165.06008769892244</v>
      </c>
    </row>
    <row r="265" spans="1:12" x14ac:dyDescent="0.35">
      <c r="A265" s="7">
        <v>791</v>
      </c>
      <c r="B265" s="7" t="s">
        <v>271</v>
      </c>
      <c r="C265" s="8">
        <v>5301</v>
      </c>
      <c r="D265" s="28">
        <v>173862.49961280072</v>
      </c>
      <c r="E265" s="16">
        <v>264600.95968516445</v>
      </c>
      <c r="F265" s="16">
        <v>104275.08746052277</v>
      </c>
      <c r="G265" s="16">
        <v>79718.448327807069</v>
      </c>
      <c r="H265" s="3">
        <f t="shared" si="16"/>
        <v>622456.99508629506</v>
      </c>
      <c r="I265" s="2">
        <f t="shared" si="17"/>
        <v>117.42256085385684</v>
      </c>
      <c r="J265" s="34">
        <v>297104.696</v>
      </c>
      <c r="K265" s="3">
        <f t="shared" si="18"/>
        <v>919561.69108629506</v>
      </c>
      <c r="L265" s="2">
        <f t="shared" si="19"/>
        <v>173.46947577556972</v>
      </c>
    </row>
    <row r="266" spans="1:12" x14ac:dyDescent="0.35">
      <c r="A266" s="7">
        <v>831</v>
      </c>
      <c r="B266" s="7" t="s">
        <v>272</v>
      </c>
      <c r="C266" s="8">
        <v>4715</v>
      </c>
      <c r="D266" s="28">
        <v>154642.83827095933</v>
      </c>
      <c r="E266" s="16">
        <v>329986.54028778389</v>
      </c>
      <c r="F266" s="16">
        <v>101820.30034528018</v>
      </c>
      <c r="G266" s="16">
        <v>57585.562548353089</v>
      </c>
      <c r="H266" s="3">
        <f t="shared" si="16"/>
        <v>644035.24145237647</v>
      </c>
      <c r="I266" s="2">
        <f t="shared" si="17"/>
        <v>136.59284018077975</v>
      </c>
      <c r="J266" s="34">
        <v>181471.28899999999</v>
      </c>
      <c r="K266" s="3">
        <f t="shared" si="18"/>
        <v>825506.53045237646</v>
      </c>
      <c r="L266" s="2">
        <f t="shared" si="19"/>
        <v>175.08091844164932</v>
      </c>
    </row>
    <row r="267" spans="1:12" x14ac:dyDescent="0.35">
      <c r="A267" s="7">
        <v>832</v>
      </c>
      <c r="B267" s="7" t="s">
        <v>273</v>
      </c>
      <c r="C267" s="8">
        <v>4024</v>
      </c>
      <c r="D267" s="28">
        <v>131979.38095489721</v>
      </c>
      <c r="E267" s="16">
        <v>186264.01590410632</v>
      </c>
      <c r="F267" s="16">
        <v>78446.457813187561</v>
      </c>
      <c r="G267" s="16">
        <v>57886.008961648848</v>
      </c>
      <c r="H267" s="3">
        <f t="shared" si="16"/>
        <v>454575.86363383994</v>
      </c>
      <c r="I267" s="2">
        <f t="shared" si="17"/>
        <v>112.96616889508945</v>
      </c>
      <c r="J267" s="34">
        <v>331215.63</v>
      </c>
      <c r="K267" s="3">
        <f t="shared" si="18"/>
        <v>785791.49363384</v>
      </c>
      <c r="L267" s="2">
        <f t="shared" si="19"/>
        <v>195.27621611178927</v>
      </c>
    </row>
    <row r="268" spans="1:12" x14ac:dyDescent="0.35">
      <c r="A268" s="7">
        <v>833</v>
      </c>
      <c r="B268" s="7" t="s">
        <v>274</v>
      </c>
      <c r="C268" s="8">
        <v>1662</v>
      </c>
      <c r="D268" s="28">
        <v>54510.370563379511</v>
      </c>
      <c r="E268" s="16">
        <v>97081.791851957401</v>
      </c>
      <c r="F268" s="16">
        <v>28923.796010032416</v>
      </c>
      <c r="G268" s="16">
        <v>26689.656381106259</v>
      </c>
      <c r="H268" s="3">
        <f t="shared" si="16"/>
        <v>207205.61480647558</v>
      </c>
      <c r="I268" s="2">
        <f t="shared" si="17"/>
        <v>124.67245174878194</v>
      </c>
      <c r="J268" s="34">
        <v>56715.259000000005</v>
      </c>
      <c r="K268" s="3">
        <f t="shared" si="18"/>
        <v>263920.8738064756</v>
      </c>
      <c r="L268" s="2">
        <f t="shared" si="19"/>
        <v>158.79715632158579</v>
      </c>
    </row>
    <row r="269" spans="1:12" x14ac:dyDescent="0.35">
      <c r="A269" s="7">
        <v>834</v>
      </c>
      <c r="B269" s="7" t="s">
        <v>275</v>
      </c>
      <c r="C269" s="8">
        <v>6081</v>
      </c>
      <c r="D269" s="28">
        <v>199444.98399272611</v>
      </c>
      <c r="E269" s="16">
        <v>368605.41009760264</v>
      </c>
      <c r="F269" s="16">
        <v>125087.41300279702</v>
      </c>
      <c r="G269" s="16">
        <v>78917.257892351714</v>
      </c>
      <c r="H269" s="3">
        <f t="shared" si="16"/>
        <v>772055.06498547748</v>
      </c>
      <c r="I269" s="2">
        <f t="shared" si="17"/>
        <v>126.96185906684386</v>
      </c>
      <c r="J269" s="34">
        <v>304035.5</v>
      </c>
      <c r="K269" s="3">
        <f t="shared" si="18"/>
        <v>1076090.5649854774</v>
      </c>
      <c r="L269" s="2">
        <f t="shared" si="19"/>
        <v>176.95947459060636</v>
      </c>
    </row>
    <row r="270" spans="1:12" x14ac:dyDescent="0.35">
      <c r="A270" s="7">
        <v>837</v>
      </c>
      <c r="B270" s="7" t="s">
        <v>276</v>
      </c>
      <c r="C270" s="8">
        <v>235239</v>
      </c>
      <c r="D270" s="28">
        <v>7715382.1064734254</v>
      </c>
      <c r="E270" s="16">
        <v>15878875.941769604</v>
      </c>
      <c r="F270" s="16">
        <v>4043354.5684282957</v>
      </c>
      <c r="G270" s="16">
        <v>2228661.4194256966</v>
      </c>
      <c r="H270" s="3">
        <f t="shared" si="16"/>
        <v>29866274.036097024</v>
      </c>
      <c r="I270" s="2">
        <f t="shared" si="17"/>
        <v>126.96140536261855</v>
      </c>
      <c r="J270" s="34">
        <v>17988401.09</v>
      </c>
      <c r="K270" s="3">
        <f t="shared" si="18"/>
        <v>47854675.126097023</v>
      </c>
      <c r="L270" s="2">
        <f t="shared" si="19"/>
        <v>203.43002276874594</v>
      </c>
    </row>
    <row r="271" spans="1:12" x14ac:dyDescent="0.35">
      <c r="A271" s="7">
        <v>844</v>
      </c>
      <c r="B271" s="7" t="s">
        <v>277</v>
      </c>
      <c r="C271" s="8">
        <v>1567</v>
      </c>
      <c r="D271" s="28">
        <v>51394.555158132185</v>
      </c>
      <c r="E271" s="16">
        <v>68740.306191269628</v>
      </c>
      <c r="F271" s="16">
        <v>21559.434664304608</v>
      </c>
      <c r="G271" s="16">
        <v>28792.781274176545</v>
      </c>
      <c r="H271" s="3">
        <f t="shared" si="16"/>
        <v>170487.07728788297</v>
      </c>
      <c r="I271" s="2">
        <f t="shared" si="17"/>
        <v>108.79839010075493</v>
      </c>
      <c r="J271" s="34">
        <v>115217.503</v>
      </c>
      <c r="K271" s="3">
        <f t="shared" si="18"/>
        <v>285704.58028788294</v>
      </c>
      <c r="L271" s="2">
        <f t="shared" si="19"/>
        <v>182.32583298524756</v>
      </c>
    </row>
    <row r="272" spans="1:12" x14ac:dyDescent="0.35">
      <c r="A272" s="7">
        <v>845</v>
      </c>
      <c r="B272" s="7" t="s">
        <v>278</v>
      </c>
      <c r="C272" s="8">
        <v>3062</v>
      </c>
      <c r="D272" s="28">
        <v>100427.65021965587</v>
      </c>
      <c r="E272" s="16">
        <v>156063.67717401424</v>
      </c>
      <c r="F272" s="16">
        <v>63504.2753725804</v>
      </c>
      <c r="G272" s="16">
        <v>43514.655525668553</v>
      </c>
      <c r="H272" s="3">
        <f t="shared" ref="H272:H309" si="20">SUM(D272:G272)</f>
        <v>363510.25829191902</v>
      </c>
      <c r="I272" s="2">
        <f t="shared" ref="I272:I309" si="21">H272/C272</f>
        <v>118.71660950095331</v>
      </c>
      <c r="J272" s="34">
        <v>117344.74700000002</v>
      </c>
      <c r="K272" s="3">
        <f t="shared" ref="K272:K309" si="22">H272+J272</f>
        <v>480855.00529191905</v>
      </c>
      <c r="L272" s="2">
        <f t="shared" ref="L272:L309" si="23">K272/C272</f>
        <v>157.03951838403626</v>
      </c>
    </row>
    <row r="273" spans="1:12" x14ac:dyDescent="0.35">
      <c r="A273" s="7">
        <v>846</v>
      </c>
      <c r="B273" s="7" t="s">
        <v>279</v>
      </c>
      <c r="C273" s="8">
        <v>5158</v>
      </c>
      <c r="D273" s="28">
        <v>169172.37747648105</v>
      </c>
      <c r="E273" s="16">
        <v>277572.81070248218</v>
      </c>
      <c r="F273" s="16">
        <v>99152.053480886039</v>
      </c>
      <c r="G273" s="16">
        <v>83273.730885140161</v>
      </c>
      <c r="H273" s="3">
        <f t="shared" si="20"/>
        <v>629170.97254498943</v>
      </c>
      <c r="I273" s="2">
        <f t="shared" si="21"/>
        <v>121.97963794978469</v>
      </c>
      <c r="J273" s="34">
        <v>205317.709</v>
      </c>
      <c r="K273" s="3">
        <f t="shared" si="22"/>
        <v>834488.68154498946</v>
      </c>
      <c r="L273" s="2">
        <f t="shared" si="23"/>
        <v>161.78532019096346</v>
      </c>
    </row>
    <row r="274" spans="1:12" x14ac:dyDescent="0.35">
      <c r="A274" s="7">
        <v>848</v>
      </c>
      <c r="B274" s="7" t="s">
        <v>280</v>
      </c>
      <c r="C274" s="8">
        <v>4482</v>
      </c>
      <c r="D274" s="28">
        <v>147000.89101387904</v>
      </c>
      <c r="E274" s="16">
        <v>219696.11600656362</v>
      </c>
      <c r="F274" s="16">
        <v>75137.83170133883</v>
      </c>
      <c r="G274" s="16">
        <v>70254.386308990768</v>
      </c>
      <c r="H274" s="3">
        <f t="shared" si="20"/>
        <v>512089.22503077221</v>
      </c>
      <c r="I274" s="2">
        <f t="shared" si="21"/>
        <v>114.25462405862834</v>
      </c>
      <c r="J274" s="34">
        <v>232034.53899999999</v>
      </c>
      <c r="K274" s="3">
        <f t="shared" si="22"/>
        <v>744123.76403077226</v>
      </c>
      <c r="L274" s="2">
        <f t="shared" si="23"/>
        <v>166.02493619606699</v>
      </c>
    </row>
    <row r="275" spans="1:12" x14ac:dyDescent="0.35">
      <c r="A275" s="7">
        <v>849</v>
      </c>
      <c r="B275" s="7" t="s">
        <v>281</v>
      </c>
      <c r="C275" s="8">
        <v>3112</v>
      </c>
      <c r="D275" s="28">
        <v>102067.55306452289</v>
      </c>
      <c r="E275" s="16">
        <v>152275.99260912498</v>
      </c>
      <c r="F275" s="16">
        <v>78126.268189460257</v>
      </c>
      <c r="G275" s="16">
        <v>41211.233023734429</v>
      </c>
      <c r="H275" s="3">
        <f t="shared" si="20"/>
        <v>373681.04688684252</v>
      </c>
      <c r="I275" s="2">
        <f t="shared" si="21"/>
        <v>120.07745722584914</v>
      </c>
      <c r="J275" s="34">
        <v>147775.52100000001</v>
      </c>
      <c r="K275" s="3">
        <f t="shared" si="22"/>
        <v>521456.56788684253</v>
      </c>
      <c r="L275" s="2">
        <f t="shared" si="23"/>
        <v>167.56316448805993</v>
      </c>
    </row>
    <row r="276" spans="1:12" x14ac:dyDescent="0.35">
      <c r="A276" s="7">
        <v>850</v>
      </c>
      <c r="B276" s="7" t="s">
        <v>282</v>
      </c>
      <c r="C276" s="8">
        <v>2406</v>
      </c>
      <c r="D276" s="28">
        <v>78912.12489500067</v>
      </c>
      <c r="E276" s="16">
        <v>130518.65137978038</v>
      </c>
      <c r="F276" s="16">
        <v>57100.482898034476</v>
      </c>
      <c r="G276" s="16">
        <v>32398.138233725611</v>
      </c>
      <c r="H276" s="3">
        <f t="shared" si="20"/>
        <v>298929.3974065411</v>
      </c>
      <c r="I276" s="2">
        <f t="shared" si="21"/>
        <v>124.24330731776438</v>
      </c>
      <c r="J276" s="34">
        <v>152133.37</v>
      </c>
      <c r="K276" s="3">
        <f t="shared" si="22"/>
        <v>451062.7674065411</v>
      </c>
      <c r="L276" s="2">
        <f t="shared" si="23"/>
        <v>187.47413441668374</v>
      </c>
    </row>
    <row r="277" spans="1:12" x14ac:dyDescent="0.35">
      <c r="A277" s="7">
        <v>851</v>
      </c>
      <c r="B277" s="7" t="s">
        <v>283</v>
      </c>
      <c r="C277" s="8">
        <v>21875</v>
      </c>
      <c r="D277" s="28">
        <v>717457.49462931813</v>
      </c>
      <c r="E277" s="16">
        <v>1410591.5738561519</v>
      </c>
      <c r="F277" s="16">
        <v>493732.39978749066</v>
      </c>
      <c r="G277" s="16">
        <v>247567.84455570235</v>
      </c>
      <c r="H277" s="3">
        <f t="shared" si="20"/>
        <v>2869349.3128286633</v>
      </c>
      <c r="I277" s="2">
        <f t="shared" si="21"/>
        <v>131.17025430073889</v>
      </c>
      <c r="J277" s="34">
        <v>691660.85699999996</v>
      </c>
      <c r="K277" s="3">
        <f t="shared" si="22"/>
        <v>3561010.1698286631</v>
      </c>
      <c r="L277" s="2">
        <f t="shared" si="23"/>
        <v>162.7890363350246</v>
      </c>
    </row>
    <row r="278" spans="1:12" x14ac:dyDescent="0.35">
      <c r="A278" s="7">
        <v>853</v>
      </c>
      <c r="B278" s="7" t="s">
        <v>284</v>
      </c>
      <c r="C278" s="8">
        <v>191331</v>
      </c>
      <c r="D278" s="28">
        <v>6275285.0242250096</v>
      </c>
      <c r="E278" s="16">
        <v>11984566.342241939</v>
      </c>
      <c r="F278" s="16">
        <v>3100289.3966768328</v>
      </c>
      <c r="G278" s="16">
        <v>1973181.8193198727</v>
      </c>
      <c r="H278" s="3">
        <f t="shared" si="20"/>
        <v>23333322.582463652</v>
      </c>
      <c r="I278" s="2">
        <f t="shared" si="21"/>
        <v>121.9526505504265</v>
      </c>
      <c r="J278" s="34">
        <v>23096234.471999999</v>
      </c>
      <c r="K278" s="3">
        <f t="shared" si="22"/>
        <v>46429557.054463655</v>
      </c>
      <c r="L278" s="2">
        <f t="shared" si="23"/>
        <v>242.6661495234105</v>
      </c>
    </row>
    <row r="279" spans="1:12" x14ac:dyDescent="0.35">
      <c r="A279" s="7">
        <v>854</v>
      </c>
      <c r="B279" s="7" t="s">
        <v>285</v>
      </c>
      <c r="C279" s="8">
        <v>3438</v>
      </c>
      <c r="D279" s="28">
        <v>112759.71961305581</v>
      </c>
      <c r="E279" s="16">
        <v>186226.27514827647</v>
      </c>
      <c r="F279" s="16">
        <v>43545.788826912278</v>
      </c>
      <c r="G279" s="16">
        <v>66949.475762737464</v>
      </c>
      <c r="H279" s="3">
        <f t="shared" si="20"/>
        <v>409481.25935098203</v>
      </c>
      <c r="I279" s="2">
        <f t="shared" si="21"/>
        <v>119.10449661168762</v>
      </c>
      <c r="J279" s="34">
        <v>165174.93700000001</v>
      </c>
      <c r="K279" s="3">
        <f t="shared" si="22"/>
        <v>574656.19635098206</v>
      </c>
      <c r="L279" s="2">
        <f t="shared" si="23"/>
        <v>167.1483991713153</v>
      </c>
    </row>
    <row r="280" spans="1:12" x14ac:dyDescent="0.35">
      <c r="A280" s="7">
        <v>857</v>
      </c>
      <c r="B280" s="7" t="s">
        <v>286</v>
      </c>
      <c r="C280" s="8">
        <v>2551</v>
      </c>
      <c r="D280" s="28">
        <v>83667.843145114995</v>
      </c>
      <c r="E280" s="16">
        <v>123480.056192031</v>
      </c>
      <c r="F280" s="16">
        <v>35861.23785745717</v>
      </c>
      <c r="G280" s="16">
        <v>44015.399547828143</v>
      </c>
      <c r="H280" s="3">
        <f t="shared" si="20"/>
        <v>287024.53674243129</v>
      </c>
      <c r="I280" s="2">
        <f t="shared" si="21"/>
        <v>112.51451851918122</v>
      </c>
      <c r="J280" s="34">
        <v>186393.38</v>
      </c>
      <c r="K280" s="3">
        <f t="shared" si="22"/>
        <v>473417.91674243129</v>
      </c>
      <c r="L280" s="2">
        <f t="shared" si="23"/>
        <v>185.58130801349716</v>
      </c>
    </row>
    <row r="281" spans="1:12" x14ac:dyDescent="0.35">
      <c r="A281" s="7">
        <v>858</v>
      </c>
      <c r="B281" s="7" t="s">
        <v>287</v>
      </c>
      <c r="C281" s="8">
        <v>38664</v>
      </c>
      <c r="D281" s="28">
        <v>1268104.0718787638</v>
      </c>
      <c r="E281" s="16">
        <v>3142562.7877883068</v>
      </c>
      <c r="F281" s="16">
        <v>963023.65829713107</v>
      </c>
      <c r="G281" s="16">
        <v>338302.66137102043</v>
      </c>
      <c r="H281" s="3">
        <f t="shared" si="20"/>
        <v>5711993.1793352216</v>
      </c>
      <c r="I281" s="2">
        <f t="shared" si="21"/>
        <v>147.73415009660721</v>
      </c>
      <c r="J281" s="34">
        <v>1767743.7</v>
      </c>
      <c r="K281" s="3">
        <f t="shared" si="22"/>
        <v>7479736.8793352218</v>
      </c>
      <c r="L281" s="2">
        <f t="shared" si="23"/>
        <v>193.45481272851288</v>
      </c>
    </row>
    <row r="282" spans="1:12" x14ac:dyDescent="0.35">
      <c r="A282" s="7">
        <v>859</v>
      </c>
      <c r="B282" s="7" t="s">
        <v>288</v>
      </c>
      <c r="C282" s="8">
        <v>6758</v>
      </c>
      <c r="D282" s="28">
        <v>221649.26851222548</v>
      </c>
      <c r="E282" s="16">
        <v>345221.34933446528</v>
      </c>
      <c r="F282" s="16">
        <v>264796.81882247393</v>
      </c>
      <c r="G282" s="16">
        <v>42813.613894645125</v>
      </c>
      <c r="H282" s="3">
        <f t="shared" si="20"/>
        <v>874481.05056380993</v>
      </c>
      <c r="I282" s="2">
        <f t="shared" si="21"/>
        <v>129.39938599642053</v>
      </c>
      <c r="J282" s="34">
        <v>87150.584000000003</v>
      </c>
      <c r="K282" s="3">
        <f t="shared" si="22"/>
        <v>961631.63456380996</v>
      </c>
      <c r="L282" s="2">
        <f t="shared" si="23"/>
        <v>142.29529958032109</v>
      </c>
    </row>
    <row r="283" spans="1:12" x14ac:dyDescent="0.35">
      <c r="A283" s="7">
        <v>886</v>
      </c>
      <c r="B283" s="7" t="s">
        <v>289</v>
      </c>
      <c r="C283" s="8">
        <v>13021</v>
      </c>
      <c r="D283" s="28">
        <v>427063.49886026751</v>
      </c>
      <c r="E283" s="16">
        <v>882058.98586088978</v>
      </c>
      <c r="F283" s="16">
        <v>288704.31072744535</v>
      </c>
      <c r="G283" s="16">
        <v>167548.94981459953</v>
      </c>
      <c r="H283" s="3">
        <f t="shared" si="20"/>
        <v>1765375.7452632021</v>
      </c>
      <c r="I283" s="2">
        <f t="shared" si="21"/>
        <v>135.57912182345459</v>
      </c>
      <c r="J283" s="34">
        <v>458879.13399999996</v>
      </c>
      <c r="K283" s="3">
        <f t="shared" si="22"/>
        <v>2224254.8792632022</v>
      </c>
      <c r="L283" s="2">
        <f t="shared" si="23"/>
        <v>170.82058822388467</v>
      </c>
    </row>
    <row r="284" spans="1:12" x14ac:dyDescent="0.35">
      <c r="A284" s="7">
        <v>887</v>
      </c>
      <c r="B284" s="7" t="s">
        <v>290</v>
      </c>
      <c r="C284" s="8">
        <v>4792</v>
      </c>
      <c r="D284" s="28">
        <v>157168.28865205453</v>
      </c>
      <c r="E284" s="16">
        <v>252147.73730066905</v>
      </c>
      <c r="F284" s="16">
        <v>82822.38267079393</v>
      </c>
      <c r="G284" s="16">
        <v>76163.165770473963</v>
      </c>
      <c r="H284" s="3">
        <f t="shared" si="20"/>
        <v>568301.5743939915</v>
      </c>
      <c r="I284" s="2">
        <f t="shared" si="21"/>
        <v>118.59381769490641</v>
      </c>
      <c r="J284" s="34">
        <v>215369.02299999999</v>
      </c>
      <c r="K284" s="3">
        <f t="shared" si="22"/>
        <v>783670.59739399143</v>
      </c>
      <c r="L284" s="2">
        <f t="shared" si="23"/>
        <v>163.53726990692641</v>
      </c>
    </row>
    <row r="285" spans="1:12" x14ac:dyDescent="0.35">
      <c r="A285" s="7">
        <v>889</v>
      </c>
      <c r="B285" s="7" t="s">
        <v>291</v>
      </c>
      <c r="C285" s="8">
        <v>2702</v>
      </c>
      <c r="D285" s="28">
        <v>88620.349736613382</v>
      </c>
      <c r="E285" s="16">
        <v>126500.91552787708</v>
      </c>
      <c r="F285" s="16">
        <v>55712.994528549527</v>
      </c>
      <c r="G285" s="16">
        <v>40259.819381631205</v>
      </c>
      <c r="H285" s="3">
        <f t="shared" si="20"/>
        <v>311094.07917467121</v>
      </c>
      <c r="I285" s="2">
        <f t="shared" si="21"/>
        <v>115.13474432815367</v>
      </c>
      <c r="J285" s="34">
        <v>205213.24100000001</v>
      </c>
      <c r="K285" s="3">
        <f t="shared" si="22"/>
        <v>516307.32017467124</v>
      </c>
      <c r="L285" s="2">
        <f t="shared" si="23"/>
        <v>191.08339014606634</v>
      </c>
    </row>
    <row r="286" spans="1:12" x14ac:dyDescent="0.35">
      <c r="A286" s="7">
        <v>890</v>
      </c>
      <c r="B286" s="7" t="s">
        <v>292</v>
      </c>
      <c r="C286" s="8">
        <v>1232</v>
      </c>
      <c r="D286" s="28">
        <v>40407.206097523202</v>
      </c>
      <c r="E286" s="16">
        <v>72281.095565311436</v>
      </c>
      <c r="F286" s="16">
        <v>22626.733410062261</v>
      </c>
      <c r="G286" s="16">
        <v>18427.380015472991</v>
      </c>
      <c r="H286" s="3">
        <f t="shared" si="20"/>
        <v>153742.41508836989</v>
      </c>
      <c r="I286" s="2">
        <f t="shared" si="21"/>
        <v>124.79092133796257</v>
      </c>
      <c r="J286" s="34">
        <v>32087.256000000001</v>
      </c>
      <c r="K286" s="3">
        <f t="shared" si="22"/>
        <v>185829.67108836988</v>
      </c>
      <c r="L286" s="2">
        <f t="shared" si="23"/>
        <v>150.83577198731322</v>
      </c>
    </row>
    <row r="287" spans="1:12" x14ac:dyDescent="0.35">
      <c r="A287" s="7">
        <v>892</v>
      </c>
      <c r="B287" s="7" t="s">
        <v>293</v>
      </c>
      <c r="C287" s="8">
        <v>3783</v>
      </c>
      <c r="D287" s="28">
        <v>124075.0492426382</v>
      </c>
      <c r="E287" s="16">
        <v>189248.77053659208</v>
      </c>
      <c r="F287" s="16">
        <v>120604.75827061488</v>
      </c>
      <c r="G287" s="16">
        <v>36454.164813218304</v>
      </c>
      <c r="H287" s="3">
        <f t="shared" si="20"/>
        <v>470382.74286306347</v>
      </c>
      <c r="I287" s="2">
        <f t="shared" si="21"/>
        <v>124.34119557575032</v>
      </c>
      <c r="J287" s="34">
        <v>137066.321</v>
      </c>
      <c r="K287" s="3">
        <f t="shared" si="22"/>
        <v>607449.06386306346</v>
      </c>
      <c r="L287" s="2">
        <f t="shared" si="23"/>
        <v>160.57337136216321</v>
      </c>
    </row>
    <row r="288" spans="1:12" x14ac:dyDescent="0.35">
      <c r="A288" s="7">
        <v>893</v>
      </c>
      <c r="B288" s="7" t="s">
        <v>294</v>
      </c>
      <c r="C288" s="8">
        <v>7455</v>
      </c>
      <c r="D288" s="28">
        <v>244509.51416967163</v>
      </c>
      <c r="E288" s="16">
        <v>423703.71587025299</v>
      </c>
      <c r="F288" s="16">
        <v>168846.66157886083</v>
      </c>
      <c r="G288" s="16">
        <v>93789.355350491605</v>
      </c>
      <c r="H288" s="3">
        <f t="shared" si="20"/>
        <v>930849.24696927704</v>
      </c>
      <c r="I288" s="2">
        <f t="shared" si="21"/>
        <v>124.86240737347781</v>
      </c>
      <c r="J288" s="34">
        <v>559067.18500000006</v>
      </c>
      <c r="K288" s="3">
        <f t="shared" si="22"/>
        <v>1489916.4319692771</v>
      </c>
      <c r="L288" s="2">
        <f t="shared" si="23"/>
        <v>199.85465217562401</v>
      </c>
    </row>
    <row r="289" spans="1:12" x14ac:dyDescent="0.35">
      <c r="A289" s="7">
        <v>895</v>
      </c>
      <c r="B289" s="7" t="s">
        <v>295</v>
      </c>
      <c r="C289" s="8">
        <v>15700</v>
      </c>
      <c r="D289" s="28">
        <v>514929.49328824208</v>
      </c>
      <c r="E289" s="16">
        <v>1063414.5840755086</v>
      </c>
      <c r="F289" s="16">
        <v>270453.50217498949</v>
      </c>
      <c r="G289" s="16">
        <v>216922.31039953529</v>
      </c>
      <c r="H289" s="3">
        <f t="shared" si="20"/>
        <v>2065719.8899382756</v>
      </c>
      <c r="I289" s="2">
        <f t="shared" si="21"/>
        <v>131.57451528269272</v>
      </c>
      <c r="J289" s="34">
        <v>827758.75800000003</v>
      </c>
      <c r="K289" s="3">
        <f t="shared" si="22"/>
        <v>2893478.6479382757</v>
      </c>
      <c r="L289" s="2">
        <f t="shared" si="23"/>
        <v>184.29800305339336</v>
      </c>
    </row>
    <row r="290" spans="1:12" x14ac:dyDescent="0.35">
      <c r="A290" s="7">
        <v>905</v>
      </c>
      <c r="B290" s="7" t="s">
        <v>296</v>
      </c>
      <c r="C290" s="8">
        <v>67552</v>
      </c>
      <c r="D290" s="28">
        <v>2215574.3395291292</v>
      </c>
      <c r="E290" s="16">
        <v>4653305.9456743049</v>
      </c>
      <c r="F290" s="16">
        <v>1353654.9992444322</v>
      </c>
      <c r="G290" s="16">
        <v>671547.80811822892</v>
      </c>
      <c r="H290" s="3">
        <f t="shared" si="20"/>
        <v>8894083.0925660953</v>
      </c>
      <c r="I290" s="2">
        <f t="shared" si="21"/>
        <v>131.6627648710045</v>
      </c>
      <c r="J290" s="34">
        <v>5612334.5279999999</v>
      </c>
      <c r="K290" s="3">
        <f t="shared" si="22"/>
        <v>14506417.620566096</v>
      </c>
      <c r="L290" s="2">
        <f t="shared" si="23"/>
        <v>214.7444579074801</v>
      </c>
    </row>
    <row r="291" spans="1:12" x14ac:dyDescent="0.35">
      <c r="A291" s="7">
        <v>908</v>
      </c>
      <c r="B291" s="7" t="s">
        <v>297</v>
      </c>
      <c r="C291" s="8">
        <v>21137</v>
      </c>
      <c r="D291" s="28">
        <v>693252.52863908105</v>
      </c>
      <c r="E291" s="16">
        <v>1376434.5909606868</v>
      </c>
      <c r="F291" s="16">
        <v>438446.32475724421</v>
      </c>
      <c r="G291" s="16">
        <v>279865.83398499602</v>
      </c>
      <c r="H291" s="3">
        <f t="shared" si="20"/>
        <v>2787999.2783420086</v>
      </c>
      <c r="I291" s="2">
        <f t="shared" si="21"/>
        <v>131.90137097705485</v>
      </c>
      <c r="J291" s="34">
        <v>1072100.0210000002</v>
      </c>
      <c r="K291" s="3">
        <f t="shared" si="22"/>
        <v>3860099.2993420088</v>
      </c>
      <c r="L291" s="2">
        <f t="shared" si="23"/>
        <v>182.6228556248289</v>
      </c>
    </row>
    <row r="292" spans="1:12" x14ac:dyDescent="0.35">
      <c r="A292" s="7">
        <v>915</v>
      </c>
      <c r="B292" s="7" t="s">
        <v>298</v>
      </c>
      <c r="C292" s="8">
        <v>20829</v>
      </c>
      <c r="D292" s="28">
        <v>683150.72711470025</v>
      </c>
      <c r="E292" s="16">
        <v>1326817.3212418391</v>
      </c>
      <c r="F292" s="16">
        <v>339507.73102550965</v>
      </c>
      <c r="G292" s="16">
        <v>307807.35042150127</v>
      </c>
      <c r="H292" s="3">
        <f t="shared" si="20"/>
        <v>2657283.1298035504</v>
      </c>
      <c r="I292" s="2">
        <f t="shared" si="21"/>
        <v>127.57612606479189</v>
      </c>
      <c r="J292" s="34">
        <v>1012591.268</v>
      </c>
      <c r="K292" s="3">
        <f t="shared" si="22"/>
        <v>3669874.3978035506</v>
      </c>
      <c r="L292" s="2">
        <f t="shared" si="23"/>
        <v>176.19061874326903</v>
      </c>
    </row>
    <row r="293" spans="1:12" x14ac:dyDescent="0.35">
      <c r="A293" s="7">
        <v>918</v>
      </c>
      <c r="B293" s="7" t="s">
        <v>299</v>
      </c>
      <c r="C293" s="8">
        <v>2285</v>
      </c>
      <c r="D293" s="28">
        <v>74943.560010422487</v>
      </c>
      <c r="E293" s="16">
        <v>139877.57798235686</v>
      </c>
      <c r="F293" s="16">
        <v>40984.271837093904</v>
      </c>
      <c r="G293" s="16">
        <v>32047.617418213893</v>
      </c>
      <c r="H293" s="3">
        <f t="shared" si="20"/>
        <v>287853.02724808711</v>
      </c>
      <c r="I293" s="2">
        <f t="shared" si="21"/>
        <v>125.97506662935979</v>
      </c>
      <c r="J293" s="34">
        <v>186962.54200000002</v>
      </c>
      <c r="K293" s="3">
        <f t="shared" si="22"/>
        <v>474815.56924808712</v>
      </c>
      <c r="L293" s="2">
        <f t="shared" si="23"/>
        <v>207.79674802979741</v>
      </c>
    </row>
    <row r="294" spans="1:12" x14ac:dyDescent="0.35">
      <c r="A294" s="7">
        <v>921</v>
      </c>
      <c r="B294" s="7" t="s">
        <v>300</v>
      </c>
      <c r="C294" s="8">
        <v>2058</v>
      </c>
      <c r="D294" s="28">
        <v>67498.401094726258</v>
      </c>
      <c r="E294" s="16">
        <v>91560.226316524975</v>
      </c>
      <c r="F294" s="16">
        <v>27536.307640547468</v>
      </c>
      <c r="G294" s="16">
        <v>41361.456230382311</v>
      </c>
      <c r="H294" s="3">
        <f t="shared" si="20"/>
        <v>227956.39128218102</v>
      </c>
      <c r="I294" s="2">
        <f t="shared" si="21"/>
        <v>110.76598215849418</v>
      </c>
      <c r="J294" s="34">
        <v>140028.73499999999</v>
      </c>
      <c r="K294" s="3">
        <f t="shared" si="22"/>
        <v>367985.12628218101</v>
      </c>
      <c r="L294" s="2">
        <f t="shared" si="23"/>
        <v>178.80715562788194</v>
      </c>
    </row>
    <row r="295" spans="1:12" x14ac:dyDescent="0.35">
      <c r="A295" s="7">
        <v>922</v>
      </c>
      <c r="B295" s="7" t="s">
        <v>301</v>
      </c>
      <c r="C295" s="8">
        <v>4393</v>
      </c>
      <c r="D295" s="28">
        <v>144081.86395001577</v>
      </c>
      <c r="E295" s="16">
        <v>295805.12815430894</v>
      </c>
      <c r="F295" s="16">
        <v>121778.78689094829</v>
      </c>
      <c r="G295" s="16">
        <v>40410.042588279081</v>
      </c>
      <c r="H295" s="3">
        <f t="shared" si="20"/>
        <v>602075.82158355217</v>
      </c>
      <c r="I295" s="2">
        <f t="shared" si="21"/>
        <v>137.05345358150515</v>
      </c>
      <c r="J295" s="34">
        <v>121142.82299999999</v>
      </c>
      <c r="K295" s="3">
        <f t="shared" si="22"/>
        <v>723218.64458355214</v>
      </c>
      <c r="L295" s="2">
        <f t="shared" si="23"/>
        <v>164.62978479024633</v>
      </c>
    </row>
    <row r="296" spans="1:12" x14ac:dyDescent="0.35">
      <c r="A296" s="7">
        <v>924</v>
      </c>
      <c r="B296" s="7" t="s">
        <v>302</v>
      </c>
      <c r="C296" s="8">
        <v>3166</v>
      </c>
      <c r="D296" s="28">
        <v>103838.64813697926</v>
      </c>
      <c r="E296" s="16">
        <v>174832.09927367815</v>
      </c>
      <c r="F296" s="16">
        <v>65318.683240368409</v>
      </c>
      <c r="G296" s="16">
        <v>46268.747647546312</v>
      </c>
      <c r="H296" s="3">
        <f t="shared" si="20"/>
        <v>390258.17829857214</v>
      </c>
      <c r="I296" s="2">
        <f t="shared" si="21"/>
        <v>123.26537533119777</v>
      </c>
      <c r="J296" s="34">
        <v>141556.55899999998</v>
      </c>
      <c r="K296" s="3">
        <f t="shared" si="22"/>
        <v>531814.73729857209</v>
      </c>
      <c r="L296" s="2">
        <f t="shared" si="23"/>
        <v>167.97685953839928</v>
      </c>
    </row>
    <row r="297" spans="1:12" x14ac:dyDescent="0.35">
      <c r="A297" s="7">
        <v>925</v>
      </c>
      <c r="B297" s="7" t="s">
        <v>303</v>
      </c>
      <c r="C297" s="8">
        <v>3676</v>
      </c>
      <c r="D297" s="28">
        <v>120565.65715462279</v>
      </c>
      <c r="E297" s="16">
        <v>184812.94891271761</v>
      </c>
      <c r="F297" s="16">
        <v>75351.29145049036</v>
      </c>
      <c r="G297" s="16">
        <v>47620.756507377206</v>
      </c>
      <c r="H297" s="3">
        <f t="shared" si="20"/>
        <v>428350.65402520797</v>
      </c>
      <c r="I297" s="2">
        <f t="shared" si="21"/>
        <v>116.5262932603939</v>
      </c>
      <c r="J297" s="34">
        <v>763947.34200000006</v>
      </c>
      <c r="K297" s="3">
        <f t="shared" si="22"/>
        <v>1192297.9960252079</v>
      </c>
      <c r="L297" s="2">
        <f t="shared" si="23"/>
        <v>324.34657127998037</v>
      </c>
    </row>
    <row r="298" spans="1:12" x14ac:dyDescent="0.35">
      <c r="A298" s="7">
        <v>927</v>
      </c>
      <c r="B298" s="7" t="s">
        <v>304</v>
      </c>
      <c r="C298" s="8">
        <v>29211</v>
      </c>
      <c r="D298" s="28">
        <v>958064.04002820631</v>
      </c>
      <c r="E298" s="16">
        <v>2202203.2952758847</v>
      </c>
      <c r="F298" s="16">
        <v>711994.9932949309</v>
      </c>
      <c r="G298" s="16">
        <v>272855.41767476173</v>
      </c>
      <c r="H298" s="3">
        <f t="shared" si="20"/>
        <v>4145117.7462737835</v>
      </c>
      <c r="I298" s="2">
        <f t="shared" si="21"/>
        <v>141.90263073067624</v>
      </c>
      <c r="J298" s="34">
        <v>817545.65800000005</v>
      </c>
      <c r="K298" s="3">
        <f t="shared" si="22"/>
        <v>4962663.4042737838</v>
      </c>
      <c r="L298" s="2">
        <f t="shared" si="23"/>
        <v>169.89022643092616</v>
      </c>
    </row>
    <row r="299" spans="1:12" x14ac:dyDescent="0.35">
      <c r="A299" s="7">
        <v>931</v>
      </c>
      <c r="B299" s="7" t="s">
        <v>305</v>
      </c>
      <c r="C299" s="8">
        <v>6264</v>
      </c>
      <c r="D299" s="28">
        <v>205447.0284049394</v>
      </c>
      <c r="E299" s="16">
        <v>313676.99350070284</v>
      </c>
      <c r="F299" s="16">
        <v>97657.835236825325</v>
      </c>
      <c r="G299" s="16">
        <v>108461.15519976764</v>
      </c>
      <c r="H299" s="3">
        <f t="shared" si="20"/>
        <v>725243.01234223519</v>
      </c>
      <c r="I299" s="2">
        <f t="shared" si="21"/>
        <v>115.77953581453308</v>
      </c>
      <c r="J299" s="34">
        <v>537271.33900000004</v>
      </c>
      <c r="K299" s="3">
        <f t="shared" si="22"/>
        <v>1262514.3513422352</v>
      </c>
      <c r="L299" s="2">
        <f t="shared" si="23"/>
        <v>201.55082237264293</v>
      </c>
    </row>
    <row r="300" spans="1:12" x14ac:dyDescent="0.35">
      <c r="A300" s="7">
        <v>934</v>
      </c>
      <c r="B300" s="7" t="s">
        <v>306</v>
      </c>
      <c r="C300" s="8">
        <v>2901</v>
      </c>
      <c r="D300" s="28">
        <v>95147.163059184095</v>
      </c>
      <c r="E300" s="16">
        <v>169896.57516941236</v>
      </c>
      <c r="F300" s="16">
        <v>58061.051769216363</v>
      </c>
      <c r="G300" s="16">
        <v>41211.233023734429</v>
      </c>
      <c r="H300" s="3">
        <f t="shared" si="20"/>
        <v>364316.02302154724</v>
      </c>
      <c r="I300" s="2">
        <f t="shared" si="21"/>
        <v>125.58291038316003</v>
      </c>
      <c r="J300" s="34">
        <v>140308.84700000001</v>
      </c>
      <c r="K300" s="3">
        <f t="shared" si="22"/>
        <v>504624.87002154725</v>
      </c>
      <c r="L300" s="2">
        <f t="shared" si="23"/>
        <v>173.94859359584532</v>
      </c>
    </row>
    <row r="301" spans="1:12" x14ac:dyDescent="0.35">
      <c r="A301" s="7">
        <v>935</v>
      </c>
      <c r="B301" s="7" t="s">
        <v>307</v>
      </c>
      <c r="C301" s="8">
        <v>3150</v>
      </c>
      <c r="D301" s="28">
        <v>103313.87922662182</v>
      </c>
      <c r="E301" s="16">
        <v>166035.60289049294</v>
      </c>
      <c r="F301" s="16">
        <v>51977.448918397742</v>
      </c>
      <c r="G301" s="16">
        <v>48822.542160560231</v>
      </c>
      <c r="H301" s="3">
        <f t="shared" si="20"/>
        <v>370149.47319607274</v>
      </c>
      <c r="I301" s="2">
        <f t="shared" si="21"/>
        <v>117.50776926859452</v>
      </c>
      <c r="J301" s="34">
        <v>217817.70700000002</v>
      </c>
      <c r="K301" s="3">
        <f t="shared" si="22"/>
        <v>587967.18019607279</v>
      </c>
      <c r="L301" s="2">
        <f t="shared" si="23"/>
        <v>186.65624768129294</v>
      </c>
    </row>
    <row r="302" spans="1:12" x14ac:dyDescent="0.35">
      <c r="A302" s="7">
        <v>936</v>
      </c>
      <c r="B302" s="7" t="s">
        <v>308</v>
      </c>
      <c r="C302" s="8">
        <v>6739</v>
      </c>
      <c r="D302" s="28">
        <v>221026.10543117602</v>
      </c>
      <c r="E302" s="16">
        <v>350145.34670542344</v>
      </c>
      <c r="F302" s="16">
        <v>110572.15006049293</v>
      </c>
      <c r="G302" s="16">
        <v>119127.00287176696</v>
      </c>
      <c r="H302" s="3">
        <f t="shared" si="20"/>
        <v>800870.60506885929</v>
      </c>
      <c r="I302" s="2">
        <f t="shared" si="21"/>
        <v>118.84116412952356</v>
      </c>
      <c r="J302" s="34">
        <v>587483.46499999997</v>
      </c>
      <c r="K302" s="3">
        <f t="shared" si="22"/>
        <v>1388354.0700688593</v>
      </c>
      <c r="L302" s="2">
        <f t="shared" si="23"/>
        <v>206.01781719377641</v>
      </c>
    </row>
    <row r="303" spans="1:12" x14ac:dyDescent="0.35">
      <c r="A303" s="7">
        <v>946</v>
      </c>
      <c r="B303" s="7" t="s">
        <v>309</v>
      </c>
      <c r="C303" s="8">
        <v>6613</v>
      </c>
      <c r="D303" s="28">
        <v>216893.55026211115</v>
      </c>
      <c r="E303" s="16">
        <v>365367.88535858371</v>
      </c>
      <c r="F303" s="16">
        <v>147820.87628743504</v>
      </c>
      <c r="G303" s="16">
        <v>83924.698113947641</v>
      </c>
      <c r="H303" s="3">
        <f t="shared" si="20"/>
        <v>814007.01002207759</v>
      </c>
      <c r="I303" s="2">
        <f t="shared" si="21"/>
        <v>123.091941633461</v>
      </c>
      <c r="J303" s="34">
        <v>398614.587</v>
      </c>
      <c r="K303" s="3">
        <f t="shared" si="22"/>
        <v>1212621.5970220775</v>
      </c>
      <c r="L303" s="2">
        <f t="shared" si="23"/>
        <v>183.36936292485672</v>
      </c>
    </row>
    <row r="304" spans="1:12" x14ac:dyDescent="0.35">
      <c r="A304" s="7">
        <v>976</v>
      </c>
      <c r="B304" s="7" t="s">
        <v>310</v>
      </c>
      <c r="C304" s="8">
        <v>4022</v>
      </c>
      <c r="D304" s="28">
        <v>131913.78484110252</v>
      </c>
      <c r="E304" s="16">
        <v>202017.71386468469</v>
      </c>
      <c r="F304" s="16">
        <v>56993.75302345871</v>
      </c>
      <c r="G304" s="16">
        <v>73358.999246380248</v>
      </c>
      <c r="H304" s="3">
        <f t="shared" si="20"/>
        <v>464284.25097562617</v>
      </c>
      <c r="I304" s="2">
        <f t="shared" si="21"/>
        <v>115.43616384277131</v>
      </c>
      <c r="J304" s="34">
        <v>159207.83800000002</v>
      </c>
      <c r="K304" s="3">
        <f t="shared" si="22"/>
        <v>623492.08897562616</v>
      </c>
      <c r="L304" s="2">
        <f t="shared" si="23"/>
        <v>155.02040998896723</v>
      </c>
    </row>
    <row r="305" spans="1:12" x14ac:dyDescent="0.35">
      <c r="A305" s="7">
        <v>977</v>
      </c>
      <c r="B305" s="7" t="s">
        <v>311</v>
      </c>
      <c r="C305" s="8">
        <v>15212</v>
      </c>
      <c r="D305" s="28">
        <v>498924.04152234003</v>
      </c>
      <c r="E305" s="16">
        <v>912784.12560357538</v>
      </c>
      <c r="F305" s="16">
        <v>410803.28724212095</v>
      </c>
      <c r="G305" s="16">
        <v>146417.55207946475</v>
      </c>
      <c r="H305" s="3">
        <f t="shared" si="20"/>
        <v>1968929.006447501</v>
      </c>
      <c r="I305" s="2">
        <f t="shared" si="21"/>
        <v>129.43261940885492</v>
      </c>
      <c r="J305" s="34">
        <v>683494.272</v>
      </c>
      <c r="K305" s="3">
        <f t="shared" si="22"/>
        <v>2652423.2784475009</v>
      </c>
      <c r="L305" s="2">
        <f t="shared" si="23"/>
        <v>174.36387578539976</v>
      </c>
    </row>
    <row r="306" spans="1:12" x14ac:dyDescent="0.35">
      <c r="A306" s="7">
        <v>980</v>
      </c>
      <c r="B306" s="7" t="s">
        <v>312</v>
      </c>
      <c r="C306" s="8">
        <v>32983</v>
      </c>
      <c r="D306" s="28">
        <v>1081778.3106449738</v>
      </c>
      <c r="E306" s="16">
        <v>2227935.8349929266</v>
      </c>
      <c r="F306" s="16">
        <v>904108.76753130858</v>
      </c>
      <c r="G306" s="16">
        <v>290381.45845034748</v>
      </c>
      <c r="H306" s="3">
        <f t="shared" si="20"/>
        <v>4504204.3716195561</v>
      </c>
      <c r="I306" s="2">
        <f t="shared" si="21"/>
        <v>136.56139137190542</v>
      </c>
      <c r="J306" s="34">
        <v>1483744.5720000002</v>
      </c>
      <c r="K306" s="3">
        <f t="shared" si="22"/>
        <v>5987948.9436195567</v>
      </c>
      <c r="L306" s="2">
        <f t="shared" si="23"/>
        <v>181.54652225751317</v>
      </c>
    </row>
    <row r="307" spans="1:12" x14ac:dyDescent="0.35">
      <c r="A307" s="7">
        <v>981</v>
      </c>
      <c r="B307" s="7" t="s">
        <v>313</v>
      </c>
      <c r="C307" s="8">
        <v>2357</v>
      </c>
      <c r="D307" s="28">
        <v>77305.020107030999</v>
      </c>
      <c r="E307" s="16">
        <v>138984.03305295107</v>
      </c>
      <c r="F307" s="16">
        <v>42371.760206578852</v>
      </c>
      <c r="G307" s="16">
        <v>32948.95665810116</v>
      </c>
      <c r="H307" s="3">
        <f t="shared" si="20"/>
        <v>291609.77002466208</v>
      </c>
      <c r="I307" s="2">
        <f t="shared" si="21"/>
        <v>123.72073399434115</v>
      </c>
      <c r="J307" s="34">
        <v>67816.87000000001</v>
      </c>
      <c r="K307" s="3">
        <f t="shared" si="22"/>
        <v>359426.64002466208</v>
      </c>
      <c r="L307" s="2">
        <f t="shared" si="23"/>
        <v>152.49327111780318</v>
      </c>
    </row>
    <row r="308" spans="1:12" x14ac:dyDescent="0.35">
      <c r="A308" s="7">
        <v>989</v>
      </c>
      <c r="B308" s="7" t="s">
        <v>314</v>
      </c>
      <c r="C308" s="8">
        <v>5703</v>
      </c>
      <c r="D308" s="28">
        <v>187047.31848553149</v>
      </c>
      <c r="E308" s="16">
        <v>328788.87551410991</v>
      </c>
      <c r="F308" s="16">
        <v>105555.84595543196</v>
      </c>
      <c r="G308" s="16">
        <v>88932.138335543554</v>
      </c>
      <c r="H308" s="3">
        <f t="shared" si="20"/>
        <v>710324.17829061695</v>
      </c>
      <c r="I308" s="2">
        <f t="shared" si="21"/>
        <v>124.55272282844415</v>
      </c>
      <c r="J308" s="34">
        <v>306814.35700000002</v>
      </c>
      <c r="K308" s="3">
        <f t="shared" si="22"/>
        <v>1017138.535290617</v>
      </c>
      <c r="L308" s="2">
        <f t="shared" si="23"/>
        <v>178.35148786439015</v>
      </c>
    </row>
    <row r="309" spans="1:12" x14ac:dyDescent="0.35">
      <c r="A309" s="7">
        <v>992</v>
      </c>
      <c r="B309" s="7" t="s">
        <v>315</v>
      </c>
      <c r="C309" s="8">
        <v>18851</v>
      </c>
      <c r="D309" s="28">
        <v>618276.17057176121</v>
      </c>
      <c r="E309" s="16">
        <v>1181927.8080682899</v>
      </c>
      <c r="F309" s="16">
        <v>393939.96705914999</v>
      </c>
      <c r="G309" s="16">
        <v>248669.48140445343</v>
      </c>
      <c r="H309" s="3">
        <f t="shared" si="20"/>
        <v>2442813.4271036545</v>
      </c>
      <c r="I309" s="2">
        <f t="shared" si="21"/>
        <v>129.58534969517027</v>
      </c>
      <c r="J309" s="34">
        <v>1793935.3609999998</v>
      </c>
      <c r="K309" s="3">
        <f t="shared" si="22"/>
        <v>4236748.788103654</v>
      </c>
      <c r="L309" s="2">
        <f t="shared" si="23"/>
        <v>224.74928587892705</v>
      </c>
    </row>
  </sheetData>
  <pageMargins left="0.7" right="0.7" top="0.75" bottom="0.75" header="0.3" footer="0.3"/>
  <pageSetup paperSize="9" orientation="portrait" r:id="rId1"/>
  <ignoredErrors>
    <ignoredError sqref="I14" formula="1"/>
    <ignoredError sqref="H16 H17:H30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27" sqref="K27"/>
    </sheetView>
  </sheetViews>
  <sheetFormatPr defaultRowHeight="14.5" x14ac:dyDescent="0.35"/>
  <cols>
    <col min="1" max="1" width="4.26953125" style="39" customWidth="1"/>
    <col min="2" max="2" width="14.81640625" style="39" customWidth="1"/>
    <col min="3" max="3" width="8.7265625" style="39" customWidth="1"/>
    <col min="4" max="8" width="10.36328125" style="39" customWidth="1"/>
    <col min="9" max="9" width="8.54296875" style="39" customWidth="1"/>
    <col min="10" max="10" width="10.36328125" style="39" customWidth="1"/>
    <col min="11" max="11" width="11.54296875" style="39" customWidth="1"/>
    <col min="12" max="12" width="7.26953125" style="39" customWidth="1"/>
    <col min="13" max="13" width="5.6328125" style="39" customWidth="1"/>
    <col min="14" max="14" width="10.36328125" style="39" customWidth="1"/>
    <col min="15" max="15" width="6.1796875" style="39" customWidth="1"/>
    <col min="16" max="16" width="3.7265625" style="11" customWidth="1"/>
    <col min="17" max="18" width="8.7265625" style="11"/>
  </cols>
  <sheetData>
    <row r="1" spans="1:16" x14ac:dyDescent="0.35">
      <c r="A1" s="39" t="s">
        <v>327</v>
      </c>
      <c r="N1" s="40"/>
      <c r="O1" s="9"/>
      <c r="P1" s="41"/>
    </row>
    <row r="2" spans="1:16" x14ac:dyDescent="0.35">
      <c r="D2" s="22" t="s">
        <v>326</v>
      </c>
      <c r="J2" s="22" t="s">
        <v>356</v>
      </c>
      <c r="N2" s="40"/>
      <c r="O2" s="9"/>
      <c r="P2" s="41"/>
    </row>
    <row r="3" spans="1:16" x14ac:dyDescent="0.35">
      <c r="D3" s="24" t="s">
        <v>9</v>
      </c>
      <c r="E3" s="29" t="s">
        <v>10</v>
      </c>
      <c r="F3" s="29" t="s">
        <v>11</v>
      </c>
      <c r="G3" s="29" t="s">
        <v>353</v>
      </c>
      <c r="H3" s="44" t="s">
        <v>317</v>
      </c>
      <c r="I3" s="4"/>
      <c r="J3" s="32" t="s">
        <v>1</v>
      </c>
      <c r="K3" s="35" t="s">
        <v>12</v>
      </c>
      <c r="L3" s="2"/>
      <c r="N3" s="40"/>
      <c r="O3" s="9"/>
      <c r="P3" s="41"/>
    </row>
    <row r="4" spans="1:16" x14ac:dyDescent="0.35">
      <c r="B4" s="40" t="s">
        <v>355</v>
      </c>
      <c r="C4" s="8" t="s">
        <v>8</v>
      </c>
      <c r="D4" s="24">
        <v>32.79805689734026</v>
      </c>
      <c r="E4" s="29" t="s">
        <v>14</v>
      </c>
      <c r="F4" s="29" t="s">
        <v>15</v>
      </c>
      <c r="G4" s="29" t="s">
        <v>15</v>
      </c>
      <c r="H4" s="44" t="s">
        <v>318</v>
      </c>
      <c r="I4" s="4"/>
      <c r="J4" s="32" t="s">
        <v>2</v>
      </c>
      <c r="K4" s="35" t="s">
        <v>16</v>
      </c>
      <c r="L4" s="2"/>
      <c r="N4" s="40"/>
      <c r="O4" s="40"/>
      <c r="P4" s="40"/>
    </row>
    <row r="5" spans="1:16" x14ac:dyDescent="0.35">
      <c r="C5" s="8" t="s">
        <v>13</v>
      </c>
      <c r="D5" s="26" t="s">
        <v>19</v>
      </c>
      <c r="E5" s="9" t="s">
        <v>19</v>
      </c>
      <c r="F5" s="9" t="s">
        <v>19</v>
      </c>
      <c r="G5" s="9" t="s">
        <v>19</v>
      </c>
      <c r="H5" s="3" t="s">
        <v>319</v>
      </c>
      <c r="I5" s="36" t="s">
        <v>20</v>
      </c>
      <c r="J5" s="33" t="s">
        <v>19</v>
      </c>
      <c r="K5" s="36" t="s">
        <v>19</v>
      </c>
      <c r="L5" s="2" t="s">
        <v>20</v>
      </c>
      <c r="N5" s="40"/>
      <c r="O5" s="9"/>
      <c r="P5" s="41"/>
    </row>
    <row r="6" spans="1:16" x14ac:dyDescent="0.35">
      <c r="C6" s="8"/>
      <c r="D6" s="26"/>
      <c r="E6" s="9"/>
      <c r="F6" s="9"/>
      <c r="G6" s="9"/>
      <c r="H6" s="3"/>
      <c r="I6" s="36"/>
      <c r="J6" s="33"/>
      <c r="K6" s="36"/>
      <c r="L6" s="2"/>
      <c r="N6" s="40"/>
      <c r="O6" s="9"/>
      <c r="P6" s="41"/>
    </row>
    <row r="7" spans="1:16" x14ac:dyDescent="0.35">
      <c r="B7" s="40" t="s">
        <v>21</v>
      </c>
      <c r="C7" s="29">
        <v>5488130</v>
      </c>
      <c r="D7" s="24">
        <v>180000000</v>
      </c>
      <c r="E7" s="29">
        <v>370000000.0000003</v>
      </c>
      <c r="F7" s="29">
        <v>112300000</v>
      </c>
      <c r="G7" s="29">
        <v>60000000</v>
      </c>
      <c r="H7" s="44">
        <f>SUM(H9:H26)</f>
        <v>722300000.00000036</v>
      </c>
      <c r="I7" s="38">
        <f t="shared" ref="I7" si="0">H7/C7</f>
        <v>131.61131387193822</v>
      </c>
      <c r="J7" s="32">
        <f>SUM(J9:J26)</f>
        <v>410000000.00000012</v>
      </c>
      <c r="K7" s="4">
        <f>SUM(K9:K26)</f>
        <v>1132300000</v>
      </c>
      <c r="L7" s="37">
        <f t="shared" ref="L7" si="1">K7/C7</f>
        <v>206.31799902699098</v>
      </c>
      <c r="O7" s="9"/>
      <c r="P7" s="41"/>
    </row>
    <row r="8" spans="1:16" x14ac:dyDescent="0.35">
      <c r="C8" s="8"/>
      <c r="D8" s="26"/>
      <c r="E8" s="9"/>
      <c r="F8" s="9"/>
      <c r="G8" s="9"/>
      <c r="H8" s="3"/>
      <c r="I8" s="38"/>
      <c r="J8" s="33"/>
      <c r="K8" s="36"/>
      <c r="L8" s="37"/>
    </row>
    <row r="9" spans="1:16" x14ac:dyDescent="0.35">
      <c r="A9" s="7">
        <v>1</v>
      </c>
      <c r="B9" s="14" t="s">
        <v>328</v>
      </c>
      <c r="C9" s="7">
        <v>1671024</v>
      </c>
      <c r="D9" s="28">
        <v>54806340.228821114</v>
      </c>
      <c r="E9" s="7">
        <v>130905982.78616245</v>
      </c>
      <c r="F9" s="7">
        <v>35239963.257551633</v>
      </c>
      <c r="G9" s="7">
        <v>14528887.505351698</v>
      </c>
      <c r="H9" s="45">
        <f>SUM(D9:G9)</f>
        <v>235481173.7778869</v>
      </c>
      <c r="I9" s="38">
        <f>H9/C9</f>
        <v>140.92028228073738</v>
      </c>
      <c r="J9" s="47">
        <v>180809473.35500005</v>
      </c>
      <c r="K9" s="38">
        <f>H9+J9</f>
        <v>416290647.13288695</v>
      </c>
      <c r="L9" s="37">
        <f>K9/C9</f>
        <v>249.12308089703495</v>
      </c>
      <c r="N9" s="42"/>
    </row>
    <row r="10" spans="1:16" x14ac:dyDescent="0.35">
      <c r="A10" s="7">
        <v>2</v>
      </c>
      <c r="B10" s="14" t="s">
        <v>329</v>
      </c>
      <c r="C10" s="7">
        <v>478582</v>
      </c>
      <c r="D10" s="28">
        <v>15696559.666042896</v>
      </c>
      <c r="E10" s="7">
        <v>30779982.973005027</v>
      </c>
      <c r="F10" s="7">
        <v>9196913.2921937034</v>
      </c>
      <c r="G10" s="7">
        <v>5490608.1285777111</v>
      </c>
      <c r="H10" s="45">
        <f t="shared" ref="H10:H36" si="2">SUM(D10:G10)</f>
        <v>61164064.059819333</v>
      </c>
      <c r="I10" s="38">
        <f t="shared" ref="I10:I38" si="3">H10/C10</f>
        <v>127.80268388660529</v>
      </c>
      <c r="J10" s="47">
        <v>36919708.044000007</v>
      </c>
      <c r="K10" s="38">
        <f t="shared" ref="K10:K36" si="4">H10+J10</f>
        <v>98083772.10381934</v>
      </c>
      <c r="L10" s="37">
        <f t="shared" ref="L10:L38" si="5">K10/C10</f>
        <v>204.94663841059491</v>
      </c>
    </row>
    <row r="11" spans="1:16" x14ac:dyDescent="0.35">
      <c r="A11" s="7">
        <v>4</v>
      </c>
      <c r="B11" s="14" t="s">
        <v>330</v>
      </c>
      <c r="C11" s="7">
        <v>218624</v>
      </c>
      <c r="D11" s="28">
        <v>7170442.3911241172</v>
      </c>
      <c r="E11" s="7">
        <v>13997687.558418062</v>
      </c>
      <c r="F11" s="7">
        <v>4169509.2801768505</v>
      </c>
      <c r="G11" s="7">
        <v>2908271.206300695</v>
      </c>
      <c r="H11" s="45">
        <f t="shared" si="2"/>
        <v>28245910.436019726</v>
      </c>
      <c r="I11" s="38">
        <f t="shared" si="3"/>
        <v>129.19858037552933</v>
      </c>
      <c r="J11" s="47">
        <v>12901485.334000001</v>
      </c>
      <c r="K11" s="38">
        <f t="shared" si="4"/>
        <v>41147395.770019725</v>
      </c>
      <c r="L11" s="37">
        <f t="shared" si="5"/>
        <v>188.21079007803226</v>
      </c>
    </row>
    <row r="12" spans="1:16" x14ac:dyDescent="0.35">
      <c r="A12" s="7">
        <v>5</v>
      </c>
      <c r="B12" s="14" t="s">
        <v>331</v>
      </c>
      <c r="C12" s="7">
        <v>171364</v>
      </c>
      <c r="D12" s="28">
        <v>5620406.2221558159</v>
      </c>
      <c r="E12" s="7">
        <v>11507773.318665525</v>
      </c>
      <c r="F12" s="7">
        <v>3453351.8217734639</v>
      </c>
      <c r="G12" s="7">
        <v>2115042.6007976853</v>
      </c>
      <c r="H12" s="45">
        <f t="shared" si="2"/>
        <v>22696573.963392492</v>
      </c>
      <c r="I12" s="38">
        <f t="shared" si="3"/>
        <v>132.44656966102852</v>
      </c>
      <c r="J12" s="47">
        <v>8589127.6789999995</v>
      </c>
      <c r="K12" s="38">
        <f t="shared" si="4"/>
        <v>31285701.642392494</v>
      </c>
      <c r="L12" s="37">
        <f t="shared" si="5"/>
        <v>182.5686937886166</v>
      </c>
    </row>
    <row r="13" spans="1:16" x14ac:dyDescent="0.35">
      <c r="A13" s="7">
        <v>6</v>
      </c>
      <c r="B13" s="14" t="s">
        <v>332</v>
      </c>
      <c r="C13" s="7">
        <v>515095</v>
      </c>
      <c r="D13" s="28">
        <v>16894115.117535483</v>
      </c>
      <c r="E13" s="7">
        <v>34364643.01964967</v>
      </c>
      <c r="F13" s="7">
        <v>10481727.522336768</v>
      </c>
      <c r="G13" s="7">
        <v>5502325.5386962453</v>
      </c>
      <c r="H13" s="45">
        <f t="shared" si="2"/>
        <v>67242811.198218167</v>
      </c>
      <c r="I13" s="38">
        <f t="shared" si="3"/>
        <v>130.54448441203695</v>
      </c>
      <c r="J13" s="47">
        <v>31548400.256999999</v>
      </c>
      <c r="K13" s="38">
        <f t="shared" si="4"/>
        <v>98791211.455218166</v>
      </c>
      <c r="L13" s="37">
        <f t="shared" si="5"/>
        <v>191.79221591205149</v>
      </c>
    </row>
    <row r="14" spans="1:16" x14ac:dyDescent="0.35">
      <c r="A14" s="7">
        <v>7</v>
      </c>
      <c r="B14" s="14" t="s">
        <v>333</v>
      </c>
      <c r="C14" s="7">
        <v>200629</v>
      </c>
      <c r="D14" s="28">
        <v>6580241.3572564786</v>
      </c>
      <c r="E14" s="7">
        <v>12653408.797901606</v>
      </c>
      <c r="F14" s="7">
        <v>3821142.9695615517</v>
      </c>
      <c r="G14" s="7">
        <v>2601765.7903368082</v>
      </c>
      <c r="H14" s="45">
        <f t="shared" si="2"/>
        <v>25656558.915056445</v>
      </c>
      <c r="I14" s="38">
        <f t="shared" si="3"/>
        <v>127.88061005665405</v>
      </c>
      <c r="J14" s="47">
        <v>10315158.43</v>
      </c>
      <c r="K14" s="38">
        <f t="shared" si="4"/>
        <v>35971717.345056444</v>
      </c>
      <c r="L14" s="37">
        <f t="shared" si="5"/>
        <v>179.29470487843952</v>
      </c>
    </row>
    <row r="15" spans="1:16" x14ac:dyDescent="0.35">
      <c r="A15" s="7">
        <v>8</v>
      </c>
      <c r="B15" s="14" t="s">
        <v>334</v>
      </c>
      <c r="C15" s="7">
        <v>173388</v>
      </c>
      <c r="D15" s="28">
        <v>5686789.4893160332</v>
      </c>
      <c r="E15" s="7">
        <v>11666119.995511655</v>
      </c>
      <c r="F15" s="7">
        <v>3088228.9208497712</v>
      </c>
      <c r="G15" s="7">
        <v>2379185.0724868695</v>
      </c>
      <c r="H15" s="45">
        <f t="shared" si="2"/>
        <v>22820323.47816433</v>
      </c>
      <c r="I15" s="38">
        <f t="shared" si="3"/>
        <v>131.61420327914465</v>
      </c>
      <c r="J15" s="47">
        <v>10510791.733999999</v>
      </c>
      <c r="K15" s="38">
        <f t="shared" si="4"/>
        <v>33331115.212164328</v>
      </c>
      <c r="L15" s="37">
        <f t="shared" si="5"/>
        <v>192.23426772420424</v>
      </c>
    </row>
    <row r="16" spans="1:16" x14ac:dyDescent="0.35">
      <c r="A16" s="7">
        <v>9</v>
      </c>
      <c r="B16" s="14" t="s">
        <v>335</v>
      </c>
      <c r="C16" s="7">
        <v>128756</v>
      </c>
      <c r="D16" s="28">
        <v>4222946.6138739418</v>
      </c>
      <c r="E16" s="7">
        <v>8237884.9333556956</v>
      </c>
      <c r="F16" s="7">
        <v>2265341.5878706202</v>
      </c>
      <c r="G16" s="7">
        <v>1725914.4211774662</v>
      </c>
      <c r="H16" s="45">
        <f t="shared" si="2"/>
        <v>16452087.556277722</v>
      </c>
      <c r="I16" s="38">
        <f t="shared" si="3"/>
        <v>127.77724965265868</v>
      </c>
      <c r="J16" s="47">
        <v>8323807.659</v>
      </c>
      <c r="K16" s="38">
        <f t="shared" si="4"/>
        <v>24775895.215277724</v>
      </c>
      <c r="L16" s="37">
        <f t="shared" si="5"/>
        <v>192.4251702078173</v>
      </c>
    </row>
    <row r="17" spans="1:12" x14ac:dyDescent="0.35">
      <c r="A17" s="7">
        <v>10</v>
      </c>
      <c r="B17" s="14" t="s">
        <v>336</v>
      </c>
      <c r="C17" s="7">
        <v>144615</v>
      </c>
      <c r="D17" s="28">
        <v>4743090.9982088609</v>
      </c>
      <c r="E17" s="7">
        <v>8732187.548205547</v>
      </c>
      <c r="F17" s="7">
        <v>2435469.0079443902</v>
      </c>
      <c r="G17" s="7">
        <v>2178637.0916119535</v>
      </c>
      <c r="H17" s="45">
        <f t="shared" si="2"/>
        <v>18089384.645970754</v>
      </c>
      <c r="I17" s="38">
        <f t="shared" si="3"/>
        <v>125.0865031011358</v>
      </c>
      <c r="J17" s="47">
        <v>11319305.420000002</v>
      </c>
      <c r="K17" s="38">
        <f t="shared" si="4"/>
        <v>29408690.065970756</v>
      </c>
      <c r="L17" s="37">
        <f t="shared" si="5"/>
        <v>203.3585040692235</v>
      </c>
    </row>
    <row r="18" spans="1:12" x14ac:dyDescent="0.35">
      <c r="A18" s="7">
        <v>11</v>
      </c>
      <c r="B18" s="14" t="s">
        <v>337</v>
      </c>
      <c r="C18" s="7">
        <v>245602</v>
      </c>
      <c r="D18" s="28">
        <v>8055268.3701005615</v>
      </c>
      <c r="E18" s="7">
        <v>15025298.807434682</v>
      </c>
      <c r="F18" s="7">
        <v>4707000.928540404</v>
      </c>
      <c r="G18" s="7">
        <v>3017032.8079137593</v>
      </c>
      <c r="H18" s="45">
        <f t="shared" si="2"/>
        <v>30804600.913989406</v>
      </c>
      <c r="I18" s="38">
        <f t="shared" si="3"/>
        <v>125.42487811169863</v>
      </c>
      <c r="J18" s="47">
        <v>14192476.893000001</v>
      </c>
      <c r="K18" s="38">
        <f t="shared" si="4"/>
        <v>44997077.806989409</v>
      </c>
      <c r="L18" s="37">
        <f t="shared" si="5"/>
        <v>183.21136557108414</v>
      </c>
    </row>
    <row r="19" spans="1:12" x14ac:dyDescent="0.35">
      <c r="A19" s="7">
        <v>12</v>
      </c>
      <c r="B19" s="14" t="s">
        <v>338</v>
      </c>
      <c r="C19" s="7">
        <v>162240</v>
      </c>
      <c r="D19" s="28">
        <v>5321156.7510244828</v>
      </c>
      <c r="E19" s="7">
        <v>8826401.3772615343</v>
      </c>
      <c r="F19" s="7">
        <v>2961433.8298537624</v>
      </c>
      <c r="G19" s="7">
        <v>2077086.2039179881</v>
      </c>
      <c r="H19" s="45">
        <f t="shared" si="2"/>
        <v>19186078.162057769</v>
      </c>
      <c r="I19" s="38">
        <f t="shared" si="3"/>
        <v>118.25738512116475</v>
      </c>
      <c r="J19" s="47">
        <v>9651876.0100000016</v>
      </c>
      <c r="K19" s="38">
        <f t="shared" si="4"/>
        <v>28837954.17205777</v>
      </c>
      <c r="L19" s="37">
        <f t="shared" si="5"/>
        <v>177.74873133664798</v>
      </c>
    </row>
    <row r="20" spans="1:12" x14ac:dyDescent="0.35">
      <c r="A20" s="7">
        <v>13</v>
      </c>
      <c r="B20" s="14" t="s">
        <v>339</v>
      </c>
      <c r="C20" s="7">
        <v>275521</v>
      </c>
      <c r="D20" s="28">
        <v>9036553.4344120864</v>
      </c>
      <c r="E20" s="7">
        <v>16360305.426495468</v>
      </c>
      <c r="F20" s="7">
        <v>5641954.6298241084</v>
      </c>
      <c r="G20" s="7">
        <v>3145022.9799777507</v>
      </c>
      <c r="H20" s="45">
        <f t="shared" si="2"/>
        <v>34183836.470709413</v>
      </c>
      <c r="I20" s="38">
        <f t="shared" si="3"/>
        <v>124.0698040102548</v>
      </c>
      <c r="J20" s="47">
        <v>16449018.820999999</v>
      </c>
      <c r="K20" s="38">
        <f t="shared" si="4"/>
        <v>50632855.291709408</v>
      </c>
      <c r="L20" s="37">
        <f t="shared" si="5"/>
        <v>183.77131068669686</v>
      </c>
    </row>
    <row r="21" spans="1:12" x14ac:dyDescent="0.35">
      <c r="A21" s="7">
        <v>14</v>
      </c>
      <c r="B21" s="14" t="s">
        <v>340</v>
      </c>
      <c r="C21" s="7">
        <v>189715</v>
      </c>
      <c r="D21" s="28">
        <v>6222283.364278907</v>
      </c>
      <c r="E21" s="7">
        <v>10938281.004423728</v>
      </c>
      <c r="F21" s="7">
        <v>4100241.5915771788</v>
      </c>
      <c r="G21" s="7">
        <v>2345284.702186666</v>
      </c>
      <c r="H21" s="45">
        <f t="shared" si="2"/>
        <v>23606090.662466481</v>
      </c>
      <c r="I21" s="38">
        <f t="shared" si="3"/>
        <v>124.42922627344429</v>
      </c>
      <c r="J21" s="47">
        <v>9211798.9020000007</v>
      </c>
      <c r="K21" s="38">
        <f t="shared" si="4"/>
        <v>32817889.564466484</v>
      </c>
      <c r="L21" s="37">
        <f t="shared" si="5"/>
        <v>172.98521236837615</v>
      </c>
    </row>
    <row r="22" spans="1:12" x14ac:dyDescent="0.35">
      <c r="A22" s="7">
        <v>15</v>
      </c>
      <c r="B22" s="14" t="s">
        <v>341</v>
      </c>
      <c r="C22" s="7">
        <v>180794</v>
      </c>
      <c r="D22" s="28">
        <v>5929691.8986977348</v>
      </c>
      <c r="E22" s="7">
        <v>11555123.428674804</v>
      </c>
      <c r="F22" s="7">
        <v>3983372.3789167153</v>
      </c>
      <c r="G22" s="7">
        <v>2056405.4758027969</v>
      </c>
      <c r="H22" s="45">
        <f t="shared" si="2"/>
        <v>23524593.182092052</v>
      </c>
      <c r="I22" s="38">
        <f t="shared" si="3"/>
        <v>130.11821842589939</v>
      </c>
      <c r="J22" s="47">
        <v>11664009.845000001</v>
      </c>
      <c r="K22" s="38">
        <f t="shared" si="4"/>
        <v>35188603.027092054</v>
      </c>
      <c r="L22" s="37">
        <f t="shared" si="5"/>
        <v>194.63368821471983</v>
      </c>
    </row>
    <row r="23" spans="1:12" x14ac:dyDescent="0.35">
      <c r="A23" s="7">
        <v>16</v>
      </c>
      <c r="B23" s="14" t="s">
        <v>342</v>
      </c>
      <c r="C23" s="7">
        <v>68437</v>
      </c>
      <c r="D23" s="28">
        <v>2244600.6198832756</v>
      </c>
      <c r="E23" s="7">
        <v>4159324.5920366393</v>
      </c>
      <c r="F23" s="7">
        <v>1650364.0505650602</v>
      </c>
      <c r="G23" s="7">
        <v>781961.86500441912</v>
      </c>
      <c r="H23" s="45">
        <f t="shared" si="2"/>
        <v>8836251.1274893936</v>
      </c>
      <c r="I23" s="38">
        <f t="shared" si="3"/>
        <v>129.1151150326489</v>
      </c>
      <c r="J23" s="47">
        <v>5065000.2719999999</v>
      </c>
      <c r="K23" s="38">
        <f t="shared" si="4"/>
        <v>13901251.399489393</v>
      </c>
      <c r="L23" s="37">
        <f t="shared" si="5"/>
        <v>203.12479213713917</v>
      </c>
    </row>
    <row r="24" spans="1:12" x14ac:dyDescent="0.35">
      <c r="A24" s="7">
        <v>17</v>
      </c>
      <c r="B24" s="14" t="s">
        <v>343</v>
      </c>
      <c r="C24" s="7">
        <v>412161</v>
      </c>
      <c r="D24" s="28">
        <v>13518079.928864662</v>
      </c>
      <c r="E24" s="7">
        <v>24829751.611745462</v>
      </c>
      <c r="F24" s="7">
        <v>10313307.780256208</v>
      </c>
      <c r="G24" s="7">
        <v>3940104.3383627497</v>
      </c>
      <c r="H24" s="45">
        <f t="shared" si="2"/>
        <v>52601243.659229085</v>
      </c>
      <c r="I24" s="38">
        <f t="shared" si="3"/>
        <v>127.62304938902294</v>
      </c>
      <c r="J24" s="47">
        <v>19617475.491999999</v>
      </c>
      <c r="K24" s="38">
        <f t="shared" si="4"/>
        <v>72218719.151229084</v>
      </c>
      <c r="L24" s="37">
        <f t="shared" si="5"/>
        <v>175.21968151093645</v>
      </c>
    </row>
    <row r="25" spans="1:12" x14ac:dyDescent="0.35">
      <c r="A25" s="7">
        <v>18</v>
      </c>
      <c r="B25" s="14" t="s">
        <v>344</v>
      </c>
      <c r="C25" s="7">
        <v>73061</v>
      </c>
      <c r="D25" s="28">
        <v>2396258.8349765763</v>
      </c>
      <c r="E25" s="7">
        <v>4287548.5682789544</v>
      </c>
      <c r="F25" s="7">
        <v>1335510.9205665523</v>
      </c>
      <c r="G25" s="7">
        <v>1005393.8476920291</v>
      </c>
      <c r="H25" s="45">
        <f t="shared" si="2"/>
        <v>9024712.1715141125</v>
      </c>
      <c r="I25" s="38">
        <f t="shared" si="3"/>
        <v>123.52297630081867</v>
      </c>
      <c r="J25" s="47">
        <v>3993845.7109999997</v>
      </c>
      <c r="K25" s="38">
        <f t="shared" si="4"/>
        <v>13018557.882514112</v>
      </c>
      <c r="L25" s="37">
        <f t="shared" si="5"/>
        <v>178.18751293459044</v>
      </c>
    </row>
    <row r="26" spans="1:12" x14ac:dyDescent="0.35">
      <c r="A26" s="7">
        <v>19</v>
      </c>
      <c r="B26" s="14" t="s">
        <v>345</v>
      </c>
      <c r="C26" s="7">
        <v>178522</v>
      </c>
      <c r="D26" s="28">
        <v>5855174.7134269765</v>
      </c>
      <c r="E26" s="7">
        <v>11172294.252773644</v>
      </c>
      <c r="F26" s="7">
        <v>3455166.2296412531</v>
      </c>
      <c r="G26" s="7">
        <v>2201070.4238047027</v>
      </c>
      <c r="H26" s="45">
        <f t="shared" si="2"/>
        <v>22683705.619646575</v>
      </c>
      <c r="I26" s="38">
        <f t="shared" si="3"/>
        <v>127.06392276384186</v>
      </c>
      <c r="J26" s="47">
        <v>8917240.1419999991</v>
      </c>
      <c r="K26" s="38">
        <f t="shared" si="4"/>
        <v>31600945.761646576</v>
      </c>
      <c r="L26" s="37">
        <f t="shared" si="5"/>
        <v>177.0142938217507</v>
      </c>
    </row>
    <row r="27" spans="1:12" x14ac:dyDescent="0.35">
      <c r="A27" s="7"/>
      <c r="B27" s="14"/>
      <c r="C27" s="7"/>
      <c r="D27" s="28"/>
      <c r="E27" s="7"/>
      <c r="F27" s="7"/>
      <c r="G27" s="7"/>
      <c r="H27" s="45"/>
      <c r="I27" s="38"/>
      <c r="J27" s="47"/>
      <c r="K27" s="38"/>
      <c r="L27" s="37"/>
    </row>
    <row r="28" spans="1:12" x14ac:dyDescent="0.35">
      <c r="A28" s="7"/>
      <c r="B28" s="14" t="s">
        <v>354</v>
      </c>
      <c r="C28" s="7"/>
      <c r="D28" s="28"/>
      <c r="E28" s="7"/>
      <c r="F28" s="7"/>
      <c r="G28" s="7"/>
      <c r="H28" s="45"/>
      <c r="I28" s="38"/>
      <c r="J28" s="47"/>
      <c r="K28" s="38"/>
      <c r="L28" s="37"/>
    </row>
    <row r="29" spans="1:12" x14ac:dyDescent="0.35">
      <c r="A29" s="7"/>
      <c r="B29" s="14"/>
      <c r="C29" s="7"/>
      <c r="D29" s="28"/>
      <c r="E29" s="7"/>
      <c r="F29" s="7"/>
      <c r="G29" s="7"/>
      <c r="H29" s="45"/>
      <c r="I29" s="38"/>
      <c r="J29" s="47"/>
      <c r="K29" s="38"/>
      <c r="L29" s="37"/>
    </row>
    <row r="30" spans="1:12" x14ac:dyDescent="0.35">
      <c r="A30" s="7">
        <v>20</v>
      </c>
      <c r="B30" s="14" t="s">
        <v>346</v>
      </c>
      <c r="C30" s="7">
        <v>2169897</v>
      </c>
      <c r="D30" s="28">
        <v>71168405.267367929</v>
      </c>
      <c r="E30" s="7">
        <v>157514477.00547129</v>
      </c>
      <c r="F30" s="7">
        <v>42745208.037719458</v>
      </c>
      <c r="G30" s="7">
        <v>19112197.540178452</v>
      </c>
      <c r="H30" s="45">
        <f t="shared" si="2"/>
        <v>290540287.85073715</v>
      </c>
      <c r="I30" s="38">
        <f t="shared" si="3"/>
        <v>133.89588899875761</v>
      </c>
      <c r="J30" s="47">
        <v>223212978.95899996</v>
      </c>
      <c r="K30" s="38">
        <f t="shared" si="4"/>
        <v>513753266.80973709</v>
      </c>
      <c r="L30" s="37">
        <f t="shared" si="5"/>
        <v>236.76389561796577</v>
      </c>
    </row>
    <row r="31" spans="1:12" x14ac:dyDescent="0.35">
      <c r="A31" s="7">
        <v>21</v>
      </c>
      <c r="B31" s="14" t="s">
        <v>347</v>
      </c>
      <c r="C31" s="7">
        <v>1013940</v>
      </c>
      <c r="D31" s="28">
        <v>33255261.810489185</v>
      </c>
      <c r="E31" s="7">
        <v>68058140.39359279</v>
      </c>
      <c r="F31" s="7">
        <v>20403977.042147372</v>
      </c>
      <c r="G31" s="7">
        <v>11514909.235973118</v>
      </c>
      <c r="H31" s="45">
        <f t="shared" si="2"/>
        <v>133232288.48220247</v>
      </c>
      <c r="I31" s="38">
        <f t="shared" si="3"/>
        <v>131.40056461151792</v>
      </c>
      <c r="J31" s="47">
        <v>62575674.892999999</v>
      </c>
      <c r="K31" s="38">
        <f t="shared" si="4"/>
        <v>195807963.37520248</v>
      </c>
      <c r="L31" s="37">
        <f t="shared" si="5"/>
        <v>193.11592734797176</v>
      </c>
    </row>
    <row r="32" spans="1:12" x14ac:dyDescent="0.35">
      <c r="A32" s="7">
        <v>22</v>
      </c>
      <c r="B32" s="14" t="s">
        <v>348</v>
      </c>
      <c r="C32" s="7">
        <v>819892</v>
      </c>
      <c r="D32" s="28">
        <v>26890864.465674102</v>
      </c>
      <c r="E32" s="7">
        <v>57001868.028731018</v>
      </c>
      <c r="F32" s="7">
        <v>18025821.976850167</v>
      </c>
      <c r="G32" s="7">
        <v>9345035.1647489555</v>
      </c>
      <c r="H32" s="45">
        <f t="shared" si="2"/>
        <v>111263589.63600424</v>
      </c>
      <c r="I32" s="38">
        <f t="shared" si="3"/>
        <v>135.70517779903236</v>
      </c>
      <c r="J32" s="47">
        <v>39939104.950999998</v>
      </c>
      <c r="K32" s="38">
        <f t="shared" si="4"/>
        <v>151202694.58700424</v>
      </c>
      <c r="L32" s="37">
        <f t="shared" si="5"/>
        <v>184.41781916033361</v>
      </c>
    </row>
    <row r="33" spans="1:12" x14ac:dyDescent="0.35">
      <c r="A33" s="7">
        <v>23</v>
      </c>
      <c r="B33" s="14" t="s">
        <v>349</v>
      </c>
      <c r="C33" s="7">
        <v>596663</v>
      </c>
      <c r="D33" s="28">
        <v>19569387.022537723</v>
      </c>
      <c r="E33" s="7">
        <v>37046698.124508716</v>
      </c>
      <c r="F33" s="7">
        <v>13402390.540102588</v>
      </c>
      <c r="G33" s="7">
        <v>7252826.4913617466</v>
      </c>
      <c r="H33" s="45">
        <f t="shared" si="2"/>
        <v>77271302.178510785</v>
      </c>
      <c r="I33" s="38">
        <f t="shared" si="3"/>
        <v>129.50577156369809</v>
      </c>
      <c r="J33" s="47">
        <v>28552045.677999996</v>
      </c>
      <c r="K33" s="38">
        <f t="shared" si="4"/>
        <v>105823347.85651079</v>
      </c>
      <c r="L33" s="37">
        <f t="shared" si="5"/>
        <v>177.35865615349164</v>
      </c>
    </row>
    <row r="34" spans="1:12" x14ac:dyDescent="0.35">
      <c r="A34" s="7">
        <v>24</v>
      </c>
      <c r="B34" s="14" t="s">
        <v>350</v>
      </c>
      <c r="C34" s="7">
        <v>543682</v>
      </c>
      <c r="D34" s="28">
        <v>17831713.170059752</v>
      </c>
      <c r="E34" s="7">
        <v>32438025.14033898</v>
      </c>
      <c r="F34" s="7">
        <v>11264057.502977118</v>
      </c>
      <c r="G34" s="7">
        <v>7461686.8230045149</v>
      </c>
      <c r="H34" s="45">
        <f t="shared" si="2"/>
        <v>68995482.63638036</v>
      </c>
      <c r="I34" s="38">
        <f t="shared" si="3"/>
        <v>126.90411423659485</v>
      </c>
      <c r="J34" s="47">
        <v>31113907.799999997</v>
      </c>
      <c r="K34" s="38">
        <f t="shared" si="4"/>
        <v>100109390.43638036</v>
      </c>
      <c r="L34" s="37">
        <f t="shared" si="5"/>
        <v>184.13225090472071</v>
      </c>
    </row>
    <row r="35" spans="1:12" x14ac:dyDescent="0.35">
      <c r="A35" s="7">
        <v>25</v>
      </c>
      <c r="B35" s="14" t="s">
        <v>351</v>
      </c>
      <c r="C35" s="7">
        <v>295185</v>
      </c>
      <c r="D35" s="28">
        <v>9681494.4252413865</v>
      </c>
      <c r="E35" s="7">
        <v>15455598.380384641</v>
      </c>
      <c r="F35" s="7">
        <v>5599155.9501192281</v>
      </c>
      <c r="G35" s="7">
        <v>4520566.8088501478</v>
      </c>
      <c r="H35" s="45">
        <f t="shared" si="2"/>
        <v>35256815.564595401</v>
      </c>
      <c r="I35" s="38">
        <f t="shared" si="3"/>
        <v>119.43972615341363</v>
      </c>
      <c r="J35" s="47">
        <v>20105898.16</v>
      </c>
      <c r="K35" s="38">
        <f t="shared" si="4"/>
        <v>55362713.724595398</v>
      </c>
      <c r="L35" s="37">
        <f t="shared" si="5"/>
        <v>187.55259828445008</v>
      </c>
    </row>
    <row r="36" spans="1:12" x14ac:dyDescent="0.35">
      <c r="A36" s="7">
        <v>26</v>
      </c>
      <c r="B36" s="14" t="s">
        <v>352</v>
      </c>
      <c r="C36" s="7">
        <v>48871</v>
      </c>
      <c r="D36" s="28">
        <v>1602873.8386299161</v>
      </c>
      <c r="E36" s="7">
        <v>2485192.9269727436</v>
      </c>
      <c r="F36" s="7">
        <v>859388.95008406276</v>
      </c>
      <c r="G36" s="7">
        <v>792777.93588306627</v>
      </c>
      <c r="H36" s="45">
        <f t="shared" si="2"/>
        <v>5740233.6515697883</v>
      </c>
      <c r="I36" s="38">
        <f t="shared" si="3"/>
        <v>117.45684867446519</v>
      </c>
      <c r="J36" s="47">
        <v>4500389.5590000004</v>
      </c>
      <c r="K36" s="38">
        <f t="shared" si="4"/>
        <v>10240623.210569788</v>
      </c>
      <c r="L36" s="37">
        <f t="shared" si="5"/>
        <v>209.54396698593825</v>
      </c>
    </row>
    <row r="37" spans="1:12" x14ac:dyDescent="0.35">
      <c r="D37" s="43"/>
      <c r="H37" s="46"/>
      <c r="I37" s="38"/>
      <c r="J37" s="48"/>
      <c r="K37" s="49"/>
      <c r="L37" s="37"/>
    </row>
    <row r="38" spans="1:12" x14ac:dyDescent="0.35">
      <c r="C38" s="7">
        <v>5488130</v>
      </c>
      <c r="D38" s="28">
        <v>179999999.99999997</v>
      </c>
      <c r="E38" s="7">
        <v>370000000.00000012</v>
      </c>
      <c r="F38" s="7">
        <v>112299999.99999999</v>
      </c>
      <c r="G38" s="7">
        <v>60000000.000000007</v>
      </c>
      <c r="H38" s="45">
        <f>SUM(H30:H36)</f>
        <v>722300000.00000024</v>
      </c>
      <c r="I38" s="38">
        <f t="shared" si="3"/>
        <v>131.61131387193822</v>
      </c>
      <c r="J38" s="47">
        <f>SUM(J30:J36)</f>
        <v>409999999.99999994</v>
      </c>
      <c r="K38" s="50">
        <f>SUM(K30:K36)</f>
        <v>1132300000.0000002</v>
      </c>
      <c r="L38" s="37">
        <f t="shared" si="5"/>
        <v>206.31799902699103</v>
      </c>
    </row>
  </sheetData>
  <pageMargins left="0.7" right="0.7" top="0.75" bottom="0.75" header="0.3" footer="0.3"/>
  <ignoredErrors>
    <ignoredError sqref="H9:H26 H30:H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kunnittain</vt:lpstr>
      <vt:lpstr>kuntaryhmittäin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Salonen Ville (VM)</dc:creator>
  <cp:lastModifiedBy>Salonen Ville (VM)</cp:lastModifiedBy>
  <dcterms:created xsi:type="dcterms:W3CDTF">2020-06-03T07:38:49Z</dcterms:created>
  <dcterms:modified xsi:type="dcterms:W3CDTF">2020-06-04T16:41:11Z</dcterms:modified>
</cp:coreProperties>
</file>