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10" windowWidth="19230" windowHeight="7830" tabRatio="751"/>
  </bookViews>
  <sheets>
    <sheet name="Sammanlagt" sheetId="1" r:id="rId1"/>
    <sheet name="Kalk_kost_ÅLDER" sheetId="3" r:id="rId2"/>
    <sheet name="Kalk_kost_ANDRA KRIT" sheetId="4" r:id="rId3"/>
    <sheet name="Tilläggsdelar" sheetId="5" r:id="rId4"/>
    <sheet name="Minskningar och höjningar" sheetId="7" r:id="rId5"/>
    <sheet name="Skatteutjämning" sheetId="6" r:id="rId6"/>
    <sheet name="Hemkommunsers." sheetId="2" r:id="rId7"/>
    <sheet name="Skattekomp." sheetId="8" r:id="rId8"/>
    <sheet name="Systemänd.utjämning" sheetId="9" r:id="rId9"/>
    <sheet name="Grundpriser" sheetId="11" r:id="rId10"/>
  </sheets>
  <definedNames>
    <definedName name="_xlnm.Print_Area" localSheetId="6">Hemkommunsers.!$A:$H</definedName>
    <definedName name="_xlnm.Print_Area" localSheetId="2">'Kalk_kost_ANDRA KRIT'!$A:$AH</definedName>
    <definedName name="_xlnm.Print_Area" localSheetId="1">Kalk_kost_ÅLDER!$A:$W</definedName>
    <definedName name="_xlnm.Print_Area" localSheetId="4">'Minskningar och höjningar'!$A:$AF</definedName>
    <definedName name="_xlnm.Print_Area" localSheetId="0">Sammanlagt!$A:$V</definedName>
    <definedName name="_xlnm.Print_Area" localSheetId="7">Skattekomp.!$A:$X</definedName>
    <definedName name="_xlnm.Print_Area" localSheetId="5">Skatteutjämning!$A:$R</definedName>
    <definedName name="_xlnm.Print_Area" localSheetId="8">Systemänd.utjämning!$A:$W</definedName>
    <definedName name="_xlnm.Print_Area" localSheetId="3">Tilläggsdelar!$A:$P</definedName>
    <definedName name="_xlnm.Print_Titles" localSheetId="6">Hemkommunsers.!$4:$10</definedName>
    <definedName name="_xlnm.Print_Titles" localSheetId="2">'Kalk_kost_ANDRA KRIT'!$A:$B,'Kalk_kost_ANDRA KRIT'!$5:$13</definedName>
    <definedName name="_xlnm.Print_Titles" localSheetId="1">Kalk_kost_ÅLDER!$6:$10</definedName>
    <definedName name="_xlnm.Print_Titles" localSheetId="4">'Minskningar och höjningar'!$6:$13</definedName>
    <definedName name="_xlnm.Print_Titles" localSheetId="0">Sammanlagt!$9:$15</definedName>
    <definedName name="_xlnm.Print_Titles" localSheetId="7">Skattekomp.!$5:$14</definedName>
    <definedName name="_xlnm.Print_Titles" localSheetId="5">Skatteutjämning!$11:$18</definedName>
    <definedName name="_xlnm.Print_Titles" localSheetId="8">Systemänd.utjämning!$4:$10</definedName>
    <definedName name="_xlnm.Print_Titles" localSheetId="3">Tilläggsdelar!$4:$12</definedName>
  </definedNames>
  <calcPr calcId="145621"/>
</workbook>
</file>

<file path=xl/calcChain.xml><?xml version="1.0" encoding="utf-8"?>
<calcChain xmlns="http://schemas.openxmlformats.org/spreadsheetml/2006/main">
  <c r="H8" i="2" l="1"/>
  <c r="D25" i="11" l="1"/>
  <c r="H116" i="2"/>
  <c r="H22" i="2"/>
  <c r="H321" i="2" l="1"/>
  <c r="D37" i="11" l="1"/>
  <c r="D36" i="11"/>
  <c r="D31" i="11" l="1"/>
  <c r="D32" i="11"/>
  <c r="D30" i="11"/>
  <c r="D8" i="11"/>
  <c r="D9" i="11"/>
  <c r="D10" i="11"/>
  <c r="D11" i="11"/>
  <c r="D12" i="11"/>
  <c r="D13" i="11"/>
  <c r="D14" i="11"/>
  <c r="D15" i="11"/>
  <c r="D7" i="11"/>
  <c r="D20" i="11"/>
  <c r="D21" i="11"/>
  <c r="D22" i="11"/>
  <c r="D23" i="11"/>
  <c r="D24" i="11"/>
  <c r="D26" i="11"/>
  <c r="D19" i="11"/>
  <c r="E9" i="2" l="1"/>
  <c r="F9" i="2"/>
  <c r="G9" i="2"/>
  <c r="D9" i="2"/>
  <c r="H12" i="2" l="1"/>
  <c r="H13" i="2"/>
  <c r="H14" i="2"/>
  <c r="H15" i="2"/>
  <c r="H16" i="2"/>
  <c r="H17" i="2"/>
  <c r="H18" i="2"/>
  <c r="H19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11" i="2"/>
  <c r="H9" i="2" l="1"/>
</calcChain>
</file>

<file path=xl/sharedStrings.xml><?xml version="1.0" encoding="utf-8"?>
<sst xmlns="http://schemas.openxmlformats.org/spreadsheetml/2006/main" count="3678" uniqueCount="1693">
  <si>
    <t xml:space="preserve"> 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</si>
  <si>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</si>
  <si>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</si>
  <si>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</si>
  <si>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</si>
  <si>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</si>
  <si>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</si>
  <si>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</si>
  <si>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</si>
  <si>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</si>
  <si>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</si>
  <si>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</si>
  <si>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</si>
  <si>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</si>
  <si>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</si>
  <si>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</si>
  <si>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</si>
  <si>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</si>
  <si>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</si>
  <si>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</si>
  <si>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</si>
  <si>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</si>
  <si>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</si>
  <si>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</si>
  <si>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</si>
  <si>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</si>
  <si>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</si>
  <si>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</si>
  <si>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</si>
  <si>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</si>
  <si>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</si>
  <si>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</si>
  <si>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</si>
  <si>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</si>
  <si>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</si>
  <si>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</si>
  <si>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</si>
  <si>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</si>
  <si>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</si>
  <si>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</si>
  <si>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</si>
  <si>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</si>
  <si>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</si>
  <si>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</si>
  <si>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</si>
  <si>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</si>
  <si>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</si>
  <si>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</si>
  <si>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</si>
  <si>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</si>
  <si>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</si>
  <si>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</si>
  <si>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</si>
  <si>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</si>
  <si>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</si>
  <si>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</si>
  <si>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</si>
  <si>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</si>
  <si>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</si>
  <si>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</si>
  <si>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</si>
  <si>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</si>
  <si>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</si>
  <si>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</si>
  <si>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</si>
  <si>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</si>
  <si>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</si>
  <si>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</si>
  <si>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</si>
  <si>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</si>
  <si>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</si>
  <si>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</si>
  <si>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</si>
  <si>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</si>
  <si>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</si>
  <si>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</si>
  <si>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</si>
  <si>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</si>
  <si>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</si>
  <si>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</si>
  <si>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</si>
  <si>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</si>
  <si>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</si>
  <si>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</si>
  <si>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</si>
  <si>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</si>
  <si>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</si>
  <si>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</si>
  <si>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</si>
  <si>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</si>
  <si>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</si>
  <si>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</si>
  <si>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</si>
  <si>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</si>
  <si>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</si>
  <si>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</si>
  <si>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</si>
  <si>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</si>
  <si>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</si>
  <si>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</si>
  <si>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</si>
  <si>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</si>
  <si>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</si>
  <si>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</si>
  <si>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</si>
  <si>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</si>
  <si>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</si>
  <si>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</si>
  <si>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</si>
  <si>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</si>
  <si>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</si>
  <si>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</si>
  <si>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</si>
  <si>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</si>
  <si>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</si>
  <si>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</si>
  <si>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</si>
  <si>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</si>
  <si>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</si>
  <si>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</si>
  <si>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</si>
  <si>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</si>
  <si>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</si>
  <si>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</si>
  <si>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</si>
  <si>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</si>
  <si>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</si>
  <si>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</si>
  <si>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</si>
  <si>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</si>
  <si>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</si>
  <si>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</si>
  <si>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</si>
  <si>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</si>
  <si>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</si>
  <si>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</si>
  <si>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</si>
  <si>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</si>
  <si>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</si>
  <si>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</si>
  <si>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</si>
  <si>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</si>
  <si>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</si>
  <si>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</si>
  <si>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</si>
  <si>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</si>
  <si>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</si>
  <si>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</si>
  <si>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</si>
  <si>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</si>
  <si>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</si>
  <si>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</si>
  <si>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</si>
  <si>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</si>
  <si>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</si>
  <si>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</si>
  <si>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</si>
  <si>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</si>
  <si>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</si>
  <si>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</si>
  <si>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</si>
  <si>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</si>
  <si>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</si>
  <si>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</si>
  <si>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</si>
  <si>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</si>
  <si>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</si>
  <si>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</si>
  <si>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</si>
  <si>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</si>
  <si>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</si>
  <si>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</si>
  <si>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</si>
  <si>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</si>
  <si>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</si>
  <si>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</si>
  <si>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</si>
  <si>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</si>
  <si>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</si>
  <si>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</si>
  <si>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</si>
  <si>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</si>
  <si>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</si>
  <si>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</si>
  <si>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</si>
  <si>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</si>
  <si>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</si>
  <si>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</si>
  <si>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</si>
  <si>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</si>
  <si>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</si>
  <si>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</si>
  <si>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</si>
  <si>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</si>
  <si>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</si>
  <si>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</si>
  <si>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</si>
  <si>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</si>
  <si>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</si>
  <si>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</si>
  <si>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</si>
  <si>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</si>
  <si>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</si>
  <si>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</si>
  <si>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</si>
  <si>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</si>
  <si>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</si>
  <si>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</si>
  <si>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</si>
  <si>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</si>
  <si>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</si>
  <si>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</si>
  <si>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</si>
  <si>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</si>
  <si>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</si>
  <si>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</si>
  <si>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</si>
  <si>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</si>
  <si>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</si>
  <si>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</si>
  <si>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</si>
  <si>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</si>
  <si>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</si>
  <si>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</si>
  <si>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</si>
  <si>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</si>
  <si>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</si>
  <si>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</si>
  <si>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</si>
  <si>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</si>
  <si>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</si>
  <si>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</si>
  <si>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</si>
  <si>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</si>
  <si>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</si>
  <si>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</si>
  <si>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</si>
  <si>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</si>
  <si>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</si>
  <si>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</si>
  <si>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</si>
  <si>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</si>
  <si>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</si>
  <si>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</si>
  <si>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</si>
  <si>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</si>
  <si>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</si>
  <si>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</si>
  <si>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</si>
  <si>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</si>
  <si>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</si>
  <si>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</si>
  <si>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</si>
  <si>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</si>
  <si>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</si>
  <si>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</si>
  <si>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</si>
  <si>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</si>
  <si>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</si>
  <si>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</si>
  <si>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</si>
  <si>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</si>
  <si>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</si>
  <si>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</si>
  <si>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</si>
  <si>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</si>
  <si>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</si>
  <si>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</si>
  <si>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</si>
  <si>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</si>
  <si>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</si>
  <si>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</si>
  <si>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</si>
  <si>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</si>
  <si>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</si>
  <si>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</si>
  <si>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</si>
  <si>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</si>
  <si>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</si>
  <si>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</si>
  <si>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</si>
  <si>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</si>
  <si>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</si>
  <si>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</si>
  <si>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</si>
  <si>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</si>
  <si>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</si>
  <si>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</si>
  <si>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</si>
  <si>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</si>
  <si>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</si>
  <si>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</si>
  <si>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</si>
  <si>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</si>
  <si>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</si>
  <si>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</si>
  <si>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</si>
  <si>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</si>
  <si>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</si>
  <si>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0116484-0</t>
  </si>
  <si>
    <t>HELSINGIN JUUTALAINEN SEURAKUN</t>
  </si>
  <si>
    <t>0116540-5</t>
  </si>
  <si>
    <t>HOITOPEDAGOGISEN RUDOLF STEINE</t>
  </si>
  <si>
    <t>0116665-1</t>
  </si>
  <si>
    <t>LAUTTASAAREN YKSITYISKOULUJEN</t>
  </si>
  <si>
    <t>0118027-7</t>
  </si>
  <si>
    <t>HELSINGIN UUSI YHTEISKOULU OY</t>
  </si>
  <si>
    <t>0119982-4</t>
  </si>
  <si>
    <t>MAANVILJELYSLYSEON OSAKEYHTIÖ</t>
  </si>
  <si>
    <t>0121133-6</t>
  </si>
  <si>
    <t>POHJOIS-HAAGAN YHTEISKOULU OY</t>
  </si>
  <si>
    <t>0122164-9</t>
  </si>
  <si>
    <t>SUOMALAISEN YHTEISKOULUN OSAKE</t>
  </si>
  <si>
    <t>0142228-0</t>
  </si>
  <si>
    <t>SUOMEN ADVENTTIKIRKKO</t>
  </si>
  <si>
    <t>0149666-9</t>
  </si>
  <si>
    <t>LAHDEN KANSANOPISTON SÄÄTIÖ</t>
  </si>
  <si>
    <t>0149757-3</t>
  </si>
  <si>
    <t>LAHDEN YHTEISKOULUN SÄÄTIÖ</t>
  </si>
  <si>
    <t>0149830-6</t>
  </si>
  <si>
    <t>SYLVIA-KOTI YHDISTYS RY</t>
  </si>
  <si>
    <t>0150971-4</t>
  </si>
  <si>
    <t>ANNA TAPION SÄÄTIÖ</t>
  </si>
  <si>
    <t>0160216-9</t>
  </si>
  <si>
    <t>KOTKA SVENSKA SAMSKOLAS GARANT</t>
  </si>
  <si>
    <t>0195035-8</t>
  </si>
  <si>
    <t>NUORTEN YSTÄVÄT RY</t>
  </si>
  <si>
    <t>0200293-1</t>
  </si>
  <si>
    <t>0200376-6</t>
  </si>
  <si>
    <t>TÖÖLÖN YHTEISKOULU OSAKEYHTIÖ</t>
  </si>
  <si>
    <t>0200937-5</t>
  </si>
  <si>
    <t>APOLLON YHTEISKOULUN KANNATUSY</t>
  </si>
  <si>
    <t>0201310-4</t>
  </si>
  <si>
    <t>OY HELSINGIN YHTEISKOULU JA RE</t>
  </si>
  <si>
    <t>0201528-1</t>
  </si>
  <si>
    <t>KOULUYHDISTYS PESTALOZZI SCHUL</t>
  </si>
  <si>
    <t>0201976-8</t>
  </si>
  <si>
    <t>RINNEKOTI-SÄÄTIÖ</t>
  </si>
  <si>
    <t>0202073-4</t>
  </si>
  <si>
    <t>HELSINGIN RUDOLF STEINER -KOUL</t>
  </si>
  <si>
    <t>0202581-8</t>
  </si>
  <si>
    <t>VIIPURIN REAALIKOULU OY</t>
  </si>
  <si>
    <t>0204273-0</t>
  </si>
  <si>
    <t>BJÖRNEBORGS SVENSKA SAMSKOLAS</t>
  </si>
  <si>
    <t>0206162-4</t>
  </si>
  <si>
    <t>TAMPEREEN STEINER-KOULUYHDISTY</t>
  </si>
  <si>
    <t>0213552-3</t>
  </si>
  <si>
    <t>KULOSAAREN YHTEISKOULUN OSAKEY</t>
  </si>
  <si>
    <t>0215253-4</t>
  </si>
  <si>
    <t>OULUNKYLÄN YHTEISKOULUN KANNAT</t>
  </si>
  <si>
    <t>0218219-4</t>
  </si>
  <si>
    <t>FÖRENINGEN FÖR SVENSKA SAMSKOL</t>
  </si>
  <si>
    <t>0225476-8</t>
  </si>
  <si>
    <t>LAHDEN RUDOLF STEINER -KOULUN</t>
  </si>
  <si>
    <t>0276078-3</t>
  </si>
  <si>
    <t>PARENTS' ASSOCIATION OF THE IN</t>
  </si>
  <si>
    <t>0486866-7</t>
  </si>
  <si>
    <t>ELIAS-KOULUN KOULUYHDISTYS RY</t>
  </si>
  <si>
    <t>0514959-2</t>
  </si>
  <si>
    <t>PORIN SEUDUN STEINERKOULUYHDIS</t>
  </si>
  <si>
    <t>0522560-4</t>
  </si>
  <si>
    <t>TURUN SEUDUN STEINERKOULUYHDIS</t>
  </si>
  <si>
    <t>0522629-5</t>
  </si>
  <si>
    <t>0522652-7</t>
  </si>
  <si>
    <t>OULUN STEINERKOULUN KANNATUSYH</t>
  </si>
  <si>
    <t>0566531-9</t>
  </si>
  <si>
    <t>VAASAN STEINER-PEDAGOGIIKAN KA</t>
  </si>
  <si>
    <t>0582163-3</t>
  </si>
  <si>
    <t>VANTAAN SEUDUN STEINERKOULUN K</t>
  </si>
  <si>
    <t>0599372-6</t>
  </si>
  <si>
    <t>ROVANIEMEN SEUDUN STEINERKOULU</t>
  </si>
  <si>
    <t>0603404-1</t>
  </si>
  <si>
    <t>VAPAAN KYLÄKOULUN KANNATUSYHDI</t>
  </si>
  <si>
    <t>0711605-7</t>
  </si>
  <si>
    <t>LAPPEENRANNAN SEUDUN STEINERKO</t>
  </si>
  <si>
    <t>0733447-6</t>
  </si>
  <si>
    <t>HELSINGIN KRISTILLISEN KOULUN</t>
  </si>
  <si>
    <t>0772156-4</t>
  </si>
  <si>
    <t>RUDOLF STEINERPEDAGOGIKENS VÄN</t>
  </si>
  <si>
    <t>0772253-2</t>
  </si>
  <si>
    <t>ETELÄ-POHJANMAAN STEINERKOULUY</t>
  </si>
  <si>
    <t>0774699-9</t>
  </si>
  <si>
    <t>KUOPION STEINERPEDAGOGIIKAN KA</t>
  </si>
  <si>
    <t>0774963-9</t>
  </si>
  <si>
    <t>PERHEKUNTOUTUSKESKUS LAUSTE RY</t>
  </si>
  <si>
    <t>0890298-1</t>
  </si>
  <si>
    <t>ESPOON STEINERKOULUN KANNATUSY</t>
  </si>
  <si>
    <t>1019705-4</t>
  </si>
  <si>
    <t>JOONAS-KOULUN ORIVEDEN STEINER</t>
  </si>
  <si>
    <t>1040826-1</t>
  </si>
  <si>
    <t>ESPOON KRISTILLISEN KOULUN KAN</t>
  </si>
  <si>
    <t>1048676-1</t>
  </si>
  <si>
    <t>ENGLANTILAISEN KOULUN SÄÄTIÖ</t>
  </si>
  <si>
    <t>1067631-1</t>
  </si>
  <si>
    <t>PORIN KRISTILLISEN KOULUN KANN</t>
  </si>
  <si>
    <t>1089756-0</t>
  </si>
  <si>
    <t>ITÄ-SUOMEN SUOMALAIS-VENÄLÄISE</t>
  </si>
  <si>
    <t>1089913-6</t>
  </si>
  <si>
    <t>JYVÄSKYLÄN KRISTILLISEN KOULUN</t>
  </si>
  <si>
    <t>1093121-2</t>
  </si>
  <si>
    <t>KUOPION KRISTILLISEN PÄIVÄKODI</t>
  </si>
  <si>
    <t>1490496-7</t>
  </si>
  <si>
    <t>RAUMAN AVOKAS RY</t>
  </si>
  <si>
    <t>1514684-6</t>
  </si>
  <si>
    <t>1554370-2</t>
  </si>
  <si>
    <t>SKOLGARANTIFÖRENINGEN R.F.</t>
  </si>
  <si>
    <t>1607151-6</t>
  </si>
  <si>
    <t>KESKI-UUDENMAAN KR. KOULUN JA</t>
  </si>
  <si>
    <t>1808597-0</t>
  </si>
  <si>
    <t>KYMENLAAKSON STEINERKOULUN KAN</t>
  </si>
  <si>
    <t>1950314-2</t>
  </si>
  <si>
    <t>1969066-2</t>
  </si>
  <si>
    <t>LAHDEN SEUDUN KRISTILLISEN KOU</t>
  </si>
  <si>
    <t>1990534-4</t>
  </si>
  <si>
    <t>PORVOON STEINERKOULUN KANNATUS</t>
  </si>
  <si>
    <t>1997270-7</t>
  </si>
  <si>
    <t>TOUKO VOUTILAISEN KOULUSÄÄTIÖ</t>
  </si>
  <si>
    <t>2200400-2</t>
  </si>
  <si>
    <t>0131930-4</t>
  </si>
  <si>
    <t>VUORELAN KOULUKOTI</t>
  </si>
  <si>
    <t>0182007-8</t>
  </si>
  <si>
    <t>VBU-CENTER/ LAGMANSGÅRDEN</t>
  </si>
  <si>
    <t>0186550-8</t>
  </si>
  <si>
    <t>LIMINGAN KOULUTUSKESKUS</t>
  </si>
  <si>
    <t>0212152-7</t>
  </si>
  <si>
    <t>SIPPOLAN KOULUKOTI</t>
  </si>
  <si>
    <t>0245912-2</t>
  </si>
  <si>
    <t>HELSINGIN RANSKALAIS-SUOMALAIN</t>
  </si>
  <si>
    <t>0245913-0</t>
  </si>
  <si>
    <t>SUOMALAIS-VENÄLÄINEN KOULU</t>
  </si>
  <si>
    <t>1569634-6</t>
  </si>
  <si>
    <t>660032-2</t>
  </si>
  <si>
    <t>HELSINGIN EUROOPPALAINEN KOULU</t>
  </si>
  <si>
    <t>830002-7</t>
  </si>
  <si>
    <t>HELSINGIN NORMAALILYSEO</t>
  </si>
  <si>
    <t>830003-8</t>
  </si>
  <si>
    <t>HY VIIKIN NORMAALIKOULU</t>
  </si>
  <si>
    <t>831002-5</t>
  </si>
  <si>
    <t>JOENSUUN NORMAALIKOULU</t>
  </si>
  <si>
    <t>831003-3</t>
  </si>
  <si>
    <t>SAVONLINNAN NORMAALIKOULU</t>
  </si>
  <si>
    <t>832002-0</t>
  </si>
  <si>
    <t>JYVÄSKYLÄN NORMAALIKOULU</t>
  </si>
  <si>
    <t>833002-6</t>
  </si>
  <si>
    <t>LAPIN YLIOPISTON HARJOITTELUKO</t>
  </si>
  <si>
    <t>834002-1</t>
  </si>
  <si>
    <t>OULUN NORMAALIKOULU</t>
  </si>
  <si>
    <t>835002-7</t>
  </si>
  <si>
    <t>TAMPEREEN NORMAALIKOULU</t>
  </si>
  <si>
    <t>836002-2</t>
  </si>
  <si>
    <t>TURUN NORMAALIKOULU</t>
  </si>
  <si>
    <t>836003-0</t>
  </si>
  <si>
    <t>RAUMAN NORMAALIKOULU</t>
  </si>
  <si>
    <t>838002-3</t>
  </si>
  <si>
    <t>VASA ÖVNINGSSKOLA</t>
  </si>
  <si>
    <t>0136167-6</t>
  </si>
  <si>
    <t>VARSINAIS-SUOMEN ERITYISHUOLTO</t>
  </si>
  <si>
    <t>0207327-0</t>
  </si>
  <si>
    <t>VAALIJALAN KUNTAYHTYMÄ</t>
  </si>
  <si>
    <t>0208201-1</t>
  </si>
  <si>
    <t>JYVÄSKYLÄN KOULUTUSKUNTAYHTYMÄ</t>
  </si>
  <si>
    <t>0210574-6</t>
  </si>
  <si>
    <t>KOLPENEEN PALVELUKESKUKSEN KUN</t>
  </si>
  <si>
    <t>0725901-5</t>
  </si>
  <si>
    <t>KYMENLAAKSON SAIRAANHOITO- JA</t>
  </si>
  <si>
    <t>1970185-1</t>
  </si>
  <si>
    <t>POHJOIS-KARJALAN SAIRAANHOITO-</t>
  </si>
  <si>
    <t>knro</t>
  </si>
  <si>
    <t>netto</t>
  </si>
  <si>
    <t>knro/</t>
  </si>
  <si>
    <t>euroa</t>
  </si>
  <si>
    <t>kerroin</t>
  </si>
  <si>
    <t>Knro</t>
  </si>
  <si>
    <t>%</t>
  </si>
  <si>
    <t>Laskentatekijät: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</si>
  <si>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</si>
  <si>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</si>
  <si>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</si>
  <si>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</si>
  <si>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</si>
  <si>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</si>
  <si>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</si>
  <si>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</si>
  <si>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</si>
  <si>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</si>
  <si>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</si>
  <si>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</si>
  <si>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</si>
  <si>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</si>
  <si>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</si>
  <si>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</si>
  <si>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</si>
  <si>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</si>
  <si>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</si>
  <si>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</si>
  <si>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</si>
  <si>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</si>
  <si>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</si>
  <si>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</si>
  <si>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</si>
  <si>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</si>
  <si>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</si>
  <si>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</si>
  <si>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</si>
  <si>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</si>
  <si>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</si>
  <si>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</si>
  <si>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</si>
  <si>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</si>
  <si>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</si>
  <si>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</si>
  <si>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</si>
  <si>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</si>
  <si>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</si>
  <si>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</si>
  <si>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</si>
  <si>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</si>
  <si>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</si>
  <si>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</si>
  <si>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</si>
  <si>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</si>
  <si>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</si>
  <si>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</si>
  <si>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</si>
  <si>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</si>
  <si>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</si>
  <si>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</si>
  <si>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</si>
  <si>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</si>
  <si>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</si>
  <si>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</si>
  <si>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</si>
  <si>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</si>
  <si>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</si>
  <si>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</si>
  <si>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</si>
  <si>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</si>
  <si>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</si>
  <si>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</si>
  <si>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</si>
  <si>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</si>
  <si>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</si>
  <si>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</si>
  <si>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</si>
  <si>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</si>
  <si>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</si>
  <si>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</si>
  <si>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</si>
  <si>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</si>
  <si>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</si>
  <si>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</si>
  <si>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</si>
  <si>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</si>
  <si>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</si>
  <si>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</si>
  <si>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</si>
  <si>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</si>
  <si>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</si>
  <si>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</si>
  <si>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</si>
  <si>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</si>
  <si>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</si>
  <si>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</si>
  <si>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</si>
  <si>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</si>
  <si>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</si>
  <si>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</si>
  <si>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</si>
  <si>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</si>
  <si>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</si>
  <si>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</si>
  <si>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</si>
  <si>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</si>
  <si>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</si>
  <si>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</si>
  <si>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</si>
  <si>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</si>
  <si>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</si>
  <si>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</si>
  <si>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</si>
  <si>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</si>
  <si>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</si>
  <si>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</si>
  <si>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</si>
  <si>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</si>
  <si>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</si>
  <si>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</si>
  <si>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</si>
  <si>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</si>
  <si>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</si>
  <si>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</si>
  <si>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</si>
  <si>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</si>
  <si>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</si>
  <si>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</si>
  <si>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</si>
  <si>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</si>
  <si>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</si>
  <si>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</si>
  <si>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</si>
  <si>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</si>
  <si>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</si>
  <si>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</si>
  <si>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</si>
  <si>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</si>
  <si>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</si>
  <si>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</si>
  <si>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</si>
  <si>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</si>
  <si>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</si>
  <si>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</si>
  <si>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</si>
  <si>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</si>
  <si>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</si>
  <si>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</si>
  <si>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</si>
  <si>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</si>
  <si>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</si>
  <si>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</si>
  <si>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</si>
  <si>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</si>
  <si>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</si>
  <si>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</si>
  <si>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</si>
  <si>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</si>
  <si>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</si>
  <si>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</si>
  <si>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</si>
  <si>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</si>
  <si>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</si>
  <si>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</si>
  <si>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</si>
  <si>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</si>
  <si>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</si>
  <si>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</si>
  <si>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</si>
  <si>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</si>
  <si>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</si>
  <si>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</si>
  <si>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</si>
  <si>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</si>
  <si>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</si>
  <si>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</si>
  <si>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</si>
  <si>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</si>
  <si>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</si>
  <si>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</si>
  <si>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</si>
  <si>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</si>
  <si>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</si>
  <si>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</si>
  <si>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</si>
  <si>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</si>
  <si>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</si>
  <si>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</si>
  <si>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</si>
  <si>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</si>
  <si>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</si>
  <si>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</si>
  <si>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</si>
  <si>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</si>
  <si>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</si>
  <si>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</si>
  <si>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</si>
  <si>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</si>
  <si>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</si>
  <si>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</si>
  <si>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</si>
  <si>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</si>
  <si>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</si>
  <si>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</si>
  <si>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</si>
  <si>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</si>
  <si>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</si>
  <si>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</si>
  <si>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</si>
  <si>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</si>
  <si>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</si>
  <si>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</si>
  <si>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</si>
  <si>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</si>
  <si>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</si>
  <si>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</si>
  <si>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</si>
  <si>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</si>
  <si>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</si>
  <si>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</si>
  <si>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</si>
  <si>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</si>
  <si>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</si>
  <si>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</si>
  <si>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</si>
  <si>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</si>
  <si>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</si>
  <si>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</si>
  <si>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</si>
  <si>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</si>
  <si>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</si>
  <si>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</si>
  <si>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</si>
  <si>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</si>
  <si>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</si>
  <si>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</si>
  <si>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</si>
  <si>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</si>
  <si>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</si>
  <si>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</si>
  <si>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</si>
  <si>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</si>
  <si>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</si>
  <si>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</si>
  <si>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</si>
  <si>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</si>
  <si>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</si>
  <si>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</si>
  <si>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</si>
  <si>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</si>
  <si>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</si>
  <si>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</si>
  <si>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</si>
  <si>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</si>
  <si>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</si>
  <si>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</si>
  <si>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</si>
  <si>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</si>
  <si>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</si>
  <si>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</si>
  <si>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</si>
  <si>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</si>
  <si>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</si>
  <si>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</si>
  <si>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</si>
  <si>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</si>
  <si>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</si>
  <si>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</si>
  <si>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</si>
  <si>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</si>
  <si>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</si>
  <si>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</si>
  <si>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</si>
  <si>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</si>
  <si>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</si>
  <si>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</si>
  <si>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</si>
  <si>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</si>
  <si>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</si>
  <si>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</si>
  <si>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</si>
  <si>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</si>
  <si>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</si>
  <si>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</si>
  <si>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</si>
  <si>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</si>
  <si>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</si>
  <si>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</si>
  <si>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</si>
  <si>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</si>
  <si>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</si>
  <si>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</si>
  <si>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</si>
  <si>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</si>
  <si>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</si>
  <si>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</si>
  <si>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</si>
  <si>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</si>
  <si>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</si>
  <si>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</si>
  <si>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</si>
  <si>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</si>
  <si>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euroa/as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</si>
  <si>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</si>
  <si>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</si>
  <si>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</si>
  <si>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</si>
  <si>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</si>
  <si>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</si>
  <si>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</si>
  <si>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</si>
  <si>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</si>
  <si>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</si>
  <si>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</si>
  <si>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</si>
  <si>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</si>
  <si>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</si>
  <si>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</si>
  <si>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</si>
  <si>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</si>
  <si>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</si>
  <si>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</si>
  <si>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</si>
  <si>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</si>
  <si>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</si>
  <si>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</si>
  <si>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</si>
  <si>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</si>
  <si>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</si>
  <si>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</si>
  <si>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</si>
  <si>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</si>
  <si>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</si>
  <si>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</si>
  <si>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</si>
  <si>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</si>
  <si>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</si>
  <si>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</si>
  <si>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</si>
  <si>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</si>
  <si>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</si>
  <si>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</si>
  <si>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</si>
  <si>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</si>
  <si>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</si>
  <si>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</si>
  <si>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</si>
  <si>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</si>
  <si>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</si>
  <si>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</si>
  <si>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</si>
  <si>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</si>
  <si>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</si>
  <si>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</si>
  <si>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</si>
  <si>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</si>
  <si>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</si>
  <si>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</si>
  <si>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</si>
  <si>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</si>
  <si>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</si>
  <si>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</si>
  <si>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</si>
  <si>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</si>
  <si>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</si>
  <si>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</si>
  <si>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</si>
  <si>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</si>
  <si>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</si>
  <si>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</si>
  <si>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</si>
  <si>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</si>
  <si>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</si>
  <si>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</si>
  <si>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</si>
  <si>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</si>
  <si>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</si>
  <si>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</si>
  <si>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</si>
  <si>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</si>
  <si>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</si>
  <si>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</si>
  <si>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</si>
  <si>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</si>
  <si>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</si>
  <si>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</si>
  <si>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</si>
  <si>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</si>
  <si>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</si>
  <si>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</si>
  <si>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</si>
  <si>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</si>
  <si>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</si>
  <si>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</si>
  <si>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</si>
  <si>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</si>
  <si>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</si>
  <si>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</si>
  <si>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</si>
  <si>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</si>
  <si>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</si>
  <si>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</si>
  <si>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</si>
  <si>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</si>
  <si>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</si>
  <si>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</si>
  <si>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</si>
  <si>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</si>
  <si>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</si>
  <si>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</si>
  <si>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</si>
  <si>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</si>
  <si>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</si>
  <si>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</si>
  <si>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</si>
  <si>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</si>
  <si>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</si>
  <si>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</si>
  <si>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</si>
  <si>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</si>
  <si>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</si>
  <si>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</si>
  <si>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</si>
  <si>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</si>
  <si>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</si>
  <si>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</si>
  <si>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</si>
  <si>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</si>
  <si>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</si>
  <si>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</si>
  <si>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</si>
  <si>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</si>
  <si>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</si>
  <si>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</si>
  <si>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</si>
  <si>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</si>
  <si>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</si>
  <si>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</si>
  <si>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</si>
  <si>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</si>
  <si>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</si>
  <si>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</si>
  <si>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</si>
  <si>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</si>
  <si>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</si>
  <si>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</si>
  <si>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</si>
  <si>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</si>
  <si>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</si>
  <si>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</si>
  <si>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</si>
  <si>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</si>
  <si>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</si>
  <si>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</si>
  <si>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</si>
  <si>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</si>
  <si>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</si>
  <si>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</si>
  <si>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</si>
  <si>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</si>
  <si>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</si>
  <si>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</si>
  <si>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</si>
  <si>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</si>
  <si>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</si>
  <si>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</si>
  <si>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</si>
  <si>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</si>
  <si>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</si>
  <si>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</si>
  <si>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</si>
  <si>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</si>
  <si>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</si>
  <si>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</si>
  <si>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</si>
  <si>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</si>
  <si>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</si>
  <si>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</si>
  <si>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</si>
  <si>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</si>
  <si>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</si>
  <si>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</si>
  <si>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</si>
  <si>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</si>
  <si>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</si>
  <si>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</si>
  <si>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</si>
  <si>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</si>
  <si>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</si>
  <si>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</si>
  <si>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</si>
  <si>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</si>
  <si>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</si>
  <si>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</si>
  <si>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</si>
  <si>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</si>
  <si>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</si>
  <si>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</si>
  <si>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</si>
  <si>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</si>
  <si>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</si>
  <si>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</si>
  <si>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</si>
  <si>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</si>
  <si>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</si>
  <si>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</si>
  <si>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</si>
  <si>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</si>
  <si>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</si>
  <si>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</si>
  <si>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</si>
  <si>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</si>
  <si>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</si>
  <si>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</si>
  <si>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</si>
  <si>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</si>
  <si>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</si>
  <si>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</si>
  <si>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</si>
  <si>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</si>
  <si>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</si>
  <si>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</si>
  <si>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</si>
  <si>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</si>
  <si>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</si>
  <si>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</si>
  <si>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</si>
  <si>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</si>
  <si>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</si>
  <si>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</si>
  <si>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</si>
  <si>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</si>
  <si>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</si>
  <si>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</si>
  <si>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</si>
  <si>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</si>
  <si>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</si>
  <si>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</si>
  <si>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</si>
  <si>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</si>
  <si>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</si>
  <si>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</si>
  <si>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</si>
  <si>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</si>
  <si>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</si>
  <si>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</si>
  <si>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</si>
  <si>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</si>
  <si>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</si>
  <si>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</si>
  <si>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</si>
  <si>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</si>
  <si>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</si>
  <si>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</si>
  <si>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</si>
  <si>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</si>
  <si>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</si>
  <si>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</si>
  <si>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</si>
  <si>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</si>
  <si>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</si>
  <si>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</si>
  <si>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</si>
  <si>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</si>
  <si>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</si>
  <si>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</si>
  <si>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</si>
  <si>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</si>
  <si>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</si>
  <si>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</si>
  <si>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</si>
  <si>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</si>
  <si>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</si>
  <si>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</si>
  <si>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</si>
  <si>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</si>
  <si>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</si>
  <si>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</si>
  <si>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</si>
  <si>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</si>
  <si>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</si>
  <si>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</si>
  <si>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</si>
  <si>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</si>
  <si>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</si>
  <si>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</si>
  <si>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</si>
  <si>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Ansiotuloverojen perustemuutosten vaikutus verotuloihin, euroa/as </t>
  </si>
  <si>
    <t>Valtion-</t>
  </si>
  <si>
    <t>Työtulo-</t>
  </si>
  <si>
    <t>Asuntolainan</t>
  </si>
  <si>
    <t>vähennyksen</t>
  </si>
  <si>
    <t>korkovähennyksen</t>
  </si>
  <si>
    <t>rajaaminen</t>
  </si>
  <si>
    <t>Netto</t>
  </si>
  <si>
    <t>Valtionosuus,</t>
  </si>
  <si>
    <t>ennen verotul.</t>
  </si>
  <si>
    <t>tasausta</t>
  </si>
  <si>
    <t>perust. valt.os.</t>
  </si>
  <si>
    <t>(välisumma)</t>
  </si>
  <si>
    <t>osuus omarah.</t>
  </si>
  <si>
    <t>osuud. jälkeen</t>
  </si>
  <si>
    <t>km2</t>
  </si>
  <si>
    <t>v. 2015</t>
  </si>
  <si>
    <t>vähennys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</si>
  <si>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</si>
  <si>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</si>
  <si>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</si>
  <si>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</si>
  <si>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</si>
  <si>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</si>
  <si>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</si>
  <si>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</si>
  <si>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</si>
  <si>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</si>
  <si>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</si>
  <si>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</si>
  <si>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</si>
  <si>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</si>
  <si>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</si>
  <si>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</si>
  <si>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</si>
  <si>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</si>
  <si>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</si>
  <si>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</si>
  <si>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</si>
  <si>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</si>
  <si>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</si>
  <si>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</si>
  <si>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</si>
  <si>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</si>
  <si>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</si>
  <si>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</si>
  <si>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</si>
  <si>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</si>
  <si>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</si>
  <si>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</si>
  <si>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</si>
  <si>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</si>
  <si>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</si>
  <si>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</si>
  <si>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</si>
  <si>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</si>
  <si>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</si>
  <si>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</si>
  <si>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</si>
  <si>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</si>
  <si>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</si>
  <si>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</si>
  <si>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</si>
  <si>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</si>
  <si>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</si>
  <si>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</si>
  <si>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</si>
  <si>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</si>
  <si>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</si>
  <si>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</si>
  <si>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</si>
  <si>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</si>
  <si>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</si>
  <si>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</si>
  <si>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</si>
  <si>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</si>
  <si>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</si>
  <si>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</si>
  <si>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</si>
  <si>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</si>
  <si>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</si>
  <si>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</si>
  <si>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</si>
  <si>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</si>
  <si>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</si>
  <si>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</si>
  <si>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</si>
  <si>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</si>
  <si>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</si>
  <si>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</si>
  <si>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</si>
  <si>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</si>
  <si>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</si>
  <si>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</si>
  <si>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</si>
  <si>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</si>
  <si>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</si>
  <si>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</si>
  <si>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</si>
  <si>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</si>
  <si>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</si>
  <si>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</si>
  <si>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</si>
  <si>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</si>
  <si>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</si>
  <si>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</si>
  <si>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</si>
  <si>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</si>
  <si>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</si>
  <si>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</si>
  <si>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</si>
  <si>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</si>
  <si>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</si>
  <si>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</si>
  <si>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</si>
  <si>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</si>
  <si>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</si>
  <si>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</si>
  <si>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</si>
  <si>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</si>
  <si>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</si>
  <si>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</si>
  <si>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</si>
  <si>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</si>
  <si>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</si>
  <si>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</si>
  <si>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</si>
  <si>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</si>
  <si>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</si>
  <si>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</si>
  <si>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</si>
  <si>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</si>
  <si>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</si>
  <si>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</si>
  <si>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</si>
  <si>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</si>
  <si>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</si>
  <si>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</si>
  <si>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</si>
  <si>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</si>
  <si>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</si>
  <si>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</si>
  <si>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</si>
  <si>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</si>
  <si>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</si>
  <si>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</si>
  <si>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</si>
  <si>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</si>
  <si>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</si>
  <si>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</si>
  <si>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</si>
  <si>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</si>
  <si>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</si>
  <si>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</si>
  <si>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</si>
  <si>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</si>
  <si>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</si>
  <si>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</si>
  <si>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</si>
  <si>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</si>
  <si>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</si>
  <si>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</si>
  <si>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</si>
  <si>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</si>
  <si>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</si>
  <si>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</si>
  <si>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</si>
  <si>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</si>
  <si>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</si>
  <si>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</si>
  <si>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</si>
  <si>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</si>
  <si>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</si>
  <si>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</si>
  <si>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</si>
  <si>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</si>
  <si>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</si>
  <si>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</si>
  <si>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</si>
  <si>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</si>
  <si>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</si>
  <si>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</si>
  <si>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</si>
  <si>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</si>
  <si>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</si>
  <si>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</si>
  <si>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</si>
  <si>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</si>
  <si>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</si>
  <si>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</si>
  <si>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</si>
  <si>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</si>
  <si>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</si>
  <si>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</si>
  <si>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</si>
  <si>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</si>
  <si>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</si>
  <si>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</si>
  <si>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</si>
  <si>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</si>
  <si>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</si>
  <si>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</si>
  <si>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</si>
  <si>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</si>
  <si>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</si>
  <si>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</si>
  <si>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</si>
  <si>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</si>
  <si>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</si>
  <si>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</si>
  <si>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</si>
  <si>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</si>
  <si>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</si>
  <si>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</si>
  <si>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</si>
  <si>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</si>
  <si>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</si>
  <si>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</si>
  <si>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</si>
  <si>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</si>
  <si>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</si>
  <si>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</si>
  <si>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</si>
  <si>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</si>
  <si>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</si>
  <si>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</si>
  <si>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</si>
  <si>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</si>
  <si>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</si>
  <si>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</si>
  <si>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</si>
  <si>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</si>
  <si>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</si>
  <si>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</si>
  <si>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</si>
  <si>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</si>
  <si>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</si>
  <si>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</si>
  <si>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</si>
  <si>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</si>
  <si>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</si>
  <si>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</si>
  <si>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</si>
  <si>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</si>
  <si>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</si>
  <si>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</si>
  <si>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</si>
  <si>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</si>
  <si>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</si>
  <si>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</si>
  <si>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</si>
  <si>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</si>
  <si>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</si>
  <si>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</si>
  <si>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</si>
  <si>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</si>
  <si>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</si>
  <si>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</si>
  <si>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</si>
  <si>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</si>
  <si>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</si>
  <si>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</si>
  <si>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</si>
  <si>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</si>
  <si>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</si>
  <si>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</si>
  <si>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</si>
  <si>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</si>
  <si>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</si>
  <si>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</si>
  <si>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</si>
  <si>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</si>
  <si>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</si>
  <si>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</si>
  <si>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</si>
  <si>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</si>
  <si>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</si>
  <si>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</si>
  <si>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</si>
  <si>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</si>
  <si>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</si>
  <si>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</si>
  <si>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</si>
  <si>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</si>
  <si>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</si>
  <si>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</si>
  <si>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</si>
  <si>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</si>
  <si>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</si>
  <si>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</si>
  <si>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</si>
  <si>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</si>
  <si>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</si>
  <si>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</si>
  <si>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</si>
  <si>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</si>
  <si>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</si>
  <si>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</si>
  <si>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</si>
  <si>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</si>
  <si>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</si>
  <si>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</si>
  <si>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</si>
  <si>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</si>
  <si>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</si>
  <si>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</si>
  <si>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</si>
  <si>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</si>
  <si>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</si>
  <si>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</si>
  <si>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</si>
  <si>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</si>
  <si>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0203717-3</t>
  </si>
  <si>
    <t>EURAJOEN KRISTILLISEN OPISTON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</si>
  <si>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</si>
  <si>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</si>
  <si>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</si>
  <si>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</si>
  <si>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</si>
  <si>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 xml:space="preserve"> 31.12.2015</t>
  </si>
  <si>
    <t>%, 31.12.2015</t>
  </si>
  <si>
    <t>ATI-tarkistus</t>
  </si>
  <si>
    <t>Tulonhankkimis-</t>
  </si>
  <si>
    <t>Eläketulo-</t>
  </si>
  <si>
    <t>Valtionverotuksen</t>
  </si>
  <si>
    <t>Yrittäjä-</t>
  </si>
  <si>
    <t>Kotitalous-</t>
  </si>
  <si>
    <t>korottaminen</t>
  </si>
  <si>
    <t>eläketulo-</t>
  </si>
  <si>
    <t xml:space="preserve">vähennyksen </t>
  </si>
  <si>
    <t>käyttöönotto</t>
  </si>
  <si>
    <t>vv. 14/15</t>
  </si>
  <si>
    <t>LAPUAN KRISTILLISEN OPISTON KA</t>
  </si>
  <si>
    <t>KANNELJÄRVEN KANSANOPISTON KAN</t>
  </si>
  <si>
    <t>JYVÄSKYLÄN STEINERKOULUN KANNA</t>
  </si>
  <si>
    <t>LOIMAAN EVANKELISEN KANSANOPIS</t>
  </si>
  <si>
    <t>0180681-5</t>
  </si>
  <si>
    <t>0213977-8</t>
  </si>
  <si>
    <t>1023192-9</t>
  </si>
  <si>
    <t>660035-7</t>
  </si>
  <si>
    <t>MUNKKINIEMEN KOULUTUSSÄÄTIÖ SR</t>
  </si>
  <si>
    <t>Perus-</t>
  </si>
  <si>
    <t>FM/KAO</t>
  </si>
  <si>
    <t>Statsandelprocent :</t>
  </si>
  <si>
    <t>Kommun</t>
  </si>
  <si>
    <t>Invånarantal</t>
  </si>
  <si>
    <t>Åldersstruktur,</t>
  </si>
  <si>
    <t>Sjukfrekvens,</t>
  </si>
  <si>
    <t xml:space="preserve">Andra </t>
  </si>
  <si>
    <t>Kalkyledare</t>
  </si>
  <si>
    <t>Själv-</t>
  </si>
  <si>
    <t>kalkyledare</t>
  </si>
  <si>
    <t>kostnader,</t>
  </si>
  <si>
    <t>finansierings-</t>
  </si>
  <si>
    <t>kostnader</t>
  </si>
  <si>
    <t>sammanlagt</t>
  </si>
  <si>
    <t>andel</t>
  </si>
  <si>
    <t>€/inv.</t>
  </si>
  <si>
    <t>euro</t>
  </si>
  <si>
    <t>år 2016</t>
  </si>
  <si>
    <t>SAMMANLAGT</t>
  </si>
  <si>
    <t>knr</t>
  </si>
  <si>
    <t>Tilläggsdelar</t>
  </si>
  <si>
    <t xml:space="preserve">Minskningar och </t>
  </si>
  <si>
    <t>Systemändringar</t>
  </si>
  <si>
    <t>Utjämning av</t>
  </si>
  <si>
    <t>Statsandel för</t>
  </si>
  <si>
    <t>Kommun-</t>
  </si>
  <si>
    <t>Hemkommuns-</t>
  </si>
  <si>
    <t>Betalning</t>
  </si>
  <si>
    <t xml:space="preserve">och höjningar </t>
  </si>
  <si>
    <t>utjämning</t>
  </si>
  <si>
    <t>statsandelarna</t>
  </si>
  <si>
    <t>kommulan</t>
  </si>
  <si>
    <t>del</t>
  </si>
  <si>
    <t>ersättningar,</t>
  </si>
  <si>
    <t>(statsandel +</t>
  </si>
  <si>
    <t>per månad</t>
  </si>
  <si>
    <t>av statsandelen</t>
  </si>
  <si>
    <t>(år 2015)</t>
  </si>
  <si>
    <t xml:space="preserve">på basis av </t>
  </si>
  <si>
    <t>basservice,</t>
  </si>
  <si>
    <t>sammalag.</t>
  </si>
  <si>
    <t>hemkomm.ersätt.)</t>
  </si>
  <si>
    <t xml:space="preserve"> skatteinkomsterna</t>
  </si>
  <si>
    <t>inv.</t>
  </si>
  <si>
    <t>statsandel</t>
  </si>
  <si>
    <t>FM</t>
  </si>
  <si>
    <t>Kalkylerade kostnader år 2017; ÅLDERSSTRUKTUR 31.12.2015</t>
  </si>
  <si>
    <t>Beräkningsgrund:</t>
  </si>
  <si>
    <t>Åldersstruktur, antal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</si>
  <si>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</si>
  <si>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</si>
  <si>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</si>
  <si>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</si>
  <si>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</si>
  <si>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</si>
  <si>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</si>
  <si>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</si>
  <si>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</si>
  <si>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>Sammanl.</t>
  </si>
  <si>
    <t>Sammanlagt</t>
  </si>
  <si>
    <t>Priser:</t>
  </si>
  <si>
    <t>€</t>
  </si>
  <si>
    <t>Kalkylerade kostnader €; ÅLDERSSTRUKTUR</t>
  </si>
  <si>
    <t>Kalk.</t>
  </si>
  <si>
    <t>sammanl.</t>
  </si>
  <si>
    <t>Kalkylerade kostnader år 2017; andra kriterier</t>
  </si>
  <si>
    <t>Arbetslösa</t>
  </si>
  <si>
    <t>Arbetskraft</t>
  </si>
  <si>
    <t>Arbetslöshet</t>
  </si>
  <si>
    <t>Arbetslöshets-</t>
  </si>
  <si>
    <t>Språk</t>
  </si>
  <si>
    <t>Svensk-</t>
  </si>
  <si>
    <t>Främmande</t>
  </si>
  <si>
    <t>Areal</t>
  </si>
  <si>
    <t>Folktät-</t>
  </si>
  <si>
    <t xml:space="preserve">Folktäthet </t>
  </si>
  <si>
    <t>Skärgårds-</t>
  </si>
  <si>
    <t>koefficient</t>
  </si>
  <si>
    <t>status</t>
  </si>
  <si>
    <t>språkiga</t>
  </si>
  <si>
    <t>(land)</t>
  </si>
  <si>
    <t>het</t>
  </si>
  <si>
    <t xml:space="preserve">  0= ensprå. FI</t>
  </si>
  <si>
    <t>antal</t>
  </si>
  <si>
    <t>0= nej</t>
  </si>
  <si>
    <t>1= tvåsprå FI</t>
  </si>
  <si>
    <t>(max.</t>
  </si>
  <si>
    <t>1= skärg.</t>
  </si>
  <si>
    <t>2= ensprå SV</t>
  </si>
  <si>
    <t>koef. x20)</t>
  </si>
  <si>
    <t>2= skärg.,</t>
  </si>
  <si>
    <t>3= tvåsprå SV</t>
  </si>
  <si>
    <t xml:space="preserve"> &gt; 50 % u.f.v</t>
  </si>
  <si>
    <t>minst=</t>
  </si>
  <si>
    <t xml:space="preserve"> 3= k.m.s.</t>
  </si>
  <si>
    <t>Skärgårds</t>
  </si>
  <si>
    <t>invånar</t>
  </si>
  <si>
    <t xml:space="preserve"> 30 - 54 år.</t>
  </si>
  <si>
    <t>Utbildnings-</t>
  </si>
  <si>
    <t>bakgrund</t>
  </si>
  <si>
    <t>utan</t>
  </si>
  <si>
    <t>examen</t>
  </si>
  <si>
    <t>Kalkylerade kostnader:</t>
  </si>
  <si>
    <t>Tvåspråkig-</t>
  </si>
  <si>
    <t>Främmände</t>
  </si>
  <si>
    <t>Skärgård</t>
  </si>
  <si>
    <t>het I</t>
  </si>
  <si>
    <t>het II</t>
  </si>
  <si>
    <t>språkhet</t>
  </si>
  <si>
    <t>(alla)</t>
  </si>
  <si>
    <t>(svensk)</t>
  </si>
  <si>
    <t>med</t>
  </si>
  <si>
    <t>kommun</t>
  </si>
  <si>
    <t>skärgårdsdelar</t>
  </si>
  <si>
    <t>andra kalk.</t>
  </si>
  <si>
    <t>Andra</t>
  </si>
  <si>
    <t>kost.</t>
  </si>
  <si>
    <t>kalk. kost.</t>
  </si>
  <si>
    <t>utan sjukf.</t>
  </si>
  <si>
    <t>Fjärrorts-</t>
  </si>
  <si>
    <t xml:space="preserve">Samernas </t>
  </si>
  <si>
    <t xml:space="preserve"> Samisk-</t>
  </si>
  <si>
    <t>Arbetsplats</t>
  </si>
  <si>
    <t>Arbetande</t>
  </si>
  <si>
    <t>Arbetsplats-</t>
  </si>
  <si>
    <t>hembygds-</t>
  </si>
  <si>
    <t>språkig</t>
  </si>
  <si>
    <t>självförsörjning</t>
  </si>
  <si>
    <t>område</t>
  </si>
  <si>
    <t>andel, %</t>
  </si>
  <si>
    <t xml:space="preserve"> 1 = ja</t>
  </si>
  <si>
    <t xml:space="preserve"> 0 = nej</t>
  </si>
  <si>
    <t>Statsandel:</t>
  </si>
  <si>
    <t>Fjärrorts</t>
  </si>
  <si>
    <t>hembygdso.</t>
  </si>
  <si>
    <t>Tilläggsdelar år 2017</t>
  </si>
  <si>
    <t>Minskningar och höjningar av statsandelen år 2017</t>
  </si>
  <si>
    <t>Minskningar</t>
  </si>
  <si>
    <t>Höjningar</t>
  </si>
  <si>
    <t>* -0,11 €/inv</t>
  </si>
  <si>
    <t xml:space="preserve"> -0,24 €/inv</t>
  </si>
  <si>
    <t xml:space="preserve"> -4,1 €/inv</t>
  </si>
  <si>
    <t xml:space="preserve"> -0,31 €/inv</t>
  </si>
  <si>
    <t xml:space="preserve"> -0,03 €/inv</t>
  </si>
  <si>
    <t xml:space="preserve"> -2,01 €/inv</t>
  </si>
  <si>
    <t xml:space="preserve"> -0,07 €/inv</t>
  </si>
  <si>
    <t xml:space="preserve"> *-6,32 €/inv</t>
  </si>
  <si>
    <t xml:space="preserve"> -5,76 €/inv</t>
  </si>
  <si>
    <t xml:space="preserve"> -63,99 €/inv</t>
  </si>
  <si>
    <t xml:space="preserve"> -2,77 €/inv</t>
  </si>
  <si>
    <t>* 0,09 €/inv</t>
  </si>
  <si>
    <t>Inv.antal</t>
  </si>
  <si>
    <t>sammanlagt, netto</t>
  </si>
  <si>
    <t xml:space="preserve">Finansieringen </t>
  </si>
  <si>
    <t xml:space="preserve">av ändringen </t>
  </si>
  <si>
    <t xml:space="preserve">av prissättningen </t>
  </si>
  <si>
    <t>vid överlåtande</t>
  </si>
  <si>
    <t xml:space="preserve">av information </t>
  </si>
  <si>
    <t xml:space="preserve">av  läkäre och </t>
  </si>
  <si>
    <t>av</t>
  </si>
  <si>
    <t>sjukvårds-</t>
  </si>
  <si>
    <t xml:space="preserve">studerandernas </t>
  </si>
  <si>
    <t>helikopter</t>
  </si>
  <si>
    <t>intagnings-</t>
  </si>
  <si>
    <t xml:space="preserve"> verksamhet</t>
  </si>
  <si>
    <t>system</t>
  </si>
  <si>
    <t>system-</t>
  </si>
  <si>
    <t>hemkommuns-</t>
  </si>
  <si>
    <t>ändringar</t>
  </si>
  <si>
    <t>ersättningar</t>
  </si>
  <si>
    <t>(utjäming)</t>
  </si>
  <si>
    <t>"Frysning"</t>
  </si>
  <si>
    <t>Neutralisering</t>
  </si>
  <si>
    <t>av indexhöj-</t>
  </si>
  <si>
    <t xml:space="preserve">av ändring av </t>
  </si>
  <si>
    <t>ningen</t>
  </si>
  <si>
    <t>skatteut-</t>
  </si>
  <si>
    <t>jämningen</t>
  </si>
  <si>
    <t xml:space="preserve">FPA-överföringen </t>
  </si>
  <si>
    <t xml:space="preserve">grundläggande </t>
  </si>
  <si>
    <t xml:space="preserve">utkomststödet </t>
  </si>
  <si>
    <t>"KKP"</t>
  </si>
  <si>
    <t>konkurrens-</t>
  </si>
  <si>
    <t>kraftspaketet</t>
  </si>
  <si>
    <t>pensionsstödet</t>
  </si>
  <si>
    <t>Minskning av</t>
  </si>
  <si>
    <t xml:space="preserve">av utvecklingen </t>
  </si>
  <si>
    <t>skatt</t>
  </si>
  <si>
    <t>av fastighets-</t>
  </si>
  <si>
    <t>inlednande</t>
  </si>
  <si>
    <t>skolorna</t>
  </si>
  <si>
    <t>Kompen-</t>
  </si>
  <si>
    <t xml:space="preserve">År 2010 </t>
  </si>
  <si>
    <t xml:space="preserve">Beaktande av </t>
  </si>
  <si>
    <t>sation av</t>
  </si>
  <si>
    <t>System-</t>
  </si>
  <si>
    <t>skattelättnader</t>
  </si>
  <si>
    <t>arbets-</t>
  </si>
  <si>
    <t xml:space="preserve"> i statsandelen </t>
  </si>
  <si>
    <t>marknads-</t>
  </si>
  <si>
    <t>stöd</t>
  </si>
  <si>
    <t>år 2010</t>
  </si>
  <si>
    <t>år 2011</t>
  </si>
  <si>
    <t>år 2012</t>
  </si>
  <si>
    <t>år 2013</t>
  </si>
  <si>
    <t>år 2014</t>
  </si>
  <si>
    <t>år 2015</t>
  </si>
  <si>
    <t>år 2017</t>
  </si>
  <si>
    <t xml:space="preserve">Överföring av </t>
  </si>
  <si>
    <t>landskaps-</t>
  </si>
  <si>
    <t xml:space="preserve">förbundens </t>
  </si>
  <si>
    <t xml:space="preserve"> anslag</t>
  </si>
  <si>
    <t>Utjämning</t>
  </si>
  <si>
    <t>av arbets-</t>
  </si>
  <si>
    <t>marknadstöd-</t>
  </si>
  <si>
    <t>refomr</t>
  </si>
  <si>
    <t>Utjämning av statsandelarna på basis av skatteinkomsterna år 2017</t>
  </si>
  <si>
    <t>Utjämningsgräns 100 %</t>
  </si>
  <si>
    <t>Utjämningstilllägg-%: 80 %</t>
  </si>
  <si>
    <t>Utjämningsminskning-%: 30 % och naturlig loga.</t>
  </si>
  <si>
    <t>Skatteinkomst år 2015</t>
  </si>
  <si>
    <t>Kalk. Inkomstskattesats: 19,83 %</t>
  </si>
  <si>
    <t>Utjämningsgräns: 3 708,03 euro/inv.</t>
  </si>
  <si>
    <t>Invånar-</t>
  </si>
  <si>
    <t>Inkomst-</t>
  </si>
  <si>
    <t>Kommunalskatt</t>
  </si>
  <si>
    <t>Beskattningsbar</t>
  </si>
  <si>
    <t>Fastighets-</t>
  </si>
  <si>
    <t>skattesats, %</t>
  </si>
  <si>
    <t xml:space="preserve">som skall </t>
  </si>
  <si>
    <t>inkomst</t>
  </si>
  <si>
    <t>skatt;</t>
  </si>
  <si>
    <t>betalas</t>
  </si>
  <si>
    <t>kärnkraftverk</t>
  </si>
  <si>
    <t>(kalk.) €</t>
  </si>
  <si>
    <t>Kalkylerad</t>
  </si>
  <si>
    <t>Samfundsskatt</t>
  </si>
  <si>
    <t xml:space="preserve"> Skiljning =</t>
  </si>
  <si>
    <t>Natur.log.</t>
  </si>
  <si>
    <t>Utjämnings-</t>
  </si>
  <si>
    <t>Utjämining</t>
  </si>
  <si>
    <t>kommunalskatt</t>
  </si>
  <si>
    <t>fastighetsskatt</t>
  </si>
  <si>
    <t>skatteinkomst</t>
  </si>
  <si>
    <t>utjämningsgr.-</t>
  </si>
  <si>
    <t>minsknings-</t>
  </si>
  <si>
    <t>kalk. inkomst</t>
  </si>
  <si>
    <t>procent</t>
  </si>
  <si>
    <t>euro/inv.</t>
  </si>
  <si>
    <t>(= jämn.gräns)</t>
  </si>
  <si>
    <t xml:space="preserve"> (30+nat.log.)</t>
  </si>
  <si>
    <t>Utjämning av statsandelarna på basis av skatteinkomsterna:</t>
  </si>
  <si>
    <t>(kärnkraft) 2015</t>
  </si>
  <si>
    <t>Namn</t>
  </si>
  <si>
    <t>Hemkommunsersättningar:</t>
  </si>
  <si>
    <t>kännetecken</t>
  </si>
  <si>
    <t>Inkomst</t>
  </si>
  <si>
    <t>mvs.</t>
  </si>
  <si>
    <t>Utgifter</t>
  </si>
  <si>
    <t>Övergångs-</t>
  </si>
  <si>
    <t>Hemkommunsersättningar år 2017</t>
  </si>
  <si>
    <t>(ingår på höjningar av statsandelen)</t>
  </si>
  <si>
    <t>År 2016 kommundel</t>
  </si>
  <si>
    <t>Tillläggning</t>
  </si>
  <si>
    <t>Ändring</t>
  </si>
  <si>
    <t>av stats-</t>
  </si>
  <si>
    <t>Nollning av</t>
  </si>
  <si>
    <t>Ändringar</t>
  </si>
  <si>
    <t>Kompensation på basis av förändringar i skatteinkomst år 2017</t>
  </si>
  <si>
    <t>Utjäming på basis av systemändringar (år 2015)</t>
  </si>
  <si>
    <t>Utjäming (systemändringar):</t>
  </si>
  <si>
    <t>1. år</t>
  </si>
  <si>
    <t>2. år</t>
  </si>
  <si>
    <t>3. år</t>
  </si>
  <si>
    <t>4. år</t>
  </si>
  <si>
    <t>5. år</t>
  </si>
  <si>
    <t>NYTT</t>
  </si>
  <si>
    <t>Nuvarande</t>
  </si>
  <si>
    <t>system  (-14)</t>
  </si>
  <si>
    <t>Ökningar</t>
  </si>
  <si>
    <t>Sammalagt</t>
  </si>
  <si>
    <t>FM/</t>
  </si>
  <si>
    <t>Ålder:</t>
  </si>
  <si>
    <t>Grundpriser 2017</t>
  </si>
  <si>
    <t>Euro</t>
  </si>
  <si>
    <t>ändring</t>
  </si>
  <si>
    <t>Andra kalk. kost. krit:</t>
  </si>
  <si>
    <t>Tvåspråkighet</t>
  </si>
  <si>
    <t>Främmände språkhet</t>
  </si>
  <si>
    <t>Kommun med skärgårdsdelar</t>
  </si>
  <si>
    <t>Utbildningsbakgrund</t>
  </si>
  <si>
    <t>Tillläggsdelar:</t>
  </si>
  <si>
    <t>Samernas hembygdsområde</t>
  </si>
  <si>
    <t>Arbetsplatssjälvförsörjning</t>
  </si>
  <si>
    <t>Grundpris</t>
  </si>
  <si>
    <t>mvs-%</t>
  </si>
  <si>
    <t>Statsandel för kommunal basservice år 2017, sammanlagt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</si>
</sst>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b/>
      <u/>
      <sz val="24"/>
      <color rgb="FFFF0000"/>
      <name val="Arial"/>
      <family val="2"/>
    </font>
    <font>
      <strike/>
      <sz val="8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u/>
      <sz val="8"/>
      <color theme="1"/>
      <name val="Arial"/>
      <family val="2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7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1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4" fillId="0" borderId="0" xfId="0" applyFont="1" applyBorder="1"/>
    <xf numFmtId="3" fontId="11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0" fontId="15" fillId="0" borderId="0" xfId="0" applyFont="1"/>
    <xf numFmtId="0" fontId="16" fillId="0" borderId="0" xfId="0" applyFont="1"/>
    <xf numFmtId="0" fontId="16" fillId="2" borderId="7" xfId="0" applyFont="1" applyFill="1" applyBorder="1" applyAlignment="1">
      <alignment horizontal="right"/>
    </xf>
    <xf numFmtId="3" fontId="16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7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5" fillId="0" borderId="0" xfId="0" applyFont="1" applyFill="1" applyBorder="1"/>
    <xf numFmtId="3" fontId="2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5" fillId="2" borderId="0" xfId="0" applyFont="1" applyFill="1" applyBorder="1"/>
    <xf numFmtId="3" fontId="15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/>
    <xf numFmtId="3" fontId="15" fillId="2" borderId="7" xfId="0" applyNumberFormat="1" applyFont="1" applyFill="1" applyBorder="1"/>
    <xf numFmtId="164" fontId="15" fillId="2" borderId="7" xfId="0" applyNumberFormat="1" applyFont="1" applyFill="1" applyBorder="1"/>
    <xf numFmtId="0" fontId="15" fillId="2" borderId="7" xfId="0" applyFont="1" applyFill="1" applyBorder="1"/>
    <xf numFmtId="3" fontId="3" fillId="2" borderId="7" xfId="0" applyNumberFormat="1" applyFont="1" applyFill="1" applyBorder="1" applyAlignment="1" applyProtection="1">
      <alignment horizontal="right"/>
    </xf>
    <xf numFmtId="3" fontId="16" fillId="2" borderId="7" xfId="0" applyNumberFormat="1" applyFont="1" applyFill="1" applyBorder="1"/>
    <xf numFmtId="0" fontId="15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164" fontId="18" fillId="0" borderId="5" xfId="0" applyNumberFormat="1" applyFont="1" applyBorder="1"/>
    <xf numFmtId="3" fontId="15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5" fillId="0" borderId="5" xfId="0" applyFont="1" applyBorder="1"/>
    <xf numFmtId="0" fontId="3" fillId="2" borderId="1" xfId="0" applyFont="1" applyFill="1" applyBorder="1"/>
    <xf numFmtId="0" fontId="15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5" fillId="2" borderId="2" xfId="0" applyNumberFormat="1" applyFont="1" applyFill="1" applyBorder="1"/>
    <xf numFmtId="2" fontId="15" fillId="2" borderId="3" xfId="0" applyNumberFormat="1" applyFont="1" applyFill="1" applyBorder="1"/>
    <xf numFmtId="0" fontId="15" fillId="2" borderId="6" xfId="0" applyFont="1" applyFill="1" applyBorder="1"/>
    <xf numFmtId="14" fontId="3" fillId="0" borderId="0" xfId="0" applyNumberFormat="1" applyFont="1" applyFill="1" applyBorder="1"/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/>
    <xf numFmtId="0" fontId="16" fillId="0" borderId="0" xfId="0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169" fontId="16" fillId="0" borderId="0" xfId="0" applyNumberFormat="1" applyFont="1" applyFill="1" applyBorder="1" applyAlignment="1">
      <alignment horizontal="right"/>
    </xf>
    <xf numFmtId="169" fontId="15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7" fillId="0" borderId="5" xfId="0" applyFont="1" applyBorder="1"/>
    <xf numFmtId="3" fontId="15" fillId="0" borderId="0" xfId="0" applyNumberFormat="1" applyFont="1" applyBorder="1" applyAlignment="1">
      <alignment horizontal="right"/>
    </xf>
    <xf numFmtId="0" fontId="15" fillId="0" borderId="6" xfId="0" applyFont="1" applyBorder="1"/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6" fillId="0" borderId="0" xfId="0" applyNumberFormat="1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4" fontId="16" fillId="0" borderId="5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4" fontId="16" fillId="2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Protection="1"/>
    <xf numFmtId="0" fontId="14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0" fillId="0" borderId="5" xfId="0" applyFont="1" applyFill="1" applyBorder="1"/>
    <xf numFmtId="0" fontId="20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3" fontId="16" fillId="0" borderId="5" xfId="0" applyNumberFormat="1" applyFont="1" applyBorder="1"/>
    <xf numFmtId="0" fontId="16" fillId="0" borderId="5" xfId="0" applyFont="1" applyBorder="1" applyAlignment="1">
      <alignment horizontal="right"/>
    </xf>
    <xf numFmtId="0" fontId="16" fillId="2" borderId="7" xfId="0" applyFont="1" applyFill="1" applyBorder="1"/>
    <xf numFmtId="0" fontId="16" fillId="2" borderId="1" xfId="0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3" xfId="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1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/>
    <xf numFmtId="0" fontId="11" fillId="0" borderId="0" xfId="0" applyFont="1" applyFill="1"/>
    <xf numFmtId="4" fontId="12" fillId="0" borderId="0" xfId="0" applyNumberFormat="1" applyFont="1"/>
    <xf numFmtId="4" fontId="11" fillId="0" borderId="0" xfId="0" applyNumberFormat="1" applyFont="1"/>
    <xf numFmtId="3" fontId="12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1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3" fillId="0" borderId="5" xfId="0" applyNumberFormat="1" applyFont="1" applyBorder="1"/>
    <xf numFmtId="1" fontId="3" fillId="0" borderId="0" xfId="0" applyNumberFormat="1" applyFont="1" applyBorder="1"/>
    <xf numFmtId="2" fontId="12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1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1" fillId="0" borderId="0" xfId="0" applyFont="1" applyBorder="1"/>
    <xf numFmtId="0" fontId="2" fillId="0" borderId="6" xfId="0" applyFont="1" applyBorder="1" applyAlignment="1">
      <alignment horizontal="center"/>
    </xf>
    <xf numFmtId="0" fontId="12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3" fontId="15" fillId="0" borderId="0" xfId="0" applyNumberFormat="1" applyFont="1"/>
    <xf numFmtId="164" fontId="16" fillId="2" borderId="0" xfId="0" applyNumberFormat="1" applyFont="1" applyFill="1" applyBorder="1" applyAlignment="1">
      <alignment horizontal="right"/>
    </xf>
    <xf numFmtId="0" fontId="15" fillId="0" borderId="0" xfId="0" applyFont="1" applyFill="1"/>
    <xf numFmtId="164" fontId="15" fillId="0" borderId="0" xfId="0" applyNumberFormat="1" applyFont="1" applyFill="1"/>
    <xf numFmtId="164" fontId="15" fillId="0" borderId="0" xfId="0" applyNumberFormat="1" applyFont="1"/>
    <xf numFmtId="176" fontId="16" fillId="2" borderId="0" xfId="0" applyNumberFormat="1" applyFont="1" applyFill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16" fillId="0" borderId="6" xfId="0" applyNumberFormat="1" applyFont="1" applyBorder="1"/>
    <xf numFmtId="164" fontId="4" fillId="3" borderId="7" xfId="0" applyNumberFormat="1" applyFont="1" applyFill="1" applyBorder="1" applyAlignment="1">
      <alignment horizontal="right"/>
    </xf>
    <xf numFmtId="3" fontId="0" fillId="0" borderId="0" xfId="0" applyNumberFormat="1"/>
    <xf numFmtId="4" fontId="15" fillId="0" borderId="5" xfId="0" applyNumberFormat="1" applyFont="1" applyBorder="1"/>
    <xf numFmtId="164" fontId="15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0" fontId="24" fillId="0" borderId="0" xfId="0" applyFont="1" applyFill="1" applyBorder="1"/>
    <xf numFmtId="164" fontId="3" fillId="2" borderId="5" xfId="0" applyNumberFormat="1" applyFont="1" applyFill="1" applyBorder="1"/>
    <xf numFmtId="0" fontId="26" fillId="0" borderId="0" xfId="0" applyFont="1" applyBorder="1"/>
    <xf numFmtId="0" fontId="20" fillId="0" borderId="6" xfId="0" applyFont="1" applyFill="1" applyBorder="1"/>
    <xf numFmtId="0" fontId="18" fillId="0" borderId="0" xfId="0" applyFont="1" applyFill="1" applyBorder="1"/>
    <xf numFmtId="169" fontId="2" fillId="0" borderId="5" xfId="0" applyNumberFormat="1" applyFont="1" applyFill="1" applyBorder="1" applyAlignment="1">
      <alignment horizontal="right"/>
    </xf>
    <xf numFmtId="4" fontId="15" fillId="0" borderId="5" xfId="0" applyNumberFormat="1" applyFont="1" applyFill="1" applyBorder="1" applyAlignment="1">
      <alignment horizontal="right"/>
    </xf>
    <xf numFmtId="4" fontId="15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0" fontId="28" fillId="0" borderId="0" xfId="0" applyFont="1" applyBorder="1"/>
    <xf numFmtId="164" fontId="10" fillId="0" borderId="0" xfId="0" applyNumberFormat="1" applyFont="1" applyFill="1" applyBorder="1" applyAlignment="1">
      <alignment horizontal="right"/>
    </xf>
    <xf numFmtId="0" fontId="1" fillId="2" borderId="0" xfId="0" applyFont="1" applyFill="1"/>
    <xf numFmtId="10" fontId="2" fillId="0" borderId="0" xfId="0" applyNumberFormat="1" applyFont="1" applyBorder="1" applyAlignment="1">
      <alignment horizontal="right"/>
    </xf>
    <xf numFmtId="0" fontId="16" fillId="2" borderId="0" xfId="0" applyFont="1" applyFill="1"/>
    <xf numFmtId="3" fontId="16" fillId="2" borderId="0" xfId="0" applyNumberFormat="1" applyFont="1" applyFill="1"/>
    <xf numFmtId="0" fontId="15" fillId="2" borderId="0" xfId="0" applyFont="1" applyFill="1"/>
    <xf numFmtId="0" fontId="31" fillId="0" borderId="0" xfId="0" applyFont="1"/>
    <xf numFmtId="4" fontId="0" fillId="0" borderId="0" xfId="0" applyNumberFormat="1"/>
    <xf numFmtId="0" fontId="32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33" fillId="0" borderId="1" xfId="0" applyFont="1" applyBorder="1" applyAlignment="1">
      <alignment horizontal="right"/>
    </xf>
    <xf numFmtId="0" fontId="33" fillId="0" borderId="4" xfId="0" applyFont="1" applyBorder="1" applyAlignment="1">
      <alignment horizontal="right"/>
    </xf>
    <xf numFmtId="0" fontId="30" fillId="0" borderId="5" xfId="0" applyFont="1" applyBorder="1"/>
    <xf numFmtId="0" fontId="30" fillId="0" borderId="7" xfId="0" applyFont="1" applyBorder="1"/>
    <xf numFmtId="4" fontId="30" fillId="0" borderId="5" xfId="0" applyNumberFormat="1" applyFont="1" applyBorder="1"/>
    <xf numFmtId="4" fontId="30" fillId="0" borderId="7" xfId="0" applyNumberFormat="1" applyFont="1" applyBorder="1"/>
    <xf numFmtId="4" fontId="30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4" fontId="30" fillId="0" borderId="14" xfId="0" applyNumberFormat="1" applyFont="1" applyBorder="1"/>
    <xf numFmtId="0" fontId="32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30" fillId="0" borderId="11" xfId="0" applyNumberFormat="1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0" fontId="4" fillId="2" borderId="7" xfId="0" applyFont="1" applyFill="1" applyBorder="1"/>
    <xf numFmtId="0" fontId="18" fillId="0" borderId="0" xfId="0" applyFont="1" applyBorder="1"/>
    <xf numFmtId="164" fontId="18" fillId="0" borderId="0" xfId="0" applyNumberFormat="1" applyFont="1" applyBorder="1"/>
    <xf numFmtId="0" fontId="21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3" fontId="15" fillId="2" borderId="0" xfId="0" applyNumberFormat="1" applyFont="1" applyFill="1"/>
    <xf numFmtId="3" fontId="5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5" fillId="0" borderId="0" xfId="0" applyNumberFormat="1" applyFont="1" applyFill="1" applyBorder="1"/>
    <xf numFmtId="1" fontId="2" fillId="0" borderId="6" xfId="0" applyNumberFormat="1" applyFont="1" applyFill="1" applyBorder="1"/>
    <xf numFmtId="3" fontId="6" fillId="0" borderId="0" xfId="0" applyNumberFormat="1" applyFont="1" applyAlignment="1">
      <alignment horizontal="right"/>
    </xf>
    <xf numFmtId="182" fontId="3" fillId="2" borderId="11" xfId="0" applyNumberFormat="1" applyFont="1" applyFill="1" applyBorder="1" applyAlignment="1">
      <alignment horizontal="right"/>
    </xf>
    <xf numFmtId="0" fontId="5" fillId="0" borderId="0" xfId="0" applyFont="1" applyFill="1" applyBorder="1"/>
    <xf numFmtId="181" fontId="15" fillId="0" borderId="0" xfId="0" applyNumberFormat="1" applyFont="1" applyFill="1" applyBorder="1"/>
    <xf numFmtId="166" fontId="0" fillId="0" borderId="0" xfId="0" applyNumberFormat="1" applyFill="1" applyBorder="1"/>
    <xf numFmtId="164" fontId="15" fillId="2" borderId="0" xfId="0" applyNumberFormat="1" applyFont="1" applyFill="1"/>
    <xf numFmtId="3" fontId="8" fillId="3" borderId="7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center"/>
    </xf>
    <xf numFmtId="164" fontId="16" fillId="2" borderId="0" xfId="0" applyNumberFormat="1" applyFont="1" applyFill="1"/>
    <xf numFmtId="0" fontId="1" fillId="0" borderId="0" xfId="0" applyFont="1" applyFill="1" applyBorder="1"/>
    <xf numFmtId="0" fontId="40" fillId="0" borderId="0" xfId="0" applyFont="1"/>
    <xf numFmtId="0" fontId="3" fillId="0" borderId="0" xfId="0" applyFont="1" applyAlignment="1">
      <alignment horizontal="center"/>
    </xf>
    <xf numFmtId="3" fontId="16" fillId="0" borderId="0" xfId="0" applyNumberFormat="1" applyFont="1" applyFill="1"/>
    <xf numFmtId="3" fontId="15" fillId="0" borderId="0" xfId="0" applyNumberFormat="1" applyFont="1" applyFill="1"/>
    <xf numFmtId="0" fontId="0" fillId="0" borderId="0" xfId="0" applyFill="1"/>
    <xf numFmtId="164" fontId="16" fillId="0" borderId="0" xfId="0" applyNumberFormat="1" applyFont="1"/>
    <xf numFmtId="180" fontId="15" fillId="0" borderId="0" xfId="0" applyNumberFormat="1" applyFont="1"/>
    <xf numFmtId="3" fontId="17" fillId="2" borderId="7" xfId="0" applyNumberFormat="1" applyFont="1" applyFill="1" applyBorder="1" applyAlignment="1">
      <alignment horizontal="right"/>
    </xf>
    <xf numFmtId="3" fontId="41" fillId="0" borderId="0" xfId="0" applyNumberFormat="1" applyFont="1" applyBorder="1" applyAlignment="1">
      <alignment horizontal="center"/>
    </xf>
    <xf numFmtId="176" fontId="2" fillId="0" borderId="0" xfId="0" applyNumberFormat="1" applyFont="1"/>
    <xf numFmtId="164" fontId="25" fillId="2" borderId="5" xfId="0" applyNumberFormat="1" applyFont="1" applyFill="1" applyBorder="1" applyAlignment="1">
      <alignment horizontal="left"/>
    </xf>
    <xf numFmtId="0" fontId="18" fillId="0" borderId="5" xfId="0" applyFont="1" applyFill="1" applyBorder="1"/>
    <xf numFmtId="0" fontId="18" fillId="0" borderId="6" xfId="0" applyFont="1" applyFill="1" applyBorder="1"/>
    <xf numFmtId="164" fontId="20" fillId="0" borderId="5" xfId="0" applyNumberFormat="1" applyFont="1" applyFill="1" applyBorder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164" fontId="18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6" fillId="0" borderId="0" xfId="0" applyFont="1" applyFill="1"/>
    <xf numFmtId="164" fontId="5" fillId="2" borderId="6" xfId="0" applyNumberFormat="1" applyFont="1" applyFill="1" applyBorder="1" applyAlignment="1">
      <alignment horizontal="right"/>
    </xf>
    <xf numFmtId="4" fontId="30" fillId="0" borderId="5" xfId="0" applyNumberFormat="1" applyFont="1" applyBorder="1" applyAlignment="1">
      <alignment horizontal="right"/>
    </xf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" fontId="15" fillId="0" borderId="0" xfId="0" applyNumberFormat="1" applyFont="1" applyFill="1"/>
    <xf numFmtId="0" fontId="15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0" fontId="4" fillId="0" borderId="0" xfId="0" applyFont="1" applyFill="1" applyBorder="1"/>
    <xf numFmtId="164" fontId="3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29" fillId="0" borderId="0" xfId="0" applyFont="1" applyFill="1" applyBorder="1"/>
    <xf numFmtId="3" fontId="2" fillId="0" borderId="7" xfId="0" applyNumberFormat="1" applyFont="1" applyFill="1" applyBorder="1" applyAlignment="1">
      <alignment horizontal="right"/>
    </xf>
    <xf numFmtId="164" fontId="18" fillId="0" borderId="0" xfId="0" applyNumberFormat="1" applyFont="1" applyFill="1" applyBorder="1"/>
    <xf numFmtId="0" fontId="3" fillId="0" borderId="9" xfId="0" applyFont="1" applyFill="1" applyBorder="1"/>
    <xf numFmtId="3" fontId="2" fillId="0" borderId="9" xfId="0" applyNumberFormat="1" applyFont="1" applyFill="1" applyBorder="1" applyAlignment="1">
      <alignment horizontal="right"/>
    </xf>
    <xf numFmtId="164" fontId="39" fillId="0" borderId="0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2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/>
    <xf numFmtId="164" fontId="34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2" fillId="0" borderId="0" xfId="0" applyFont="1"/>
    <xf numFmtId="3" fontId="3" fillId="0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/>
    <xf numFmtId="164" fontId="3" fillId="0" borderId="9" xfId="0" applyNumberFormat="1" applyFont="1" applyFill="1" applyBorder="1"/>
    <xf numFmtId="164" fontId="3" fillId="2" borderId="8" xfId="0" applyNumberFormat="1" applyFont="1" applyFill="1" applyBorder="1"/>
    <xf numFmtId="3" fontId="3" fillId="3" borderId="8" xfId="0" applyNumberFormat="1" applyFont="1" applyFill="1" applyBorder="1" applyAlignment="1">
      <alignment horizontal="right"/>
    </xf>
    <xf numFmtId="3" fontId="34" fillId="0" borderId="9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left"/>
    </xf>
    <xf numFmtId="0" fontId="43" fillId="0" borderId="1" xfId="0" applyFont="1" applyFill="1" applyBorder="1"/>
    <xf numFmtId="0" fontId="43" fillId="0" borderId="2" xfId="0" applyFont="1" applyFill="1" applyBorder="1"/>
    <xf numFmtId="3" fontId="38" fillId="0" borderId="2" xfId="0" applyNumberFormat="1" applyFont="1" applyFill="1" applyBorder="1" applyAlignment="1">
      <alignment horizontal="right"/>
    </xf>
    <xf numFmtId="10" fontId="43" fillId="2" borderId="4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9" fontId="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16" fillId="0" borderId="0" xfId="0" applyNumberFormat="1" applyFont="1" applyFill="1" applyBorder="1"/>
    <xf numFmtId="167" fontId="1" fillId="0" borderId="0" xfId="0" applyNumberFormat="1" applyFont="1" applyFill="1" applyBorder="1"/>
    <xf numFmtId="3" fontId="16" fillId="0" borderId="0" xfId="0" applyNumberFormat="1" applyFont="1" applyFill="1" applyBorder="1"/>
    <xf numFmtId="164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0" fontId="27" fillId="0" borderId="0" xfId="0" applyFont="1" applyFill="1" applyBorder="1" applyAlignment="1">
      <alignment horizontal="left"/>
    </xf>
    <xf numFmtId="181" fontId="23" fillId="0" borderId="0" xfId="0" applyNumberFormat="1" applyFont="1" applyFill="1" applyBorder="1"/>
    <xf numFmtId="0" fontId="23" fillId="0" borderId="0" xfId="0" applyFont="1" applyFill="1" applyBorder="1"/>
    <xf numFmtId="164" fontId="17" fillId="0" borderId="0" xfId="0" applyNumberFormat="1" applyFont="1" applyFill="1" applyBorder="1"/>
    <xf numFmtId="181" fontId="2" fillId="0" borderId="0" xfId="0" applyNumberFormat="1" applyFont="1" applyFill="1" applyBorder="1"/>
    <xf numFmtId="164" fontId="22" fillId="0" borderId="0" xfId="0" applyNumberFormat="1" applyFont="1" applyFill="1" applyBorder="1"/>
    <xf numFmtId="0" fontId="36" fillId="0" borderId="0" xfId="0" applyFont="1" applyFill="1" applyBorder="1"/>
    <xf numFmtId="164" fontId="16" fillId="0" borderId="0" xfId="0" applyNumberFormat="1" applyFont="1" applyFill="1" applyBorder="1"/>
    <xf numFmtId="172" fontId="15" fillId="0" borderId="0" xfId="0" applyNumberFormat="1" applyFont="1" applyFill="1" applyBorder="1"/>
    <xf numFmtId="9" fontId="5" fillId="0" borderId="0" xfId="0" applyNumberFormat="1" applyFont="1" applyFill="1" applyBorder="1"/>
    <xf numFmtId="167" fontId="37" fillId="0" borderId="0" xfId="0" applyNumberFormat="1" applyFont="1" applyFill="1" applyBorder="1"/>
    <xf numFmtId="173" fontId="15" fillId="0" borderId="0" xfId="0" applyNumberFormat="1" applyFont="1" applyFill="1" applyBorder="1"/>
    <xf numFmtId="1" fontId="15" fillId="0" borderId="0" xfId="0" applyNumberFormat="1" applyFont="1" applyFill="1" applyBorder="1"/>
    <xf numFmtId="3" fontId="0" fillId="0" borderId="0" xfId="0" applyNumberFormat="1" applyFill="1" applyBorder="1"/>
    <xf numFmtId="4" fontId="18" fillId="0" borderId="2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164" fontId="18" fillId="2" borderId="7" xfId="0" applyNumberFormat="1" applyFont="1" applyFill="1" applyBorder="1"/>
    <xf numFmtId="169" fontId="3" fillId="0" borderId="6" xfId="0" applyNumberFormat="1" applyFont="1" applyFill="1" applyBorder="1"/>
    <xf numFmtId="0" fontId="19" fillId="0" borderId="0" xfId="0" applyFont="1" applyFill="1"/>
    <xf numFmtId="3" fontId="17" fillId="0" borderId="0" xfId="0" applyNumberFormat="1" applyFont="1" applyFill="1"/>
    <xf numFmtId="0" fontId="16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right"/>
    </xf>
    <xf numFmtId="181" fontId="3" fillId="0" borderId="6" xfId="0" applyNumberFormat="1" applyFont="1" applyFill="1" applyBorder="1"/>
    <xf numFmtId="166" fontId="3" fillId="0" borderId="6" xfId="0" applyNumberFormat="1" applyFont="1" applyFill="1" applyBorder="1"/>
    <xf numFmtId="169" fontId="2" fillId="0" borderId="6" xfId="0" applyNumberFormat="1" applyFont="1" applyFill="1" applyBorder="1" applyAlignment="1">
      <alignment horizontal="right"/>
    </xf>
    <xf numFmtId="182" fontId="3" fillId="2" borderId="10" xfId="0" applyNumberFormat="1" applyFont="1" applyFill="1" applyBorder="1" applyAlignment="1">
      <alignment horizontal="right"/>
    </xf>
    <xf numFmtId="182" fontId="3" fillId="2" borderId="15" xfId="0" applyNumberFormat="1" applyFont="1" applyFill="1" applyBorder="1" applyAlignment="1">
      <alignment horizontal="right"/>
    </xf>
    <xf numFmtId="4" fontId="18" fillId="0" borderId="1" xfId="0" applyNumberFormat="1" applyFont="1" applyFill="1" applyBorder="1"/>
    <xf numFmtId="3" fontId="0" fillId="0" borderId="0" xfId="0" applyNumberFormat="1" applyFill="1"/>
    <xf numFmtId="0" fontId="18" fillId="0" borderId="0" xfId="0" applyFont="1" applyFill="1"/>
    <xf numFmtId="0" fontId="17" fillId="0" borderId="0" xfId="0" applyFont="1" applyFill="1"/>
    <xf numFmtId="164" fontId="16" fillId="0" borderId="0" xfId="0" applyNumberFormat="1" applyFont="1" applyFill="1" applyBorder="1" applyAlignment="1">
      <alignment horizontal="right"/>
    </xf>
    <xf numFmtId="0" fontId="16" fillId="0" borderId="12" xfId="0" applyFont="1" applyFill="1" applyBorder="1"/>
    <xf numFmtId="3" fontId="16" fillId="0" borderId="9" xfId="0" applyNumberFormat="1" applyFont="1" applyFill="1" applyBorder="1"/>
    <xf numFmtId="0" fontId="16" fillId="0" borderId="9" xfId="0" applyFont="1" applyFill="1" applyBorder="1"/>
    <xf numFmtId="3" fontId="16" fillId="0" borderId="13" xfId="0" applyNumberFormat="1" applyFont="1" applyFill="1" applyBorder="1"/>
    <xf numFmtId="164" fontId="18" fillId="0" borderId="0" xfId="0" applyNumberFormat="1" applyFont="1" applyFill="1"/>
    <xf numFmtId="164" fontId="15" fillId="2" borderId="0" xfId="0" applyNumberFormat="1" applyFont="1" applyFill="1" applyAlignment="1">
      <alignment horizontal="right"/>
    </xf>
    <xf numFmtId="3" fontId="16" fillId="2" borderId="9" xfId="0" applyNumberFormat="1" applyFont="1" applyFill="1" applyBorder="1"/>
    <xf numFmtId="0" fontId="5" fillId="0" borderId="0" xfId="0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0" fontId="28" fillId="0" borderId="0" xfId="0" applyFont="1" applyFill="1" applyBorder="1"/>
    <xf numFmtId="10" fontId="2" fillId="0" borderId="0" xfId="0" applyNumberFormat="1" applyFont="1" applyFill="1" applyBorder="1" applyAlignment="1">
      <alignment horizontal="right"/>
    </xf>
    <xf numFmtId="0" fontId="15" fillId="0" borderId="6" xfId="0" applyFont="1" applyFill="1" applyBorder="1"/>
    <xf numFmtId="164" fontId="0" fillId="0" borderId="0" xfId="0" applyNumberFormat="1" applyFill="1"/>
    <xf numFmtId="0" fontId="5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169" fontId="16" fillId="0" borderId="6" xfId="0" applyNumberFormat="1" applyFont="1" applyFill="1" applyBorder="1"/>
    <xf numFmtId="0" fontId="17" fillId="0" borderId="5" xfId="0" applyFont="1" applyFill="1" applyBorder="1"/>
    <xf numFmtId="10" fontId="3" fillId="0" borderId="0" xfId="0" applyNumberFormat="1" applyFont="1" applyFill="1" applyBorder="1" applyAlignment="1">
      <alignment horizontal="right"/>
    </xf>
    <xf numFmtId="10" fontId="16" fillId="0" borderId="6" xfId="0" applyNumberFormat="1" applyFont="1" applyFill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center"/>
    </xf>
    <xf numFmtId="10" fontId="16" fillId="0" borderId="0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10" fontId="3" fillId="0" borderId="0" xfId="0" applyNumberFormat="1" applyFont="1" applyFill="1" applyBorder="1"/>
    <xf numFmtId="4" fontId="15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/>
    <xf numFmtId="169" fontId="15" fillId="0" borderId="6" xfId="0" applyNumberFormat="1" applyFont="1" applyFill="1" applyBorder="1"/>
    <xf numFmtId="0" fontId="1" fillId="0" borderId="0" xfId="0" applyFont="1" applyFill="1"/>
    <xf numFmtId="10" fontId="15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80" fontId="2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0" fontId="7" fillId="0" borderId="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15" fillId="0" borderId="2" xfId="0" applyNumberFormat="1" applyFont="1" applyFill="1" applyBorder="1" applyAlignment="1">
      <alignment horizontal="right"/>
    </xf>
    <xf numFmtId="182" fontId="16" fillId="2" borderId="12" xfId="0" applyNumberFormat="1" applyFont="1" applyFill="1" applyBorder="1" applyAlignment="1">
      <alignment horizontal="right"/>
    </xf>
    <xf numFmtId="182" fontId="16" fillId="2" borderId="9" xfId="0" applyNumberFormat="1" applyFont="1" applyFill="1" applyBorder="1" applyAlignment="1">
      <alignment horizontal="right"/>
    </xf>
    <xf numFmtId="168" fontId="16" fillId="2" borderId="13" xfId="0" applyNumberFormat="1" applyFont="1" applyFill="1" applyBorder="1"/>
    <xf numFmtId="169" fontId="16" fillId="0" borderId="6" xfId="0" applyNumberFormat="1" applyFont="1" applyFill="1" applyBorder="1" applyAlignment="1">
      <alignment horizontal="right"/>
    </xf>
    <xf numFmtId="4" fontId="15" fillId="0" borderId="2" xfId="0" applyNumberFormat="1" applyFont="1" applyBorder="1"/>
    <xf numFmtId="182" fontId="16" fillId="2" borderId="10" xfId="0" applyNumberFormat="1" applyFont="1" applyFill="1" applyBorder="1"/>
    <xf numFmtId="0" fontId="15" fillId="0" borderId="5" xfId="0" applyFont="1" applyFill="1" applyBorder="1"/>
    <xf numFmtId="169" fontId="15" fillId="0" borderId="6" xfId="0" applyNumberFormat="1" applyFont="1" applyFill="1" applyBorder="1" applyAlignment="1">
      <alignment horizontal="right"/>
    </xf>
    <xf numFmtId="3" fontId="16" fillId="0" borderId="5" xfId="0" applyNumberFormat="1" applyFont="1" applyFill="1" applyBorder="1"/>
    <xf numFmtId="3" fontId="15" fillId="0" borderId="5" xfId="0" applyNumberFormat="1" applyFont="1" applyFill="1" applyBorder="1"/>
    <xf numFmtId="171" fontId="15" fillId="0" borderId="0" xfId="0" applyNumberFormat="1" applyFont="1" applyFill="1" applyBorder="1" applyAlignment="1">
      <alignment horizontal="right"/>
    </xf>
    <xf numFmtId="171" fontId="16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0" fontId="14" fillId="0" borderId="0" xfId="0" applyFont="1" applyFill="1"/>
    <xf numFmtId="14" fontId="4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10" fillId="0" borderId="0" xfId="0" applyFont="1" applyFill="1" applyBorder="1"/>
    <xf numFmtId="3" fontId="15" fillId="2" borderId="7" xfId="0" applyNumberFormat="1" applyFont="1" applyFill="1" applyBorder="1" applyAlignment="1">
      <alignment horizontal="right"/>
    </xf>
    <xf numFmtId="2" fontId="16" fillId="2" borderId="5" xfId="0" applyNumberFormat="1" applyFont="1" applyFill="1" applyBorder="1"/>
    <xf numFmtId="4" fontId="3" fillId="0" borderId="9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68" fontId="16" fillId="2" borderId="11" xfId="0" applyNumberFormat="1" applyFont="1" applyFill="1" applyBorder="1"/>
    <xf numFmtId="168" fontId="16" fillId="2" borderId="10" xfId="0" applyNumberFormat="1" applyFont="1" applyFill="1" applyBorder="1"/>
    <xf numFmtId="0" fontId="20" fillId="0" borderId="5" xfId="0" applyFont="1" applyBorder="1"/>
    <xf numFmtId="0" fontId="3" fillId="2" borderId="6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72" fontId="3" fillId="2" borderId="5" xfId="0" applyNumberFormat="1" applyFont="1" applyFill="1" applyBorder="1" applyAlignment="1">
      <alignment horizontal="right"/>
    </xf>
    <xf numFmtId="49" fontId="2" fillId="0" borderId="6" xfId="0" applyNumberFormat="1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Z429"/>
  <sheetViews>
    <sheetView tabSelected="1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A3" sqref="A3"/>
    </sheetView>
  </sheetViews>
  <sheetFormatPr defaultRowHeight="15" x14ac:dyDescent="0.25"/>
  <cols>
    <col min="1" max="1" width="3.42578125" style="2" customWidth="1"/>
    <col min="2" max="2" width="11.7109375" style="36" customWidth="1"/>
    <col min="3" max="3" width="9.28515625" style="19" customWidth="1"/>
    <col min="4" max="4" width="12.42578125" style="19" customWidth="1"/>
    <col min="5" max="5" width="11" style="19" customWidth="1"/>
    <col min="6" max="6" width="10.85546875" style="19" customWidth="1"/>
    <col min="7" max="7" width="12.140625" style="19" customWidth="1"/>
    <col min="8" max="8" width="9.5703125" style="20" customWidth="1"/>
    <col min="9" max="9" width="12.140625" style="12" customWidth="1"/>
    <col min="10" max="10" width="10.85546875" style="12" hidden="1" customWidth="1"/>
    <col min="11" max="11" width="10.5703125" style="19" customWidth="1"/>
    <col min="12" max="12" width="12.42578125" style="19" customWidth="1"/>
    <col min="13" max="13" width="10.28515625" style="19" customWidth="1"/>
    <col min="14" max="14" width="11.5703125" style="46" customWidth="1"/>
    <col min="15" max="15" width="12.140625" style="19" customWidth="1"/>
    <col min="16" max="16" width="13.5703125" style="349" customWidth="1"/>
    <col min="17" max="18" width="7.140625" style="2" customWidth="1"/>
    <col min="19" max="19" width="12.42578125" style="299" customWidth="1"/>
    <col min="20" max="20" width="9.7109375" style="19" customWidth="1"/>
    <col min="21" max="21" width="1.28515625" style="2" customWidth="1"/>
    <col min="22" max="22" width="11.7109375" style="56" customWidth="1"/>
    <col min="23" max="23" width="10.140625" style="259" customWidth="1"/>
    <col min="24" max="24" width="9.85546875" style="79" bestFit="1" customWidth="1"/>
    <col min="25" max="25" width="12" customWidth="1"/>
  </cols>
  <sheetData>
    <row r="1" spans="1:26" x14ac:dyDescent="0.25">
      <c r="A1" s="6" t="s">
        <v>1396</v>
      </c>
      <c r="G1" s="312"/>
      <c r="H1" s="312"/>
      <c r="I1" s="360"/>
      <c r="V1" s="55"/>
    </row>
    <row r="2" spans="1:26" ht="18" x14ac:dyDescent="0.25">
      <c r="A2" s="62" t="s">
        <v>1692</v>
      </c>
      <c r="V2" s="54"/>
      <c r="W2" s="363"/>
      <c r="X2" s="253"/>
    </row>
    <row r="3" spans="1:26" x14ac:dyDescent="0.25">
      <c r="A3" s="364"/>
      <c r="H3" s="19"/>
      <c r="I3" s="19"/>
      <c r="J3" s="19"/>
      <c r="N3" s="19"/>
      <c r="P3" s="365"/>
      <c r="Q3" s="12"/>
      <c r="R3" s="12"/>
      <c r="S3" s="15"/>
      <c r="U3" s="12"/>
      <c r="V3" s="54"/>
      <c r="W3" s="366"/>
      <c r="Y3" s="239"/>
      <c r="Z3" s="67"/>
    </row>
    <row r="4" spans="1:26" x14ac:dyDescent="0.25">
      <c r="A4" s="394" t="s">
        <v>1397</v>
      </c>
      <c r="B4" s="395"/>
      <c r="C4" s="396"/>
      <c r="D4" s="397">
        <v>0.25230000000000002</v>
      </c>
      <c r="E4" s="393"/>
      <c r="H4" s="358"/>
      <c r="V4" s="55"/>
      <c r="W4" s="369"/>
      <c r="X4" s="85"/>
      <c r="Y4" s="239"/>
      <c r="Z4" s="67"/>
    </row>
    <row r="5" spans="1:26" x14ac:dyDescent="0.25">
      <c r="A5" s="371"/>
      <c r="B5" s="371"/>
      <c r="C5" s="372"/>
      <c r="D5" s="392"/>
      <c r="E5" s="358"/>
      <c r="H5" s="19"/>
      <c r="V5" s="55"/>
      <c r="W5" s="314"/>
    </row>
    <row r="6" spans="1:26" x14ac:dyDescent="0.25">
      <c r="A6" s="36"/>
      <c r="D6" s="43"/>
      <c r="E6" s="358"/>
      <c r="G6" s="269"/>
      <c r="H6" s="60"/>
      <c r="J6" s="139"/>
      <c r="V6" s="323"/>
      <c r="W6" s="313"/>
      <c r="X6" s="77"/>
    </row>
    <row r="7" spans="1:26" x14ac:dyDescent="0.25">
      <c r="A7" s="36"/>
      <c r="D7" s="178"/>
      <c r="E7" s="373"/>
      <c r="P7" s="365"/>
      <c r="Q7" s="12"/>
      <c r="R7" s="12"/>
      <c r="S7" s="15"/>
      <c r="U7" s="12"/>
      <c r="V7" s="55"/>
      <c r="W7" s="314"/>
      <c r="X7" s="315"/>
    </row>
    <row r="8" spans="1:26" x14ac:dyDescent="0.25">
      <c r="D8" s="374"/>
      <c r="P8" s="362"/>
      <c r="V8" s="54"/>
      <c r="W8" s="375"/>
      <c r="X8" s="85"/>
    </row>
    <row r="9" spans="1:26" x14ac:dyDescent="0.25">
      <c r="A9" s="2" t="s">
        <v>1415</v>
      </c>
      <c r="B9" s="36" t="s">
        <v>1398</v>
      </c>
      <c r="C9" s="19" t="s">
        <v>1399</v>
      </c>
      <c r="D9" s="19" t="s">
        <v>1400</v>
      </c>
      <c r="E9" s="19" t="s">
        <v>1401</v>
      </c>
      <c r="F9" s="19" t="s">
        <v>1402</v>
      </c>
      <c r="G9" s="43" t="s">
        <v>1403</v>
      </c>
      <c r="H9" s="20" t="s">
        <v>1404</v>
      </c>
      <c r="I9" s="20" t="s">
        <v>1404</v>
      </c>
      <c r="J9" s="20" t="s">
        <v>1055</v>
      </c>
      <c r="K9" s="19" t="s">
        <v>1416</v>
      </c>
      <c r="L9" s="19" t="s">
        <v>1417</v>
      </c>
      <c r="M9" s="19" t="s">
        <v>1418</v>
      </c>
      <c r="N9" s="19" t="s">
        <v>1062</v>
      </c>
      <c r="O9" s="19" t="s">
        <v>1419</v>
      </c>
      <c r="P9" s="350" t="s">
        <v>1420</v>
      </c>
      <c r="Q9" s="46" t="s">
        <v>1421</v>
      </c>
      <c r="R9" s="46" t="s">
        <v>1421</v>
      </c>
      <c r="S9" s="22" t="s">
        <v>1420</v>
      </c>
      <c r="T9" s="46" t="s">
        <v>1422</v>
      </c>
      <c r="V9" s="56" t="s">
        <v>1423</v>
      </c>
      <c r="W9" s="376" t="s">
        <v>1423</v>
      </c>
    </row>
    <row r="10" spans="1:26" x14ac:dyDescent="0.25">
      <c r="C10" s="19" t="s">
        <v>1373</v>
      </c>
      <c r="D10" s="19" t="s">
        <v>1405</v>
      </c>
      <c r="E10" s="19" t="s">
        <v>1405</v>
      </c>
      <c r="F10" s="19" t="s">
        <v>1405</v>
      </c>
      <c r="G10" s="43" t="s">
        <v>1406</v>
      </c>
      <c r="H10" s="20" t="s">
        <v>1407</v>
      </c>
      <c r="I10" s="20" t="s">
        <v>1407</v>
      </c>
      <c r="J10" s="20" t="s">
        <v>1067</v>
      </c>
      <c r="K10" s="19" t="s">
        <v>1409</v>
      </c>
      <c r="L10" s="19" t="s">
        <v>1424</v>
      </c>
      <c r="M10" s="19" t="s">
        <v>1425</v>
      </c>
      <c r="N10" s="19" t="s">
        <v>1063</v>
      </c>
      <c r="O10" s="19" t="s">
        <v>1426</v>
      </c>
      <c r="P10" s="350" t="s">
        <v>1427</v>
      </c>
      <c r="Q10" s="46" t="s">
        <v>1428</v>
      </c>
      <c r="R10" s="46" t="s">
        <v>1428</v>
      </c>
      <c r="S10" s="22" t="s">
        <v>1427</v>
      </c>
      <c r="T10" s="19" t="s">
        <v>1429</v>
      </c>
      <c r="V10" s="51" t="s">
        <v>1430</v>
      </c>
      <c r="W10" s="376" t="s">
        <v>1431</v>
      </c>
    </row>
    <row r="11" spans="1:26" x14ac:dyDescent="0.25">
      <c r="B11" s="377"/>
      <c r="D11" s="19" t="s">
        <v>1408</v>
      </c>
      <c r="E11" s="19" t="s">
        <v>1408</v>
      </c>
      <c r="F11" s="19" t="s">
        <v>1408</v>
      </c>
      <c r="G11" s="43" t="s">
        <v>1409</v>
      </c>
      <c r="H11" s="20" t="s">
        <v>1410</v>
      </c>
      <c r="I11" s="19" t="s">
        <v>1410</v>
      </c>
      <c r="J11" s="19" t="s">
        <v>1068</v>
      </c>
      <c r="L11" s="19" t="s">
        <v>1432</v>
      </c>
      <c r="M11" s="19" t="s">
        <v>1433</v>
      </c>
      <c r="N11" s="19" t="s">
        <v>1065</v>
      </c>
      <c r="O11" s="19" t="s">
        <v>1434</v>
      </c>
      <c r="P11" s="350" t="s">
        <v>1435</v>
      </c>
      <c r="Q11" s="83" t="s">
        <v>1436</v>
      </c>
      <c r="R11" s="83" t="s">
        <v>1436</v>
      </c>
      <c r="S11" s="22" t="s">
        <v>1435</v>
      </c>
      <c r="T11" s="19" t="s">
        <v>468</v>
      </c>
      <c r="V11" s="52" t="s">
        <v>1437</v>
      </c>
      <c r="W11" s="366"/>
      <c r="X11" s="85"/>
    </row>
    <row r="12" spans="1:26" x14ac:dyDescent="0.25">
      <c r="C12" s="352"/>
      <c r="H12" s="20" t="s">
        <v>1411</v>
      </c>
      <c r="I12" s="19" t="s">
        <v>1412</v>
      </c>
      <c r="J12" s="19" t="s">
        <v>1066</v>
      </c>
      <c r="L12" s="19" t="s">
        <v>468</v>
      </c>
      <c r="N12" s="19" t="s">
        <v>1064</v>
      </c>
      <c r="O12" s="19" t="s">
        <v>1438</v>
      </c>
      <c r="P12" s="350" t="s">
        <v>1409</v>
      </c>
      <c r="Q12" s="83" t="s">
        <v>1439</v>
      </c>
      <c r="R12" s="83" t="s">
        <v>1440</v>
      </c>
      <c r="S12" s="47" t="s">
        <v>1409</v>
      </c>
      <c r="V12" s="53"/>
      <c r="W12" s="366"/>
    </row>
    <row r="13" spans="1:26" x14ac:dyDescent="0.25">
      <c r="B13" s="361" t="s">
        <v>1413</v>
      </c>
      <c r="C13" s="179">
        <v>5442837</v>
      </c>
      <c r="D13" s="179">
        <v>18710916287.439991</v>
      </c>
      <c r="E13" s="179">
        <v>6327570154.3499994</v>
      </c>
      <c r="F13" s="179">
        <v>1565238364.8550062</v>
      </c>
      <c r="G13" s="179">
        <v>26603724806.645012</v>
      </c>
      <c r="H13" s="374">
        <v>3636.07</v>
      </c>
      <c r="I13" s="37">
        <v>19790536330.590015</v>
      </c>
      <c r="J13" s="37">
        <v>6813188476.0550041</v>
      </c>
      <c r="K13" s="179">
        <v>310907425.94582206</v>
      </c>
      <c r="L13" s="179">
        <v>1145646600.5262134</v>
      </c>
      <c r="M13" s="179">
        <v>29034013.074271794</v>
      </c>
      <c r="N13" s="179">
        <v>8298776515.6013126</v>
      </c>
      <c r="O13" s="179">
        <v>684654296.65586782</v>
      </c>
      <c r="P13" s="378">
        <v>8983430812.2571812</v>
      </c>
      <c r="Q13" s="361">
        <v>0</v>
      </c>
      <c r="R13" s="361">
        <v>0</v>
      </c>
      <c r="S13" s="300">
        <v>8983430812.2571812</v>
      </c>
      <c r="T13" s="179">
        <v>9257480.2187642418</v>
      </c>
      <c r="U13" s="361"/>
      <c r="V13" s="250">
        <v>8992688292.4759388</v>
      </c>
      <c r="W13" s="366">
        <v>749390680</v>
      </c>
    </row>
    <row r="14" spans="1:26" s="42" customFormat="1" x14ac:dyDescent="0.25">
      <c r="A14" s="36"/>
      <c r="B14" s="367" t="s">
        <v>1414</v>
      </c>
      <c r="C14" s="386">
        <v>5458325</v>
      </c>
      <c r="D14" s="386">
        <v>18557249267.239986</v>
      </c>
      <c r="E14" s="386">
        <v>6327617839.4999971</v>
      </c>
      <c r="F14" s="386">
        <v>1595558191.7562835</v>
      </c>
      <c r="G14" s="386">
        <v>26480425298.496277</v>
      </c>
      <c r="H14" s="505">
        <v>3627.38</v>
      </c>
      <c r="I14" s="387">
        <v>19799418938.500008</v>
      </c>
      <c r="J14" s="387">
        <v>6681006359.9962854</v>
      </c>
      <c r="K14" s="387">
        <v>317576505.84829181</v>
      </c>
      <c r="L14" s="387">
        <v>843857867.33621323</v>
      </c>
      <c r="M14" s="387">
        <v>10970105.085348643</v>
      </c>
      <c r="N14" s="386">
        <v>7853410838.26614</v>
      </c>
      <c r="O14" s="387">
        <v>715442623.67320991</v>
      </c>
      <c r="P14" s="370">
        <v>8568853461.9393473</v>
      </c>
      <c r="Q14" s="367">
        <v>0</v>
      </c>
      <c r="R14" s="388">
        <v>0</v>
      </c>
      <c r="S14" s="389">
        <v>8568853461.9393473</v>
      </c>
      <c r="T14" s="368">
        <v>9235057.3932624739</v>
      </c>
      <c r="U14" s="367"/>
      <c r="V14" s="390">
        <v>8578088519.3326054</v>
      </c>
      <c r="W14" s="391">
        <v>714840705</v>
      </c>
      <c r="X14" s="86"/>
    </row>
    <row r="15" spans="1:26" s="385" customFormat="1" x14ac:dyDescent="0.25">
      <c r="A15" s="361"/>
      <c r="B15" s="141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2"/>
      <c r="Q15" s="381"/>
      <c r="R15" s="381"/>
      <c r="S15" s="383"/>
      <c r="T15" s="381"/>
      <c r="U15" s="381"/>
      <c r="V15" s="384"/>
      <c r="W15" s="366"/>
      <c r="X15" s="301"/>
    </row>
    <row r="16" spans="1:26" x14ac:dyDescent="0.25">
      <c r="A16" s="63">
        <v>5</v>
      </c>
      <c r="B16" s="36" t="s">
        <v>1</v>
      </c>
      <c r="C16" s="19">
        <v>10006</v>
      </c>
      <c r="D16" s="19">
        <v>39041130.179999992</v>
      </c>
      <c r="E16" s="19">
        <v>16240944.02403165</v>
      </c>
      <c r="F16" s="19">
        <v>2137108.6545490292</v>
      </c>
      <c r="G16" s="19">
        <v>57419182.858580679</v>
      </c>
      <c r="H16" s="20">
        <v>3627.38</v>
      </c>
      <c r="I16" s="12">
        <v>36295564.280000001</v>
      </c>
      <c r="J16" s="12">
        <v>21123618.578580678</v>
      </c>
      <c r="K16" s="59">
        <v>347636.81457758509</v>
      </c>
      <c r="L16" s="19">
        <v>2975626.604005334</v>
      </c>
      <c r="M16" s="19">
        <v>0</v>
      </c>
      <c r="N16" s="19">
        <v>24446881.997163597</v>
      </c>
      <c r="O16" s="60">
        <v>10294187.93462698</v>
      </c>
      <c r="P16" s="365">
        <v>34741069.931790575</v>
      </c>
      <c r="R16" s="139"/>
      <c r="S16" s="137">
        <v>34741069.931790575</v>
      </c>
      <c r="T16" s="60">
        <v>2293376.6352000004</v>
      </c>
      <c r="V16" s="55">
        <v>37034446.566990577</v>
      </c>
      <c r="W16" s="375">
        <v>3086204</v>
      </c>
    </row>
    <row r="17" spans="1:23" x14ac:dyDescent="0.25">
      <c r="A17" s="63">
        <v>9</v>
      </c>
      <c r="B17" s="36" t="s">
        <v>2</v>
      </c>
      <c r="C17" s="19">
        <v>2687</v>
      </c>
      <c r="D17" s="19">
        <v>10680449.08</v>
      </c>
      <c r="E17" s="19">
        <v>4521028.2104568835</v>
      </c>
      <c r="F17" s="19">
        <v>501259.01980346616</v>
      </c>
      <c r="G17" s="19">
        <v>15702736.31026035</v>
      </c>
      <c r="H17" s="20">
        <v>3627.38</v>
      </c>
      <c r="I17" s="12">
        <v>9746770.0600000005</v>
      </c>
      <c r="J17" s="12">
        <v>5955966.2502603494</v>
      </c>
      <c r="K17" s="59">
        <v>55777.579013510651</v>
      </c>
      <c r="L17" s="19">
        <v>819562.27893082646</v>
      </c>
      <c r="M17" s="19">
        <v>0</v>
      </c>
      <c r="N17" s="19">
        <v>6831306.1082046861</v>
      </c>
      <c r="O17" s="60">
        <v>2659381.0129674436</v>
      </c>
      <c r="P17" s="365">
        <v>9490687.1211721301</v>
      </c>
      <c r="R17" s="139"/>
      <c r="S17" s="137">
        <v>9490687.1211721301</v>
      </c>
      <c r="T17" s="60">
        <v>26294.16</v>
      </c>
      <c r="V17" s="55">
        <v>9516981.2811721303</v>
      </c>
      <c r="W17" s="375">
        <v>793082</v>
      </c>
    </row>
    <row r="18" spans="1:23" x14ac:dyDescent="0.25">
      <c r="A18" s="63">
        <v>10</v>
      </c>
      <c r="B18" s="36" t="s">
        <v>3</v>
      </c>
      <c r="C18" s="19">
        <v>12044</v>
      </c>
      <c r="D18" s="19">
        <v>45818804.450000003</v>
      </c>
      <c r="E18" s="19">
        <v>19568476.001398116</v>
      </c>
      <c r="F18" s="19">
        <v>2215446.4813718419</v>
      </c>
      <c r="G18" s="19">
        <v>67602726.932769954</v>
      </c>
      <c r="H18" s="20">
        <v>3627.38</v>
      </c>
      <c r="I18" s="12">
        <v>43688164.719999999</v>
      </c>
      <c r="J18" s="12">
        <v>23914562.212769955</v>
      </c>
      <c r="K18" s="59">
        <v>433873.55196752789</v>
      </c>
      <c r="L18" s="19">
        <v>3152969.4398689978</v>
      </c>
      <c r="M18" s="19">
        <v>0</v>
      </c>
      <c r="N18" s="19">
        <v>27501405.204606481</v>
      </c>
      <c r="O18" s="60">
        <v>11914946.194845308</v>
      </c>
      <c r="P18" s="365">
        <v>39416351.399451792</v>
      </c>
      <c r="R18" s="139"/>
      <c r="S18" s="137">
        <v>39416351.399451792</v>
      </c>
      <c r="T18" s="60">
        <v>9045.1910400000052</v>
      </c>
      <c r="V18" s="55">
        <v>39425396.590491794</v>
      </c>
      <c r="W18" s="375">
        <v>3285450</v>
      </c>
    </row>
    <row r="19" spans="1:23" x14ac:dyDescent="0.25">
      <c r="A19" s="63">
        <v>16</v>
      </c>
      <c r="B19" s="36" t="s">
        <v>4</v>
      </c>
      <c r="C19" s="19">
        <v>8287</v>
      </c>
      <c r="D19" s="19">
        <v>29580702.919999998</v>
      </c>
      <c r="E19" s="19">
        <v>10264083.739045406</v>
      </c>
      <c r="F19" s="19">
        <v>1758908.7905266553</v>
      </c>
      <c r="G19" s="19">
        <v>41603695.449572064</v>
      </c>
      <c r="H19" s="20">
        <v>3627.38</v>
      </c>
      <c r="I19" s="12">
        <v>30060098.060000002</v>
      </c>
      <c r="J19" s="12">
        <v>11543597.389572062</v>
      </c>
      <c r="K19" s="59">
        <v>166919.13933064605</v>
      </c>
      <c r="L19" s="19">
        <v>2191511.6369208032</v>
      </c>
      <c r="M19" s="19">
        <v>0</v>
      </c>
      <c r="N19" s="19">
        <v>13902028.165823512</v>
      </c>
      <c r="O19" s="60">
        <v>3967006.5210216902</v>
      </c>
      <c r="P19" s="365">
        <v>17869034.686845202</v>
      </c>
      <c r="R19" s="139"/>
      <c r="S19" s="137">
        <v>17869034.686845202</v>
      </c>
      <c r="T19" s="60">
        <v>612259.51560000004</v>
      </c>
      <c r="V19" s="55">
        <v>18481294.202445202</v>
      </c>
      <c r="W19" s="375">
        <v>1540108</v>
      </c>
    </row>
    <row r="20" spans="1:23" x14ac:dyDescent="0.25">
      <c r="A20" s="63">
        <v>18</v>
      </c>
      <c r="B20" s="36" t="s">
        <v>5</v>
      </c>
      <c r="C20" s="19">
        <v>5104</v>
      </c>
      <c r="D20" s="19">
        <v>18643039.850000001</v>
      </c>
      <c r="E20" s="19">
        <v>4319039.6462454079</v>
      </c>
      <c r="F20" s="19">
        <v>898935.20670431375</v>
      </c>
      <c r="G20" s="19">
        <v>23861014.702949725</v>
      </c>
      <c r="H20" s="20">
        <v>3627.38</v>
      </c>
      <c r="I20" s="12">
        <v>18514147.52</v>
      </c>
      <c r="J20" s="12">
        <v>5346867.1829497255</v>
      </c>
      <c r="K20" s="59">
        <v>49493.113124089628</v>
      </c>
      <c r="L20" s="19">
        <v>1096122.5618470325</v>
      </c>
      <c r="M20" s="19">
        <v>0</v>
      </c>
      <c r="N20" s="19">
        <v>6492482.8579208478</v>
      </c>
      <c r="O20" s="60">
        <v>1101380.0397392623</v>
      </c>
      <c r="P20" s="365">
        <v>7593862.8976601101</v>
      </c>
      <c r="R20" s="139"/>
      <c r="S20" s="137">
        <v>7593862.8976601101</v>
      </c>
      <c r="T20" s="60">
        <v>521991.66432000004</v>
      </c>
      <c r="V20" s="55">
        <v>8115854.5619801106</v>
      </c>
      <c r="W20" s="375">
        <v>676321</v>
      </c>
    </row>
    <row r="21" spans="1:23" x14ac:dyDescent="0.25">
      <c r="A21" s="63">
        <v>19</v>
      </c>
      <c r="B21" s="36" t="s">
        <v>6</v>
      </c>
      <c r="C21" s="19">
        <v>3986</v>
      </c>
      <c r="D21" s="19">
        <v>14368372.239999998</v>
      </c>
      <c r="E21" s="19">
        <v>3686418.6701848633</v>
      </c>
      <c r="F21" s="19">
        <v>695678.02316420153</v>
      </c>
      <c r="G21" s="19">
        <v>18750468.933349062</v>
      </c>
      <c r="H21" s="20">
        <v>3627.38</v>
      </c>
      <c r="I21" s="12">
        <v>14458736.68</v>
      </c>
      <c r="J21" s="12">
        <v>4291732.2533490621</v>
      </c>
      <c r="K21" s="59">
        <v>56037.547597459874</v>
      </c>
      <c r="L21" s="19">
        <v>662699.31191845064</v>
      </c>
      <c r="M21" s="19">
        <v>0</v>
      </c>
      <c r="N21" s="19">
        <v>5010469.1128649721</v>
      </c>
      <c r="O21" s="60">
        <v>1805301.386068573</v>
      </c>
      <c r="P21" s="365">
        <v>6815770.4989335453</v>
      </c>
      <c r="R21" s="139"/>
      <c r="S21" s="137">
        <v>6815770.4989335453</v>
      </c>
      <c r="T21" s="60">
        <v>-146550.50075999997</v>
      </c>
      <c r="V21" s="55">
        <v>6669219.9981735451</v>
      </c>
      <c r="W21" s="375">
        <v>555768</v>
      </c>
    </row>
    <row r="22" spans="1:23" x14ac:dyDescent="0.25">
      <c r="A22" s="63">
        <v>20</v>
      </c>
      <c r="B22" s="36" t="s">
        <v>7</v>
      </c>
      <c r="C22" s="19">
        <v>17043</v>
      </c>
      <c r="D22" s="19">
        <v>62060725.93</v>
      </c>
      <c r="E22" s="19">
        <v>18021346.743381806</v>
      </c>
      <c r="F22" s="19">
        <v>2856405.9160241545</v>
      </c>
      <c r="G22" s="19">
        <v>82938478.589405954</v>
      </c>
      <c r="H22" s="20">
        <v>3627.38</v>
      </c>
      <c r="I22" s="12">
        <v>61821437.340000004</v>
      </c>
      <c r="J22" s="12">
        <v>21117041.24940595</v>
      </c>
      <c r="K22" s="59">
        <v>275780.41982207121</v>
      </c>
      <c r="L22" s="19">
        <v>2864874.6120425579</v>
      </c>
      <c r="M22" s="19">
        <v>0</v>
      </c>
      <c r="N22" s="19">
        <v>24257696.281270579</v>
      </c>
      <c r="O22" s="60">
        <v>8478197.6825600062</v>
      </c>
      <c r="P22" s="365">
        <v>32735893.963830583</v>
      </c>
      <c r="R22" s="139"/>
      <c r="S22" s="137">
        <v>32735893.963830583</v>
      </c>
      <c r="T22" s="60">
        <v>-628575.04188000015</v>
      </c>
      <c r="V22" s="55">
        <v>32107318.921950582</v>
      </c>
      <c r="W22" s="375">
        <v>2675610</v>
      </c>
    </row>
    <row r="23" spans="1:23" x14ac:dyDescent="0.25">
      <c r="A23" s="63">
        <v>46</v>
      </c>
      <c r="B23" s="36" t="s">
        <v>8</v>
      </c>
      <c r="C23" s="19">
        <v>1473</v>
      </c>
      <c r="D23" s="19">
        <v>5553436.8699999992</v>
      </c>
      <c r="E23" s="19">
        <v>2435431.872131967</v>
      </c>
      <c r="F23" s="19">
        <v>1077436.7746523451</v>
      </c>
      <c r="G23" s="19">
        <v>9066305.5167843103</v>
      </c>
      <c r="H23" s="20">
        <v>3627.38</v>
      </c>
      <c r="I23" s="12">
        <v>5343130.74</v>
      </c>
      <c r="J23" s="12">
        <v>3723174.7767843101</v>
      </c>
      <c r="K23" s="59">
        <v>86798.124179851628</v>
      </c>
      <c r="L23" s="19">
        <v>625754.40850302321</v>
      </c>
      <c r="M23" s="19">
        <v>0</v>
      </c>
      <c r="N23" s="19">
        <v>4435727.3094671853</v>
      </c>
      <c r="O23" s="60">
        <v>1196158.7592914295</v>
      </c>
      <c r="P23" s="365">
        <v>5631886.0687586144</v>
      </c>
      <c r="R23" s="139"/>
      <c r="S23" s="137">
        <v>5631886.0687586144</v>
      </c>
      <c r="T23" s="60">
        <v>68535.728040000002</v>
      </c>
      <c r="V23" s="55">
        <v>5700421.7967986148</v>
      </c>
      <c r="W23" s="375">
        <v>475035</v>
      </c>
    </row>
    <row r="24" spans="1:23" x14ac:dyDescent="0.25">
      <c r="A24" s="63">
        <v>47</v>
      </c>
      <c r="B24" s="36" t="s">
        <v>9</v>
      </c>
      <c r="C24" s="19">
        <v>1861</v>
      </c>
      <c r="D24" s="19">
        <v>5794737.8599999994</v>
      </c>
      <c r="E24" s="19">
        <v>2467257.8138458924</v>
      </c>
      <c r="F24" s="19">
        <v>1859369.7215177442</v>
      </c>
      <c r="G24" s="19">
        <v>10121365.395363636</v>
      </c>
      <c r="H24" s="20">
        <v>3627.38</v>
      </c>
      <c r="I24" s="12">
        <v>6750554.1800000006</v>
      </c>
      <c r="J24" s="12">
        <v>3370811.2153636357</v>
      </c>
      <c r="K24" s="59">
        <v>2774840.886306724</v>
      </c>
      <c r="L24" s="19">
        <v>1008286.8942348934</v>
      </c>
      <c r="M24" s="19">
        <v>0</v>
      </c>
      <c r="N24" s="19">
        <v>7153938.995905254</v>
      </c>
      <c r="O24" s="60">
        <v>1604059.8070978317</v>
      </c>
      <c r="P24" s="365">
        <v>8757998.8030030858</v>
      </c>
      <c r="R24" s="139"/>
      <c r="S24" s="137">
        <v>8757998.8030030858</v>
      </c>
      <c r="T24" s="60">
        <v>-4075.5947999999989</v>
      </c>
      <c r="V24" s="55">
        <v>8753923.2082030866</v>
      </c>
      <c r="W24" s="375">
        <v>729494</v>
      </c>
    </row>
    <row r="25" spans="1:23" x14ac:dyDescent="0.25">
      <c r="A25" s="63">
        <v>49</v>
      </c>
      <c r="B25" s="36" t="s">
        <v>10</v>
      </c>
      <c r="C25" s="19">
        <v>269802</v>
      </c>
      <c r="D25" s="19">
        <v>884044811.35000002</v>
      </c>
      <c r="E25" s="19">
        <v>196417254.6302737</v>
      </c>
      <c r="F25" s="19">
        <v>113795800.06896034</v>
      </c>
      <c r="G25" s="19">
        <v>1194257866.0492342</v>
      </c>
      <c r="H25" s="20">
        <v>3627.38</v>
      </c>
      <c r="I25" s="12">
        <v>978674378.75999999</v>
      </c>
      <c r="J25" s="12">
        <v>215583487.28923416</v>
      </c>
      <c r="K25" s="59">
        <v>8669292.3985842858</v>
      </c>
      <c r="L25" s="19">
        <v>-286269.08701339364</v>
      </c>
      <c r="M25" s="19">
        <v>0</v>
      </c>
      <c r="N25" s="19">
        <v>223966510.60080504</v>
      </c>
      <c r="O25" s="60">
        <v>-172217050.5915207</v>
      </c>
      <c r="P25" s="365">
        <v>51749460.009284347</v>
      </c>
      <c r="R25" s="139"/>
      <c r="S25" s="137">
        <v>51749460.009284347</v>
      </c>
      <c r="T25" s="60">
        <v>-14213765.706383994</v>
      </c>
      <c r="V25" s="55">
        <v>37535694.302900352</v>
      </c>
      <c r="W25" s="375">
        <v>3127975</v>
      </c>
    </row>
    <row r="26" spans="1:23" x14ac:dyDescent="0.25">
      <c r="A26" s="63">
        <v>50</v>
      </c>
      <c r="B26" s="36" t="s">
        <v>11</v>
      </c>
      <c r="C26" s="19">
        <v>12128</v>
      </c>
      <c r="D26" s="19">
        <v>45001078.079999998</v>
      </c>
      <c r="E26" s="19">
        <v>14168380.019146457</v>
      </c>
      <c r="F26" s="19">
        <v>2201662.2606070442</v>
      </c>
      <c r="G26" s="19">
        <v>61371120.359753497</v>
      </c>
      <c r="H26" s="20">
        <v>3627.38</v>
      </c>
      <c r="I26" s="12">
        <v>43992864.640000001</v>
      </c>
      <c r="J26" s="12">
        <v>17378255.719753496</v>
      </c>
      <c r="K26" s="59">
        <v>470593.52036674228</v>
      </c>
      <c r="L26" s="19">
        <v>2780502.2534958213</v>
      </c>
      <c r="M26" s="19">
        <v>0</v>
      </c>
      <c r="N26" s="19">
        <v>20629351.493616059</v>
      </c>
      <c r="O26" s="60">
        <v>4130407.7963356138</v>
      </c>
      <c r="P26" s="365">
        <v>24759759.289951675</v>
      </c>
      <c r="R26" s="139"/>
      <c r="S26" s="137">
        <v>24759759.289951675</v>
      </c>
      <c r="T26" s="60">
        <v>123359.05164000008</v>
      </c>
      <c r="V26" s="55">
        <v>24883118.341591675</v>
      </c>
      <c r="W26" s="375">
        <v>2073593</v>
      </c>
    </row>
    <row r="27" spans="1:23" x14ac:dyDescent="0.25">
      <c r="A27" s="63">
        <v>51</v>
      </c>
      <c r="B27" s="36" t="s">
        <v>12</v>
      </c>
      <c r="C27" s="19">
        <v>9287</v>
      </c>
      <c r="D27" s="19">
        <v>33748787.520000003</v>
      </c>
      <c r="E27" s="19">
        <v>8732112.6184419449</v>
      </c>
      <c r="F27" s="19">
        <v>1568861.4963618156</v>
      </c>
      <c r="G27" s="19">
        <v>44049761.634803765</v>
      </c>
      <c r="H27" s="20">
        <v>3627.38</v>
      </c>
      <c r="I27" s="12">
        <v>33687478.060000002</v>
      </c>
      <c r="J27" s="12">
        <v>10362283.574803762</v>
      </c>
      <c r="K27" s="59">
        <v>266788.00722936541</v>
      </c>
      <c r="L27" s="19">
        <v>3158252.6193293957</v>
      </c>
      <c r="M27" s="19">
        <v>2312397.1784558259</v>
      </c>
      <c r="N27" s="19">
        <v>16099721.37981835</v>
      </c>
      <c r="O27" s="60">
        <v>-1841648.538597808</v>
      </c>
      <c r="P27" s="365">
        <v>14258072.841220543</v>
      </c>
      <c r="R27" s="139"/>
      <c r="S27" s="137">
        <v>14258072.841220543</v>
      </c>
      <c r="T27" s="60">
        <v>-163203.90699599998</v>
      </c>
      <c r="V27" s="55">
        <v>14094868.934224542</v>
      </c>
      <c r="W27" s="375">
        <v>1174572</v>
      </c>
    </row>
    <row r="28" spans="1:23" x14ac:dyDescent="0.25">
      <c r="A28" s="63">
        <v>52</v>
      </c>
      <c r="B28" s="36" t="s">
        <v>13</v>
      </c>
      <c r="C28" s="19">
        <v>2576</v>
      </c>
      <c r="D28" s="19">
        <v>9645164.6399999987</v>
      </c>
      <c r="E28" s="19">
        <v>4719894.085607375</v>
      </c>
      <c r="F28" s="19">
        <v>658340.43328717048</v>
      </c>
      <c r="G28" s="19">
        <v>15023399.158894543</v>
      </c>
      <c r="H28" s="20">
        <v>3627.38</v>
      </c>
      <c r="I28" s="12">
        <v>9344130.8800000008</v>
      </c>
      <c r="J28" s="12">
        <v>5679268.2788945418</v>
      </c>
      <c r="K28" s="59">
        <v>76653.253182760833</v>
      </c>
      <c r="L28" s="19">
        <v>945366.02951760893</v>
      </c>
      <c r="M28" s="19">
        <v>-430312.98888713401</v>
      </c>
      <c r="N28" s="19">
        <v>6270974.5727077769</v>
      </c>
      <c r="O28" s="60">
        <v>1700068.3534511637</v>
      </c>
      <c r="P28" s="365">
        <v>7971042.9261589404</v>
      </c>
      <c r="R28" s="139"/>
      <c r="S28" s="137">
        <v>7971042.9261589404</v>
      </c>
      <c r="T28" s="60">
        <v>40690.212599999999</v>
      </c>
      <c r="V28" s="55">
        <v>8011733.1387589406</v>
      </c>
      <c r="W28" s="375">
        <v>667644</v>
      </c>
    </row>
    <row r="29" spans="1:23" x14ac:dyDescent="0.25">
      <c r="A29" s="63">
        <v>61</v>
      </c>
      <c r="B29" s="36" t="s">
        <v>14</v>
      </c>
      <c r="C29" s="19">
        <v>17422</v>
      </c>
      <c r="D29" s="19">
        <v>59525927.450000003</v>
      </c>
      <c r="E29" s="19">
        <v>25205919.377897665</v>
      </c>
      <c r="F29" s="19">
        <v>4186834.4145125793</v>
      </c>
      <c r="G29" s="19">
        <v>88918681.242410243</v>
      </c>
      <c r="H29" s="20">
        <v>3627.38</v>
      </c>
      <c r="I29" s="12">
        <v>63196214.359999999</v>
      </c>
      <c r="J29" s="12">
        <v>25722466.882410243</v>
      </c>
      <c r="K29" s="59">
        <v>900501.37545136036</v>
      </c>
      <c r="L29" s="19">
        <v>4292381.0116408793</v>
      </c>
      <c r="M29" s="19">
        <v>0</v>
      </c>
      <c r="N29" s="19">
        <v>30915349.269502483</v>
      </c>
      <c r="O29" s="60">
        <v>8268092.405508006</v>
      </c>
      <c r="P29" s="365">
        <v>39183441.675010487</v>
      </c>
      <c r="R29" s="139"/>
      <c r="S29" s="137">
        <v>39183441.675010487</v>
      </c>
      <c r="T29" s="60">
        <v>317975.27687999996</v>
      </c>
      <c r="V29" s="55">
        <v>39501416.951890491</v>
      </c>
      <c r="W29" s="375">
        <v>3291785</v>
      </c>
    </row>
    <row r="30" spans="1:23" x14ac:dyDescent="0.25">
      <c r="A30" s="63">
        <v>69</v>
      </c>
      <c r="B30" s="36" t="s">
        <v>15</v>
      </c>
      <c r="C30" s="19">
        <v>7438</v>
      </c>
      <c r="D30" s="19">
        <v>28074784.140000001</v>
      </c>
      <c r="E30" s="19">
        <v>11525408.406814093</v>
      </c>
      <c r="F30" s="19">
        <v>1610400.2241850849</v>
      </c>
      <c r="G30" s="19">
        <v>41210592.770999178</v>
      </c>
      <c r="H30" s="20">
        <v>3627.38</v>
      </c>
      <c r="I30" s="12">
        <v>26980452.440000001</v>
      </c>
      <c r="J30" s="12">
        <v>14230140.330999177</v>
      </c>
      <c r="K30" s="59">
        <v>550497.37178060203</v>
      </c>
      <c r="L30" s="19">
        <v>1804912.2089237703</v>
      </c>
      <c r="M30" s="19">
        <v>0</v>
      </c>
      <c r="N30" s="19">
        <v>16585549.911703549</v>
      </c>
      <c r="O30" s="60">
        <v>6737733.2576327305</v>
      </c>
      <c r="P30" s="365">
        <v>23323283.169336282</v>
      </c>
      <c r="R30" s="139"/>
      <c r="S30" s="137">
        <v>23323283.169336282</v>
      </c>
      <c r="T30" s="60">
        <v>179431.34784000003</v>
      </c>
      <c r="V30" s="55">
        <v>23502714.517176282</v>
      </c>
      <c r="W30" s="375">
        <v>1958560</v>
      </c>
    </row>
    <row r="31" spans="1:23" x14ac:dyDescent="0.25">
      <c r="A31" s="63">
        <v>71</v>
      </c>
      <c r="B31" s="36" t="s">
        <v>16</v>
      </c>
      <c r="C31" s="19">
        <v>7167</v>
      </c>
      <c r="D31" s="19">
        <v>27931776.259999998</v>
      </c>
      <c r="E31" s="19">
        <v>11038999.912078278</v>
      </c>
      <c r="F31" s="19">
        <v>1714887.5117693688</v>
      </c>
      <c r="G31" s="19">
        <v>40685663.683847643</v>
      </c>
      <c r="H31" s="20">
        <v>3627.38</v>
      </c>
      <c r="I31" s="12">
        <v>25997432.460000001</v>
      </c>
      <c r="J31" s="12">
        <v>14688231.223847643</v>
      </c>
      <c r="K31" s="59">
        <v>693423.16794508859</v>
      </c>
      <c r="L31" s="19">
        <v>1543814.111439358</v>
      </c>
      <c r="M31" s="19">
        <v>0</v>
      </c>
      <c r="N31" s="19">
        <v>16925468.503232088</v>
      </c>
      <c r="O31" s="60">
        <v>6915776.7587727075</v>
      </c>
      <c r="P31" s="365">
        <v>23841245.262004796</v>
      </c>
      <c r="R31" s="139"/>
      <c r="S31" s="137">
        <v>23841245.262004796</v>
      </c>
      <c r="T31" s="60">
        <v>-14527.523399999991</v>
      </c>
      <c r="V31" s="55">
        <v>23826717.738604795</v>
      </c>
      <c r="W31" s="375">
        <v>1985560</v>
      </c>
    </row>
    <row r="32" spans="1:23" x14ac:dyDescent="0.25">
      <c r="A32" s="63">
        <v>72</v>
      </c>
      <c r="B32" s="36" t="s">
        <v>17</v>
      </c>
      <c r="C32" s="19">
        <v>993</v>
      </c>
      <c r="D32" s="19">
        <v>3460942.86</v>
      </c>
      <c r="E32" s="19">
        <v>1385309.4796292814</v>
      </c>
      <c r="F32" s="19">
        <v>1398745.1610928006</v>
      </c>
      <c r="G32" s="19">
        <v>6244997.5007220823</v>
      </c>
      <c r="H32" s="20">
        <v>3627.38</v>
      </c>
      <c r="I32" s="12">
        <v>3601988.3400000003</v>
      </c>
      <c r="J32" s="12">
        <v>2643009.160722082</v>
      </c>
      <c r="K32" s="59">
        <v>184666.18926584677</v>
      </c>
      <c r="L32" s="19">
        <v>299978.14283974434</v>
      </c>
      <c r="M32" s="19">
        <v>0</v>
      </c>
      <c r="N32" s="19">
        <v>3127653.492827673</v>
      </c>
      <c r="O32" s="60">
        <v>532402.35336000076</v>
      </c>
      <c r="P32" s="365">
        <v>3660055.8461876735</v>
      </c>
      <c r="R32" s="139"/>
      <c r="S32" s="137">
        <v>3660055.8461876735</v>
      </c>
      <c r="T32" s="60">
        <v>-10517.664000000001</v>
      </c>
      <c r="V32" s="55">
        <v>3649538.1821876736</v>
      </c>
      <c r="W32" s="375">
        <v>304128</v>
      </c>
    </row>
    <row r="33" spans="1:23" x14ac:dyDescent="0.25">
      <c r="A33" s="63">
        <v>74</v>
      </c>
      <c r="B33" s="36" t="s">
        <v>18</v>
      </c>
      <c r="C33" s="19">
        <v>1225</v>
      </c>
      <c r="D33" s="19">
        <v>4668222.3199999994</v>
      </c>
      <c r="E33" s="19">
        <v>2009458.6560147356</v>
      </c>
      <c r="F33" s="19">
        <v>470307.69263800653</v>
      </c>
      <c r="G33" s="19">
        <v>7147988.6686527412</v>
      </c>
      <c r="H33" s="20">
        <v>3627.38</v>
      </c>
      <c r="I33" s="12">
        <v>4443540.5</v>
      </c>
      <c r="J33" s="12">
        <v>2704448.1686527412</v>
      </c>
      <c r="K33" s="59">
        <v>260525.26773760855</v>
      </c>
      <c r="L33" s="19">
        <v>428234.92873262969</v>
      </c>
      <c r="M33" s="19">
        <v>0</v>
      </c>
      <c r="N33" s="19">
        <v>3393208.3651229795</v>
      </c>
      <c r="O33" s="60">
        <v>1057917.8922120936</v>
      </c>
      <c r="P33" s="365">
        <v>4451126.2573350733</v>
      </c>
      <c r="R33" s="139"/>
      <c r="S33" s="137">
        <v>4451126.2573350733</v>
      </c>
      <c r="T33" s="60">
        <v>17091.204000000002</v>
      </c>
      <c r="V33" s="55">
        <v>4468217.4613350732</v>
      </c>
      <c r="W33" s="375">
        <v>372351</v>
      </c>
    </row>
    <row r="34" spans="1:23" x14ac:dyDescent="0.25">
      <c r="A34" s="63">
        <v>75</v>
      </c>
      <c r="B34" s="36" t="s">
        <v>19</v>
      </c>
      <c r="C34" s="19">
        <v>20851</v>
      </c>
      <c r="D34" s="19">
        <v>73415991.959999993</v>
      </c>
      <c r="E34" s="19">
        <v>26911845.89886206</v>
      </c>
      <c r="F34" s="19">
        <v>5358610.4015274392</v>
      </c>
      <c r="G34" s="19">
        <v>105686448.26038949</v>
      </c>
      <c r="H34" s="20">
        <v>3627.38</v>
      </c>
      <c r="I34" s="12">
        <v>75634500.379999995</v>
      </c>
      <c r="J34" s="12">
        <v>30051947.880389497</v>
      </c>
      <c r="K34" s="59">
        <v>545769.57265395916</v>
      </c>
      <c r="L34" s="19">
        <v>4217739.2601869293</v>
      </c>
      <c r="M34" s="19">
        <v>0</v>
      </c>
      <c r="N34" s="19">
        <v>34815456.713230386</v>
      </c>
      <c r="O34" s="60">
        <v>4520947.2930285847</v>
      </c>
      <c r="P34" s="365">
        <v>39336404.006258972</v>
      </c>
      <c r="R34" s="139"/>
      <c r="S34" s="137">
        <v>39336404.006258972</v>
      </c>
      <c r="T34" s="60">
        <v>-23677.891079999972</v>
      </c>
      <c r="V34" s="55">
        <v>39312726.115178972</v>
      </c>
      <c r="W34" s="375">
        <v>3276061</v>
      </c>
    </row>
    <row r="35" spans="1:23" x14ac:dyDescent="0.25">
      <c r="A35" s="63">
        <v>77</v>
      </c>
      <c r="B35" s="36" t="s">
        <v>20</v>
      </c>
      <c r="C35" s="19">
        <v>5240</v>
      </c>
      <c r="D35" s="19">
        <v>20038200.420000002</v>
      </c>
      <c r="E35" s="19">
        <v>9297126.94091467</v>
      </c>
      <c r="F35" s="19">
        <v>1244644.0903317886</v>
      </c>
      <c r="G35" s="19">
        <v>30579971.451246459</v>
      </c>
      <c r="H35" s="20">
        <v>3627.38</v>
      </c>
      <c r="I35" s="12">
        <v>19007471.199999999</v>
      </c>
      <c r="J35" s="12">
        <v>11572500.25124646</v>
      </c>
      <c r="K35" s="59">
        <v>297895.66102038819</v>
      </c>
      <c r="L35" s="19">
        <v>1875556.6626864655</v>
      </c>
      <c r="M35" s="19">
        <v>0</v>
      </c>
      <c r="N35" s="19">
        <v>13745952.574953314</v>
      </c>
      <c r="O35" s="60">
        <v>5409833.4830327304</v>
      </c>
      <c r="P35" s="365">
        <v>19155786.057986043</v>
      </c>
      <c r="R35" s="139"/>
      <c r="S35" s="137">
        <v>19155786.057986043</v>
      </c>
      <c r="T35" s="60">
        <v>87375.493679999985</v>
      </c>
      <c r="V35" s="55">
        <v>19243161.551666044</v>
      </c>
      <c r="W35" s="375">
        <v>1603597</v>
      </c>
    </row>
    <row r="36" spans="1:23" x14ac:dyDescent="0.25">
      <c r="A36" s="63">
        <v>78</v>
      </c>
      <c r="B36" s="36" t="s">
        <v>21</v>
      </c>
      <c r="C36" s="19">
        <v>8864</v>
      </c>
      <c r="D36" s="19">
        <v>29431405.439999998</v>
      </c>
      <c r="E36" s="19">
        <v>9828105.5479087699</v>
      </c>
      <c r="F36" s="19">
        <v>3424259.0673571667</v>
      </c>
      <c r="G36" s="19">
        <v>42683770.055265933</v>
      </c>
      <c r="H36" s="20">
        <v>3627.38</v>
      </c>
      <c r="I36" s="12">
        <v>32153096.32</v>
      </c>
      <c r="J36" s="12">
        <v>10530673.735265933</v>
      </c>
      <c r="K36" s="59">
        <v>1229838.1968036783</v>
      </c>
      <c r="L36" s="19">
        <v>1720554.2153871134</v>
      </c>
      <c r="M36" s="19">
        <v>0</v>
      </c>
      <c r="N36" s="19">
        <v>13481066.147456724</v>
      </c>
      <c r="O36" s="60">
        <v>-210223.45543099713</v>
      </c>
      <c r="P36" s="365">
        <v>13270842.692025727</v>
      </c>
      <c r="R36" s="139"/>
      <c r="S36" s="137">
        <v>13270842.692025727</v>
      </c>
      <c r="T36" s="60">
        <v>-96723.067559999981</v>
      </c>
      <c r="V36" s="55">
        <v>13174119.624465726</v>
      </c>
      <c r="W36" s="375">
        <v>1097843</v>
      </c>
    </row>
    <row r="37" spans="1:23" x14ac:dyDescent="0.25">
      <c r="A37" s="63">
        <v>79</v>
      </c>
      <c r="B37" s="36" t="s">
        <v>22</v>
      </c>
      <c r="C37" s="19">
        <v>7296</v>
      </c>
      <c r="D37" s="19">
        <v>26566140.109999999</v>
      </c>
      <c r="E37" s="19">
        <v>9338450.8069875129</v>
      </c>
      <c r="F37" s="19">
        <v>1311991.8168068181</v>
      </c>
      <c r="G37" s="19">
        <v>37216582.733794324</v>
      </c>
      <c r="H37" s="20">
        <v>3627.38</v>
      </c>
      <c r="I37" s="12">
        <v>26465364.48</v>
      </c>
      <c r="J37" s="12">
        <v>10751218.253794324</v>
      </c>
      <c r="K37" s="59">
        <v>423532.05056045152</v>
      </c>
      <c r="L37" s="19">
        <v>1342110.7906813761</v>
      </c>
      <c r="M37" s="19">
        <v>278907.60323260172</v>
      </c>
      <c r="N37" s="19">
        <v>12795768.698268754</v>
      </c>
      <c r="O37" s="60">
        <v>-500818.24201906688</v>
      </c>
      <c r="P37" s="365">
        <v>12294950.456249688</v>
      </c>
      <c r="R37" s="139"/>
      <c r="S37" s="137">
        <v>12294950.456249688</v>
      </c>
      <c r="T37" s="60">
        <v>-82787.162759999977</v>
      </c>
      <c r="V37" s="55">
        <v>12212163.293489687</v>
      </c>
      <c r="W37" s="375">
        <v>1017680</v>
      </c>
    </row>
    <row r="38" spans="1:23" x14ac:dyDescent="0.25">
      <c r="A38" s="63">
        <v>81</v>
      </c>
      <c r="B38" s="36" t="s">
        <v>23</v>
      </c>
      <c r="C38" s="19">
        <v>2982</v>
      </c>
      <c r="D38" s="19">
        <v>10695065.280000001</v>
      </c>
      <c r="E38" s="19">
        <v>4613682.1429840112</v>
      </c>
      <c r="F38" s="19">
        <v>979590.47516959789</v>
      </c>
      <c r="G38" s="19">
        <v>16288337.898153609</v>
      </c>
      <c r="H38" s="20">
        <v>3627.38</v>
      </c>
      <c r="I38" s="12">
        <v>10816847.16</v>
      </c>
      <c r="J38" s="12">
        <v>5471490.7381536085</v>
      </c>
      <c r="K38" s="59">
        <v>390647.57503328542</v>
      </c>
      <c r="L38" s="19">
        <v>922888.34314221237</v>
      </c>
      <c r="M38" s="19">
        <v>0</v>
      </c>
      <c r="N38" s="19">
        <v>6785026.6563291065</v>
      </c>
      <c r="O38" s="60">
        <v>2590824.337160931</v>
      </c>
      <c r="P38" s="365">
        <v>9375850.9934900366</v>
      </c>
      <c r="R38" s="139"/>
      <c r="S38" s="137">
        <v>9375850.9934900366</v>
      </c>
      <c r="T38" s="60">
        <v>-74675.414399999994</v>
      </c>
      <c r="V38" s="55">
        <v>9301175.5790900365</v>
      </c>
      <c r="W38" s="375">
        <v>775098</v>
      </c>
    </row>
    <row r="39" spans="1:23" x14ac:dyDescent="0.25">
      <c r="A39" s="63">
        <v>82</v>
      </c>
      <c r="B39" s="36" t="s">
        <v>24</v>
      </c>
      <c r="C39" s="19">
        <v>9747</v>
      </c>
      <c r="D39" s="19">
        <v>34433892.950000003</v>
      </c>
      <c r="E39" s="19">
        <v>7953945.4846439241</v>
      </c>
      <c r="F39" s="19">
        <v>1298994.2042443459</v>
      </c>
      <c r="G39" s="19">
        <v>43686832.63888827</v>
      </c>
      <c r="H39" s="20">
        <v>3627.38</v>
      </c>
      <c r="I39" s="12">
        <v>35356072.859999999</v>
      </c>
      <c r="J39" s="12">
        <v>8330759.7788882703</v>
      </c>
      <c r="K39" s="59">
        <v>119789.46237214339</v>
      </c>
      <c r="L39" s="19">
        <v>1672576.4980629666</v>
      </c>
      <c r="M39" s="19">
        <v>0</v>
      </c>
      <c r="N39" s="19">
        <v>10123125.739323379</v>
      </c>
      <c r="O39" s="60">
        <v>1581606.8602720087</v>
      </c>
      <c r="P39" s="365">
        <v>11704732.599595388</v>
      </c>
      <c r="R39" s="139"/>
      <c r="S39" s="137">
        <v>11704732.599595388</v>
      </c>
      <c r="T39" s="60">
        <v>-64486.427400000015</v>
      </c>
      <c r="V39" s="55">
        <v>11640246.172195388</v>
      </c>
      <c r="W39" s="375">
        <v>970021</v>
      </c>
    </row>
    <row r="40" spans="1:23" x14ac:dyDescent="0.25">
      <c r="A40" s="63">
        <v>86</v>
      </c>
      <c r="B40" s="36" t="s">
        <v>25</v>
      </c>
      <c r="C40" s="19">
        <v>8729</v>
      </c>
      <c r="D40" s="19">
        <v>31218855.859999999</v>
      </c>
      <c r="E40" s="19">
        <v>8749471.8207758535</v>
      </c>
      <c r="F40" s="19">
        <v>1421265.9857653431</v>
      </c>
      <c r="G40" s="19">
        <v>41389593.666541196</v>
      </c>
      <c r="H40" s="20">
        <v>3627.38</v>
      </c>
      <c r="I40" s="12">
        <v>31663400.02</v>
      </c>
      <c r="J40" s="12">
        <v>9726193.6465411969</v>
      </c>
      <c r="K40" s="59">
        <v>75531.462225547395</v>
      </c>
      <c r="L40" s="19">
        <v>1969132.9060021304</v>
      </c>
      <c r="M40" s="19">
        <v>0</v>
      </c>
      <c r="N40" s="19">
        <v>11770858.014768874</v>
      </c>
      <c r="O40" s="60">
        <v>2965492.924777145</v>
      </c>
      <c r="P40" s="365">
        <v>14736350.939546019</v>
      </c>
      <c r="R40" s="139"/>
      <c r="S40" s="137">
        <v>14736350.939546019</v>
      </c>
      <c r="T40" s="60">
        <v>-912052.38084000023</v>
      </c>
      <c r="V40" s="55">
        <v>13824298.558706019</v>
      </c>
      <c r="W40" s="375">
        <v>1152025</v>
      </c>
    </row>
    <row r="41" spans="1:23" x14ac:dyDescent="0.25">
      <c r="A41" s="63">
        <v>90</v>
      </c>
      <c r="B41" s="36" t="s">
        <v>26</v>
      </c>
      <c r="C41" s="19">
        <v>3574</v>
      </c>
      <c r="D41" s="19">
        <v>13695386.76</v>
      </c>
      <c r="E41" s="19">
        <v>8154646.4390825806</v>
      </c>
      <c r="F41" s="19">
        <v>1431615.7199086223</v>
      </c>
      <c r="G41" s="19">
        <v>23281648.918991201</v>
      </c>
      <c r="H41" s="20">
        <v>3627.38</v>
      </c>
      <c r="I41" s="12">
        <v>12964256.120000001</v>
      </c>
      <c r="J41" s="12">
        <v>10317392.7989912</v>
      </c>
      <c r="K41" s="59">
        <v>651366.99029983557</v>
      </c>
      <c r="L41" s="19">
        <v>873246.87059446983</v>
      </c>
      <c r="M41" s="19">
        <v>0</v>
      </c>
      <c r="N41" s="19">
        <v>11842006.659885505</v>
      </c>
      <c r="O41" s="60">
        <v>2363677.7233195193</v>
      </c>
      <c r="P41" s="365">
        <v>14205684.383205025</v>
      </c>
      <c r="R41" s="139"/>
      <c r="S41" s="137">
        <v>14205684.383205025</v>
      </c>
      <c r="T41" s="60">
        <v>27674.6034</v>
      </c>
      <c r="V41" s="55">
        <v>14233358.986605024</v>
      </c>
      <c r="W41" s="375">
        <v>1186113</v>
      </c>
    </row>
    <row r="42" spans="1:23" x14ac:dyDescent="0.25">
      <c r="A42" s="63">
        <v>91</v>
      </c>
      <c r="B42" s="36" t="s">
        <v>27</v>
      </c>
      <c r="C42" s="19">
        <v>628208</v>
      </c>
      <c r="D42" s="19">
        <v>1877940700.8000002</v>
      </c>
      <c r="E42" s="19">
        <v>585527882.13794696</v>
      </c>
      <c r="F42" s="19">
        <v>273358397.35295945</v>
      </c>
      <c r="G42" s="19">
        <v>2736826980.2909069</v>
      </c>
      <c r="H42" s="20">
        <v>3627.38</v>
      </c>
      <c r="I42" s="12">
        <v>2278749135.04</v>
      </c>
      <c r="J42" s="12">
        <v>458077845.25090694</v>
      </c>
      <c r="K42" s="59">
        <v>33774997.091545314</v>
      </c>
      <c r="L42" s="19">
        <v>7236384.9592054635</v>
      </c>
      <c r="M42" s="19">
        <v>0</v>
      </c>
      <c r="N42" s="19">
        <v>499089227.30165774</v>
      </c>
      <c r="O42" s="60">
        <v>-289177264.13561755</v>
      </c>
      <c r="P42" s="365">
        <v>209911963.16604018</v>
      </c>
      <c r="R42" s="139"/>
      <c r="S42" s="137">
        <v>209911963.16604018</v>
      </c>
      <c r="T42" s="60">
        <v>-70132204.258560002</v>
      </c>
      <c r="V42" s="55">
        <v>139779758.90748018</v>
      </c>
      <c r="W42" s="375">
        <v>11648313</v>
      </c>
    </row>
    <row r="43" spans="1:23" x14ac:dyDescent="0.25">
      <c r="A43" s="63">
        <v>92</v>
      </c>
      <c r="B43" s="36" t="s">
        <v>28</v>
      </c>
      <c r="C43" s="19">
        <v>214605</v>
      </c>
      <c r="D43" s="19">
        <v>677864146.69999993</v>
      </c>
      <c r="E43" s="19">
        <v>184175281.2096135</v>
      </c>
      <c r="F43" s="19">
        <v>99314096.925325662</v>
      </c>
      <c r="G43" s="19">
        <v>961353524.834939</v>
      </c>
      <c r="H43" s="20">
        <v>3627.38</v>
      </c>
      <c r="I43" s="12">
        <v>778453884.89999998</v>
      </c>
      <c r="J43" s="12">
        <v>182899639.93493903</v>
      </c>
      <c r="K43" s="59">
        <v>8671400.0666493475</v>
      </c>
      <c r="L43" s="19">
        <v>6147177.2001647726</v>
      </c>
      <c r="M43" s="19">
        <v>0</v>
      </c>
      <c r="N43" s="19">
        <v>197718217.20175314</v>
      </c>
      <c r="O43" s="60">
        <v>-45527126.03033258</v>
      </c>
      <c r="P43" s="365">
        <v>152191091.17142057</v>
      </c>
      <c r="R43" s="139"/>
      <c r="S43" s="137">
        <v>152191091.17142057</v>
      </c>
      <c r="T43" s="60">
        <v>-6340280.5625159983</v>
      </c>
      <c r="V43" s="55">
        <v>145850810.60890457</v>
      </c>
      <c r="W43" s="375">
        <v>12154234</v>
      </c>
    </row>
    <row r="44" spans="1:23" x14ac:dyDescent="0.25">
      <c r="A44" s="63">
        <v>97</v>
      </c>
      <c r="B44" s="36" t="s">
        <v>29</v>
      </c>
      <c r="C44" s="19">
        <v>2290</v>
      </c>
      <c r="D44" s="19">
        <v>8459056.7200000007</v>
      </c>
      <c r="E44" s="19">
        <v>3552969.3491709558</v>
      </c>
      <c r="F44" s="19">
        <v>1254372.2352091339</v>
      </c>
      <c r="G44" s="19">
        <v>13266398.304380089</v>
      </c>
      <c r="H44" s="20">
        <v>3627.38</v>
      </c>
      <c r="I44" s="12">
        <v>8306700.2000000002</v>
      </c>
      <c r="J44" s="12">
        <v>4959698.1043800889</v>
      </c>
      <c r="K44" s="59">
        <v>52480.530382331497</v>
      </c>
      <c r="L44" s="19">
        <v>896890.15182337572</v>
      </c>
      <c r="M44" s="19">
        <v>0</v>
      </c>
      <c r="N44" s="19">
        <v>5909068.7865857957</v>
      </c>
      <c r="O44" s="60">
        <v>1768755.3812430778</v>
      </c>
      <c r="P44" s="365">
        <v>7677824.1678288737</v>
      </c>
      <c r="R44" s="139"/>
      <c r="S44" s="137">
        <v>7677824.1678288737</v>
      </c>
      <c r="T44" s="60">
        <v>40821.683400000038</v>
      </c>
      <c r="V44" s="55">
        <v>7718645.8512288742</v>
      </c>
      <c r="W44" s="375">
        <v>643220</v>
      </c>
    </row>
    <row r="45" spans="1:23" x14ac:dyDescent="0.25">
      <c r="A45" s="63">
        <v>98</v>
      </c>
      <c r="B45" s="36" t="s">
        <v>30</v>
      </c>
      <c r="C45" s="19">
        <v>23915</v>
      </c>
      <c r="D45" s="19">
        <v>85187147.530000001</v>
      </c>
      <c r="E45" s="19">
        <v>27233939.063669838</v>
      </c>
      <c r="F45" s="19">
        <v>4018790.1215912057</v>
      </c>
      <c r="G45" s="19">
        <v>116439876.71526104</v>
      </c>
      <c r="H45" s="20">
        <v>3627.38</v>
      </c>
      <c r="I45" s="12">
        <v>86748792.700000003</v>
      </c>
      <c r="J45" s="12">
        <v>29691084.015261039</v>
      </c>
      <c r="K45" s="59">
        <v>297651.06727061234</v>
      </c>
      <c r="L45" s="19">
        <v>4774414.0024097739</v>
      </c>
      <c r="M45" s="19">
        <v>130374.87329155674</v>
      </c>
      <c r="N45" s="19">
        <v>34893523.958232984</v>
      </c>
      <c r="O45" s="60">
        <v>6186602.725224453</v>
      </c>
      <c r="P45" s="365">
        <v>41080126.683457434</v>
      </c>
      <c r="R45" s="139"/>
      <c r="S45" s="137">
        <v>41080126.683457434</v>
      </c>
      <c r="T45" s="60">
        <v>-3337877.9587920001</v>
      </c>
      <c r="V45" s="55">
        <v>37742248.724665433</v>
      </c>
      <c r="W45" s="375">
        <v>3145187</v>
      </c>
    </row>
    <row r="46" spans="1:23" x14ac:dyDescent="0.25">
      <c r="A46" s="63">
        <v>99</v>
      </c>
      <c r="B46" s="36" t="s">
        <v>31</v>
      </c>
      <c r="C46" s="19">
        <v>1793</v>
      </c>
      <c r="D46" s="19">
        <v>6314583.8300000001</v>
      </c>
      <c r="E46" s="19">
        <v>2276808.0166025385</v>
      </c>
      <c r="F46" s="19">
        <v>741319.22975435317</v>
      </c>
      <c r="G46" s="19">
        <v>9332711.0763568915</v>
      </c>
      <c r="H46" s="20">
        <v>3627.38</v>
      </c>
      <c r="I46" s="12">
        <v>6503892.3399999999</v>
      </c>
      <c r="J46" s="12">
        <v>2828818.7363568917</v>
      </c>
      <c r="K46" s="59">
        <v>68820.703960101149</v>
      </c>
      <c r="L46" s="19">
        <v>845479.20592747733</v>
      </c>
      <c r="M46" s="19">
        <v>0</v>
      </c>
      <c r="N46" s="19">
        <v>3743118.64624447</v>
      </c>
      <c r="O46" s="60">
        <v>1048922.278794419</v>
      </c>
      <c r="P46" s="365">
        <v>4792040.9250388891</v>
      </c>
      <c r="R46" s="139"/>
      <c r="S46" s="137">
        <v>4792040.9250388891</v>
      </c>
      <c r="T46" s="60">
        <v>25110.9228</v>
      </c>
      <c r="V46" s="55">
        <v>4817151.8478388889</v>
      </c>
      <c r="W46" s="375">
        <v>401429</v>
      </c>
    </row>
    <row r="47" spans="1:23" x14ac:dyDescent="0.25">
      <c r="A47" s="63">
        <v>102</v>
      </c>
      <c r="B47" s="36" t="s">
        <v>32</v>
      </c>
      <c r="C47" s="19">
        <v>10473</v>
      </c>
      <c r="D47" s="19">
        <v>37997062.439999998</v>
      </c>
      <c r="E47" s="19">
        <v>12957616.629492331</v>
      </c>
      <c r="F47" s="19">
        <v>2042879.9833096704</v>
      </c>
      <c r="G47" s="19">
        <v>52997559.052801996</v>
      </c>
      <c r="H47" s="20">
        <v>3627.38</v>
      </c>
      <c r="I47" s="12">
        <v>37989550.740000002</v>
      </c>
      <c r="J47" s="12">
        <v>15008008.312801994</v>
      </c>
      <c r="K47" s="59">
        <v>389401.02179687558</v>
      </c>
      <c r="L47" s="19">
        <v>2868684.1064340728</v>
      </c>
      <c r="M47" s="19">
        <v>13439.54740956436</v>
      </c>
      <c r="N47" s="19">
        <v>18279532.988442507</v>
      </c>
      <c r="O47" s="60">
        <v>7260423.3046400053</v>
      </c>
      <c r="P47" s="365">
        <v>25539956.293082513</v>
      </c>
      <c r="R47" s="139"/>
      <c r="S47" s="137">
        <v>25539956.293082513</v>
      </c>
      <c r="T47" s="60">
        <v>293876.67923999997</v>
      </c>
      <c r="V47" s="55">
        <v>25833832.972322512</v>
      </c>
      <c r="W47" s="375">
        <v>2152819</v>
      </c>
    </row>
    <row r="48" spans="1:23" x14ac:dyDescent="0.25">
      <c r="A48" s="63">
        <v>103</v>
      </c>
      <c r="B48" s="36" t="s">
        <v>33</v>
      </c>
      <c r="C48" s="19">
        <v>2388</v>
      </c>
      <c r="D48" s="19">
        <v>8765337.6899999995</v>
      </c>
      <c r="E48" s="19">
        <v>2893890.625474466</v>
      </c>
      <c r="F48" s="19">
        <v>480467.15033758036</v>
      </c>
      <c r="G48" s="19">
        <v>12139695.465812046</v>
      </c>
      <c r="H48" s="20">
        <v>3627.38</v>
      </c>
      <c r="I48" s="12">
        <v>8662183.4399999995</v>
      </c>
      <c r="J48" s="12">
        <v>3477512.0258120466</v>
      </c>
      <c r="K48" s="59">
        <v>36304.881118051875</v>
      </c>
      <c r="L48" s="19">
        <v>772909.89633291494</v>
      </c>
      <c r="M48" s="19">
        <v>174169.76972972136</v>
      </c>
      <c r="N48" s="19">
        <v>4460896.5729927346</v>
      </c>
      <c r="O48" s="60">
        <v>2003274.2380837216</v>
      </c>
      <c r="P48" s="365">
        <v>6464170.8110764567</v>
      </c>
      <c r="R48" s="139"/>
      <c r="S48" s="137">
        <v>6464170.8110764567</v>
      </c>
      <c r="T48" s="60">
        <v>17038.615680000003</v>
      </c>
      <c r="V48" s="55">
        <v>6481209.4267564565</v>
      </c>
      <c r="W48" s="375">
        <v>540101</v>
      </c>
    </row>
    <row r="49" spans="1:23" x14ac:dyDescent="0.25">
      <c r="A49" s="63">
        <v>105</v>
      </c>
      <c r="B49" s="36" t="s">
        <v>34</v>
      </c>
      <c r="C49" s="19">
        <v>2422</v>
      </c>
      <c r="D49" s="19">
        <v>8468627.0999999996</v>
      </c>
      <c r="E49" s="19">
        <v>5077923.6029931586</v>
      </c>
      <c r="F49" s="19">
        <v>1437308.0149517457</v>
      </c>
      <c r="G49" s="19">
        <v>14983858.717944903</v>
      </c>
      <c r="H49" s="20">
        <v>3627.38</v>
      </c>
      <c r="I49" s="12">
        <v>8785514.3599999994</v>
      </c>
      <c r="J49" s="12">
        <v>6198344.3579449039</v>
      </c>
      <c r="K49" s="59">
        <v>2314906.6677172161</v>
      </c>
      <c r="L49" s="19">
        <v>939240.84586102213</v>
      </c>
      <c r="M49" s="19">
        <v>0</v>
      </c>
      <c r="N49" s="19">
        <v>9452491.8715231419</v>
      </c>
      <c r="O49" s="60">
        <v>2166451.8628193121</v>
      </c>
      <c r="P49" s="365">
        <v>11618943.734342454</v>
      </c>
      <c r="R49" s="139"/>
      <c r="S49" s="137">
        <v>11618943.734342454</v>
      </c>
      <c r="T49" s="60">
        <v>6573.5399999999972</v>
      </c>
      <c r="V49" s="55">
        <v>11625517.274342453</v>
      </c>
      <c r="W49" s="375">
        <v>968793</v>
      </c>
    </row>
    <row r="50" spans="1:23" x14ac:dyDescent="0.25">
      <c r="A50" s="63">
        <v>106</v>
      </c>
      <c r="B50" s="36" t="s">
        <v>35</v>
      </c>
      <c r="C50" s="19">
        <v>46463</v>
      </c>
      <c r="D50" s="19">
        <v>156543885.53</v>
      </c>
      <c r="E50" s="19">
        <v>52846101.274935834</v>
      </c>
      <c r="F50" s="19">
        <v>9808010.2478536684</v>
      </c>
      <c r="G50" s="19">
        <v>219197997.05278951</v>
      </c>
      <c r="H50" s="20">
        <v>3627.38</v>
      </c>
      <c r="I50" s="12">
        <v>168538956.94</v>
      </c>
      <c r="J50" s="12">
        <v>50659040.112789512</v>
      </c>
      <c r="K50" s="59">
        <v>1459113.1724996041</v>
      </c>
      <c r="L50" s="19">
        <v>6426319.1993262507</v>
      </c>
      <c r="M50" s="19">
        <v>0</v>
      </c>
      <c r="N50" s="19">
        <v>58544472.484615371</v>
      </c>
      <c r="O50" s="60">
        <v>-5090426.1980833039</v>
      </c>
      <c r="P50" s="365">
        <v>53454046.286532067</v>
      </c>
      <c r="R50" s="139"/>
      <c r="S50" s="137">
        <v>53454046.286532067</v>
      </c>
      <c r="T50" s="60">
        <v>-12910.432559999754</v>
      </c>
      <c r="V50" s="55">
        <v>53441135.85397207</v>
      </c>
      <c r="W50" s="375">
        <v>4453428</v>
      </c>
    </row>
    <row r="51" spans="1:23" x14ac:dyDescent="0.25">
      <c r="A51" s="63">
        <v>108</v>
      </c>
      <c r="B51" s="36" t="s">
        <v>36</v>
      </c>
      <c r="C51" s="19">
        <v>10667</v>
      </c>
      <c r="D51" s="19">
        <v>38896816.25</v>
      </c>
      <c r="E51" s="19">
        <v>12358325.310026517</v>
      </c>
      <c r="F51" s="19">
        <v>1819063.8503222894</v>
      </c>
      <c r="G51" s="19">
        <v>53074205.41034881</v>
      </c>
      <c r="H51" s="20">
        <v>3627.38</v>
      </c>
      <c r="I51" s="12">
        <v>38693262.460000001</v>
      </c>
      <c r="J51" s="12">
        <v>14380942.950348809</v>
      </c>
      <c r="K51" s="59">
        <v>176164.31756344062</v>
      </c>
      <c r="L51" s="19">
        <v>2301900.1305520637</v>
      </c>
      <c r="M51" s="19">
        <v>0</v>
      </c>
      <c r="N51" s="19">
        <v>16859007.398464315</v>
      </c>
      <c r="O51" s="60">
        <v>5999292.8970971443</v>
      </c>
      <c r="P51" s="365">
        <v>22858300.295561459</v>
      </c>
      <c r="R51" s="139"/>
      <c r="S51" s="137">
        <v>22858300.295561459</v>
      </c>
      <c r="T51" s="60">
        <v>-69662.432795999921</v>
      </c>
      <c r="V51" s="55">
        <v>22788637.862765457</v>
      </c>
      <c r="W51" s="375">
        <v>1899053</v>
      </c>
    </row>
    <row r="52" spans="1:23" x14ac:dyDescent="0.25">
      <c r="A52" s="63">
        <v>109</v>
      </c>
      <c r="B52" s="36" t="s">
        <v>37</v>
      </c>
      <c r="C52" s="19">
        <v>68011</v>
      </c>
      <c r="D52" s="19">
        <v>238051605.19999999</v>
      </c>
      <c r="E52" s="19">
        <v>79174295.166218385</v>
      </c>
      <c r="F52" s="19">
        <v>14385475.833632618</v>
      </c>
      <c r="G52" s="19">
        <v>331611376.19985104</v>
      </c>
      <c r="H52" s="20">
        <v>3627.38</v>
      </c>
      <c r="I52" s="12">
        <v>246701741.18000001</v>
      </c>
      <c r="J52" s="12">
        <v>84909635.019851029</v>
      </c>
      <c r="K52" s="59">
        <v>2591828.1845621173</v>
      </c>
      <c r="L52" s="19">
        <v>9643628.7515713777</v>
      </c>
      <c r="M52" s="19">
        <v>0</v>
      </c>
      <c r="N52" s="19">
        <v>97145091.955984518</v>
      </c>
      <c r="O52" s="60">
        <v>5850382.0635707797</v>
      </c>
      <c r="P52" s="365">
        <v>102995474.0195553</v>
      </c>
      <c r="R52" s="139"/>
      <c r="S52" s="137">
        <v>102995474.0195553</v>
      </c>
      <c r="T52" s="60">
        <v>570741.03696000029</v>
      </c>
      <c r="V52" s="55">
        <v>103566215.05651531</v>
      </c>
      <c r="W52" s="375">
        <v>8630518</v>
      </c>
    </row>
    <row r="53" spans="1:23" x14ac:dyDescent="0.25">
      <c r="A53" s="63">
        <v>111</v>
      </c>
      <c r="B53" s="36" t="s">
        <v>38</v>
      </c>
      <c r="C53" s="19">
        <v>19575</v>
      </c>
      <c r="D53" s="19">
        <v>67718179.140000001</v>
      </c>
      <c r="E53" s="19">
        <v>29869742.586687744</v>
      </c>
      <c r="F53" s="19">
        <v>4647878.9042656804</v>
      </c>
      <c r="G53" s="19">
        <v>102235800.63095343</v>
      </c>
      <c r="H53" s="20">
        <v>3627.38</v>
      </c>
      <c r="I53" s="12">
        <v>71005963.5</v>
      </c>
      <c r="J53" s="12">
        <v>31229837.130953431</v>
      </c>
      <c r="K53" s="59">
        <v>651684.58813012531</v>
      </c>
      <c r="L53" s="19">
        <v>4400159.4977284521</v>
      </c>
      <c r="M53" s="19">
        <v>0</v>
      </c>
      <c r="N53" s="19">
        <v>36281681.216812007</v>
      </c>
      <c r="O53" s="60">
        <v>7761998.1802614685</v>
      </c>
      <c r="P53" s="365">
        <v>44043679.397073478</v>
      </c>
      <c r="R53" s="139"/>
      <c r="S53" s="137">
        <v>44043679.397073478</v>
      </c>
      <c r="T53" s="60">
        <v>-19063.266000000061</v>
      </c>
      <c r="V53" s="55">
        <v>44024616.131073475</v>
      </c>
      <c r="W53" s="375">
        <v>3668718</v>
      </c>
    </row>
    <row r="54" spans="1:23" x14ac:dyDescent="0.25">
      <c r="A54" s="63">
        <v>139</v>
      </c>
      <c r="B54" s="36" t="s">
        <v>39</v>
      </c>
      <c r="C54" s="19">
        <v>9663</v>
      </c>
      <c r="D54" s="19">
        <v>38330541.799999997</v>
      </c>
      <c r="E54" s="19">
        <v>12178860.256287072</v>
      </c>
      <c r="F54" s="19">
        <v>2598972.878261487</v>
      </c>
      <c r="G54" s="19">
        <v>53108374.934548549</v>
      </c>
      <c r="H54" s="20">
        <v>3627.38</v>
      </c>
      <c r="I54" s="12">
        <v>35051372.939999998</v>
      </c>
      <c r="J54" s="12">
        <v>18057001.994548552</v>
      </c>
      <c r="K54" s="59">
        <v>182908.55383523891</v>
      </c>
      <c r="L54" s="19">
        <v>1888774.3485982325</v>
      </c>
      <c r="M54" s="19">
        <v>0</v>
      </c>
      <c r="N54" s="19">
        <v>20128684.896982022</v>
      </c>
      <c r="O54" s="60">
        <v>7773476.7517929403</v>
      </c>
      <c r="P54" s="365">
        <v>27902161.648774963</v>
      </c>
      <c r="R54" s="139"/>
      <c r="S54" s="137">
        <v>27902161.648774963</v>
      </c>
      <c r="T54" s="60">
        <v>40532.447639999999</v>
      </c>
      <c r="V54" s="55">
        <v>27942694.096414965</v>
      </c>
      <c r="W54" s="375">
        <v>2328558</v>
      </c>
    </row>
    <row r="55" spans="1:23" x14ac:dyDescent="0.25">
      <c r="A55" s="63">
        <v>140</v>
      </c>
      <c r="B55" s="36" t="s">
        <v>40</v>
      </c>
      <c r="C55" s="19">
        <v>21945</v>
      </c>
      <c r="D55" s="19">
        <v>76736492.870000005</v>
      </c>
      <c r="E55" s="19">
        <v>37009605.888896532</v>
      </c>
      <c r="F55" s="19">
        <v>4278148.3810384385</v>
      </c>
      <c r="G55" s="19">
        <v>118024247.13993497</v>
      </c>
      <c r="H55" s="20">
        <v>3627.38</v>
      </c>
      <c r="I55" s="12">
        <v>79602854.100000009</v>
      </c>
      <c r="J55" s="12">
        <v>38421393.039934963</v>
      </c>
      <c r="K55" s="59">
        <v>1150076.1806081908</v>
      </c>
      <c r="L55" s="19">
        <v>4413841.5214440506</v>
      </c>
      <c r="M55" s="19">
        <v>-1233902.6637583973</v>
      </c>
      <c r="N55" s="19">
        <v>42751408.078228809</v>
      </c>
      <c r="O55" s="60">
        <v>10127723.112675134</v>
      </c>
      <c r="P55" s="365">
        <v>52879131.190903947</v>
      </c>
      <c r="R55" s="139"/>
      <c r="S55" s="137">
        <v>52879131.190903947</v>
      </c>
      <c r="T55" s="60">
        <v>-243234.12708000001</v>
      </c>
      <c r="V55" s="55">
        <v>52635897.063823946</v>
      </c>
      <c r="W55" s="375">
        <v>4386325</v>
      </c>
    </row>
    <row r="56" spans="1:23" x14ac:dyDescent="0.25">
      <c r="A56" s="63">
        <v>142</v>
      </c>
      <c r="B56" s="36" t="s">
        <v>41</v>
      </c>
      <c r="C56" s="19">
        <v>6910</v>
      </c>
      <c r="D56" s="19">
        <v>24819554.929999996</v>
      </c>
      <c r="E56" s="19">
        <v>8655515.1437069308</v>
      </c>
      <c r="F56" s="19">
        <v>1493739.7776495018</v>
      </c>
      <c r="G56" s="19">
        <v>34968809.851356424</v>
      </c>
      <c r="H56" s="20">
        <v>3627.38</v>
      </c>
      <c r="I56" s="12">
        <v>25065195.800000001</v>
      </c>
      <c r="J56" s="12">
        <v>9903614.0513564236</v>
      </c>
      <c r="K56" s="59">
        <v>174234.70029874524</v>
      </c>
      <c r="L56" s="19">
        <v>1614197.4869708777</v>
      </c>
      <c r="M56" s="19">
        <v>0</v>
      </c>
      <c r="N56" s="19">
        <v>11692046.238626046</v>
      </c>
      <c r="O56" s="60">
        <v>3934181.3022103738</v>
      </c>
      <c r="P56" s="365">
        <v>15626227.54083642</v>
      </c>
      <c r="R56" s="139"/>
      <c r="S56" s="137">
        <v>15626227.54083642</v>
      </c>
      <c r="T56" s="60">
        <v>301725.48599999992</v>
      </c>
      <c r="V56" s="55">
        <v>15927953.026836419</v>
      </c>
      <c r="W56" s="375">
        <v>1327329</v>
      </c>
    </row>
    <row r="57" spans="1:23" x14ac:dyDescent="0.25">
      <c r="A57" s="63">
        <v>143</v>
      </c>
      <c r="B57" s="36" t="s">
        <v>42</v>
      </c>
      <c r="C57" s="19">
        <v>7207</v>
      </c>
      <c r="D57" s="19">
        <v>26430109.959999997</v>
      </c>
      <c r="E57" s="19">
        <v>9110652.5683638994</v>
      </c>
      <c r="F57" s="19">
        <v>1670334.2356549422</v>
      </c>
      <c r="G57" s="19">
        <v>37211096.764018841</v>
      </c>
      <c r="H57" s="20">
        <v>3627.38</v>
      </c>
      <c r="I57" s="12">
        <v>26142527.66</v>
      </c>
      <c r="J57" s="12">
        <v>11068569.104018841</v>
      </c>
      <c r="K57" s="59">
        <v>227611.66953714238</v>
      </c>
      <c r="L57" s="19">
        <v>2019021.3177422681</v>
      </c>
      <c r="M57" s="19">
        <v>9391.5813864842567</v>
      </c>
      <c r="N57" s="19">
        <v>13324593.672684735</v>
      </c>
      <c r="O57" s="60">
        <v>4776212.6298352946</v>
      </c>
      <c r="P57" s="365">
        <v>18100806.302520029</v>
      </c>
      <c r="R57" s="139"/>
      <c r="S57" s="137">
        <v>18100806.302520029</v>
      </c>
      <c r="T57" s="60">
        <v>136729.63199999993</v>
      </c>
      <c r="V57" s="55">
        <v>18237535.934520029</v>
      </c>
      <c r="W57" s="375">
        <v>1519795</v>
      </c>
    </row>
    <row r="58" spans="1:23" x14ac:dyDescent="0.25">
      <c r="A58" s="63">
        <v>145</v>
      </c>
      <c r="B58" s="36" t="s">
        <v>43</v>
      </c>
      <c r="C58" s="19">
        <v>12159</v>
      </c>
      <c r="D58" s="19">
        <v>46224259.329999991</v>
      </c>
      <c r="E58" s="19">
        <v>15530868.092618715</v>
      </c>
      <c r="F58" s="19">
        <v>1527160.7056867545</v>
      </c>
      <c r="G58" s="19">
        <v>63282288.128305458</v>
      </c>
      <c r="H58" s="20">
        <v>3627.38</v>
      </c>
      <c r="I58" s="12">
        <v>44105313.420000002</v>
      </c>
      <c r="J58" s="12">
        <v>19176974.708305456</v>
      </c>
      <c r="K58" s="59">
        <v>164653.6052387603</v>
      </c>
      <c r="L58" s="19">
        <v>2756798.8033856037</v>
      </c>
      <c r="M58" s="19">
        <v>0</v>
      </c>
      <c r="N58" s="19">
        <v>22098427.116929822</v>
      </c>
      <c r="O58" s="60">
        <v>7504927.1439288985</v>
      </c>
      <c r="P58" s="365">
        <v>29603354.260858722</v>
      </c>
      <c r="R58" s="139"/>
      <c r="S58" s="137">
        <v>29603354.260858722</v>
      </c>
      <c r="T58" s="60">
        <v>-47368.929240000027</v>
      </c>
      <c r="V58" s="55">
        <v>29555985.331618723</v>
      </c>
      <c r="W58" s="375">
        <v>2462999</v>
      </c>
    </row>
    <row r="59" spans="1:23" x14ac:dyDescent="0.25">
      <c r="A59" s="63">
        <v>146</v>
      </c>
      <c r="B59" s="36" t="s">
        <v>44</v>
      </c>
      <c r="C59" s="19">
        <v>5336</v>
      </c>
      <c r="D59" s="19">
        <v>19694850.150000002</v>
      </c>
      <c r="E59" s="19">
        <v>11407358.604644289</v>
      </c>
      <c r="F59" s="19">
        <v>3053683.3430799255</v>
      </c>
      <c r="G59" s="19">
        <v>34155892.097724214</v>
      </c>
      <c r="H59" s="20">
        <v>3627.38</v>
      </c>
      <c r="I59" s="12">
        <v>19355699.68</v>
      </c>
      <c r="J59" s="12">
        <v>14800192.417724214</v>
      </c>
      <c r="K59" s="59">
        <v>2415863.2164409533</v>
      </c>
      <c r="L59" s="19">
        <v>1770821.5471695866</v>
      </c>
      <c r="M59" s="19">
        <v>0</v>
      </c>
      <c r="N59" s="19">
        <v>18986877.181334756</v>
      </c>
      <c r="O59" s="60">
        <v>3127238.0984057854</v>
      </c>
      <c r="P59" s="365">
        <v>22114115.279740542</v>
      </c>
      <c r="R59" s="139"/>
      <c r="S59" s="137">
        <v>22114115.279740542</v>
      </c>
      <c r="T59" s="60">
        <v>79513.539839999983</v>
      </c>
      <c r="V59" s="55">
        <v>22193628.819580544</v>
      </c>
      <c r="W59" s="375">
        <v>1849469</v>
      </c>
    </row>
    <row r="60" spans="1:23" x14ac:dyDescent="0.25">
      <c r="A60" s="63">
        <v>148</v>
      </c>
      <c r="B60" s="36" t="s">
        <v>45</v>
      </c>
      <c r="C60" s="19">
        <v>6804</v>
      </c>
      <c r="D60" s="19">
        <v>21178389.07</v>
      </c>
      <c r="E60" s="19">
        <v>8163662.1467645084</v>
      </c>
      <c r="F60" s="19">
        <v>6599907.3935896354</v>
      </c>
      <c r="G60" s="19">
        <v>35941958.610354148</v>
      </c>
      <c r="H60" s="20">
        <v>3627.38</v>
      </c>
      <c r="I60" s="12">
        <v>24680693.52</v>
      </c>
      <c r="J60" s="12">
        <v>11261265.090354148</v>
      </c>
      <c r="K60" s="59">
        <v>8036003.757358022</v>
      </c>
      <c r="L60" s="19">
        <v>2148503.6110260235</v>
      </c>
      <c r="M60" s="19">
        <v>0</v>
      </c>
      <c r="N60" s="19">
        <v>21445772.458738193</v>
      </c>
      <c r="O60" s="60">
        <v>2146462.3856842155</v>
      </c>
      <c r="P60" s="365">
        <v>23592234.844422407</v>
      </c>
      <c r="R60" s="139"/>
      <c r="S60" s="137">
        <v>23592234.844422407</v>
      </c>
      <c r="T60" s="60">
        <v>-27543.132600000004</v>
      </c>
      <c r="V60" s="55">
        <v>23564691.711822409</v>
      </c>
      <c r="W60" s="375">
        <v>1963724</v>
      </c>
    </row>
    <row r="61" spans="1:23" x14ac:dyDescent="0.25">
      <c r="A61" s="63">
        <v>149</v>
      </c>
      <c r="B61" s="36" t="s">
        <v>46</v>
      </c>
      <c r="C61" s="19">
        <v>5541</v>
      </c>
      <c r="D61" s="19">
        <v>19831212.459999997</v>
      </c>
      <c r="E61" s="19">
        <v>5171044.838464289</v>
      </c>
      <c r="F61" s="19">
        <v>2035435.7758344077</v>
      </c>
      <c r="G61" s="19">
        <v>27037693.074298695</v>
      </c>
      <c r="H61" s="20">
        <v>3627.38</v>
      </c>
      <c r="I61" s="12">
        <v>20099312.580000002</v>
      </c>
      <c r="J61" s="12">
        <v>6938380.4942986928</v>
      </c>
      <c r="K61" s="59">
        <v>36342.10418241108</v>
      </c>
      <c r="L61" s="19">
        <v>802217.26140342047</v>
      </c>
      <c r="M61" s="19">
        <v>0</v>
      </c>
      <c r="N61" s="19">
        <v>7776939.8598845247</v>
      </c>
      <c r="O61" s="60">
        <v>-636282.80469614407</v>
      </c>
      <c r="P61" s="365">
        <v>7140657.0551883802</v>
      </c>
      <c r="R61" s="139"/>
      <c r="S61" s="137">
        <v>7140657.0551883802</v>
      </c>
      <c r="T61" s="60">
        <v>-2192275.5899999994</v>
      </c>
      <c r="V61" s="55">
        <v>4948381.4651883803</v>
      </c>
      <c r="W61" s="375">
        <v>412365</v>
      </c>
    </row>
    <row r="62" spans="1:23" x14ac:dyDescent="0.25">
      <c r="A62" s="63">
        <v>151</v>
      </c>
      <c r="B62" s="36" t="s">
        <v>47</v>
      </c>
      <c r="C62" s="19">
        <v>2123</v>
      </c>
      <c r="D62" s="19">
        <v>8403047.7600000016</v>
      </c>
      <c r="E62" s="19">
        <v>3925728.169420898</v>
      </c>
      <c r="F62" s="19">
        <v>836486.8249541556</v>
      </c>
      <c r="G62" s="19">
        <v>13165262.754375055</v>
      </c>
      <c r="H62" s="20">
        <v>3627.38</v>
      </c>
      <c r="I62" s="12">
        <v>7700927.7400000002</v>
      </c>
      <c r="J62" s="12">
        <v>5464335.0143750552</v>
      </c>
      <c r="K62" s="59">
        <v>265745.67454092077</v>
      </c>
      <c r="L62" s="19">
        <v>830855.29093391856</v>
      </c>
      <c r="M62" s="19">
        <v>0</v>
      </c>
      <c r="N62" s="19">
        <v>6560935.9798498945</v>
      </c>
      <c r="O62" s="60">
        <v>2211205.9764000005</v>
      </c>
      <c r="P62" s="365">
        <v>8772141.9562498946</v>
      </c>
      <c r="R62" s="139"/>
      <c r="S62" s="137">
        <v>8772141.9562498946</v>
      </c>
      <c r="T62" s="60">
        <v>8585.0432399999991</v>
      </c>
      <c r="V62" s="55">
        <v>8780726.9994898941</v>
      </c>
      <c r="W62" s="375">
        <v>731727</v>
      </c>
    </row>
    <row r="63" spans="1:23" x14ac:dyDescent="0.25">
      <c r="A63" s="63">
        <v>152</v>
      </c>
      <c r="B63" s="36" t="s">
        <v>48</v>
      </c>
      <c r="C63" s="19">
        <v>4785</v>
      </c>
      <c r="D63" s="19">
        <v>18257724.43</v>
      </c>
      <c r="E63" s="19">
        <v>6883360.6178670973</v>
      </c>
      <c r="F63" s="19">
        <v>739076.0374608147</v>
      </c>
      <c r="G63" s="19">
        <v>25880161.085327912</v>
      </c>
      <c r="H63" s="20">
        <v>3627.38</v>
      </c>
      <c r="I63" s="12">
        <v>17357013.300000001</v>
      </c>
      <c r="J63" s="12">
        <v>8523147.7853279114</v>
      </c>
      <c r="K63" s="59">
        <v>64096.015099107157</v>
      </c>
      <c r="L63" s="19">
        <v>1307198.1401159209</v>
      </c>
      <c r="M63" s="19">
        <v>0</v>
      </c>
      <c r="N63" s="19">
        <v>9894441.9405429382</v>
      </c>
      <c r="O63" s="60">
        <v>3439266.2508502346</v>
      </c>
      <c r="P63" s="365">
        <v>13333708.191393172</v>
      </c>
      <c r="R63" s="139"/>
      <c r="S63" s="137">
        <v>13333708.191393172</v>
      </c>
      <c r="T63" s="60">
        <v>7138.8644400000339</v>
      </c>
      <c r="V63" s="55">
        <v>13340847.055833172</v>
      </c>
      <c r="W63" s="375">
        <v>1111737</v>
      </c>
    </row>
    <row r="64" spans="1:23" x14ac:dyDescent="0.25">
      <c r="A64" s="63">
        <v>153</v>
      </c>
      <c r="B64" s="36" t="s">
        <v>49</v>
      </c>
      <c r="C64" s="19">
        <v>27835</v>
      </c>
      <c r="D64" s="19">
        <v>96270573.899999991</v>
      </c>
      <c r="E64" s="19">
        <v>43999015.81326206</v>
      </c>
      <c r="F64" s="19">
        <v>6988257.3607446356</v>
      </c>
      <c r="G64" s="19">
        <v>147257847.07400668</v>
      </c>
      <c r="H64" s="20">
        <v>3627.38</v>
      </c>
      <c r="I64" s="12">
        <v>100968122.3</v>
      </c>
      <c r="J64" s="12">
        <v>46289724.77400668</v>
      </c>
      <c r="K64" s="59">
        <v>1069439.6012097509</v>
      </c>
      <c r="L64" s="19">
        <v>4750474.4794848161</v>
      </c>
      <c r="M64" s="19">
        <v>0</v>
      </c>
      <c r="N64" s="19">
        <v>52109638.854701251</v>
      </c>
      <c r="O64" s="60">
        <v>5229692.35487202</v>
      </c>
      <c r="P64" s="365">
        <v>57339331.209573269</v>
      </c>
      <c r="R64" s="139"/>
      <c r="S64" s="137">
        <v>57339331.209573269</v>
      </c>
      <c r="T64" s="60">
        <v>-1231376.548128</v>
      </c>
      <c r="V64" s="55">
        <v>56107954.661445267</v>
      </c>
      <c r="W64" s="375">
        <v>4675663</v>
      </c>
    </row>
    <row r="65" spans="1:23" x14ac:dyDescent="0.25">
      <c r="A65" s="63">
        <v>165</v>
      </c>
      <c r="B65" s="36" t="s">
        <v>50</v>
      </c>
      <c r="C65" s="19">
        <v>16853</v>
      </c>
      <c r="D65" s="19">
        <v>60100038.32</v>
      </c>
      <c r="E65" s="19">
        <v>17643490.412572313</v>
      </c>
      <c r="F65" s="19">
        <v>2864867.7353992262</v>
      </c>
      <c r="G65" s="19">
        <v>80608396.467971548</v>
      </c>
      <c r="H65" s="20">
        <v>3627.38</v>
      </c>
      <c r="I65" s="12">
        <v>61132235.140000001</v>
      </c>
      <c r="J65" s="12">
        <v>19476161.327971548</v>
      </c>
      <c r="K65" s="59">
        <v>331738.90144314768</v>
      </c>
      <c r="L65" s="19">
        <v>2282335.8434303249</v>
      </c>
      <c r="M65" s="19">
        <v>0</v>
      </c>
      <c r="N65" s="19">
        <v>22090236.072845019</v>
      </c>
      <c r="O65" s="60">
        <v>4239677.4211161034</v>
      </c>
      <c r="P65" s="365">
        <v>26329913.493961122</v>
      </c>
      <c r="R65" s="139"/>
      <c r="S65" s="137">
        <v>26329913.493961122</v>
      </c>
      <c r="T65" s="60">
        <v>6139.6863599999342</v>
      </c>
      <c r="V65" s="55">
        <v>26336053.180321123</v>
      </c>
      <c r="W65" s="375">
        <v>2194671</v>
      </c>
    </row>
    <row r="66" spans="1:23" x14ac:dyDescent="0.25">
      <c r="A66" s="63">
        <v>167</v>
      </c>
      <c r="B66" s="36" t="s">
        <v>51</v>
      </c>
      <c r="C66" s="19">
        <v>75514</v>
      </c>
      <c r="D66" s="19">
        <v>243044692.31999999</v>
      </c>
      <c r="E66" s="19">
        <v>101758208.05399354</v>
      </c>
      <c r="F66" s="19">
        <v>17399336.764874525</v>
      </c>
      <c r="G66" s="19">
        <v>362202237.13886803</v>
      </c>
      <c r="H66" s="20">
        <v>3627.38</v>
      </c>
      <c r="I66" s="12">
        <v>273917973.31999999</v>
      </c>
      <c r="J66" s="12">
        <v>88284263.818868041</v>
      </c>
      <c r="K66" s="59">
        <v>3402289.9690343589</v>
      </c>
      <c r="L66" s="19">
        <v>14301283.529022444</v>
      </c>
      <c r="M66" s="19">
        <v>0</v>
      </c>
      <c r="N66" s="19">
        <v>105987837.31692484</v>
      </c>
      <c r="O66" s="60">
        <v>35549915.019555137</v>
      </c>
      <c r="P66" s="365">
        <v>141537752.33647996</v>
      </c>
      <c r="R66" s="139"/>
      <c r="S66" s="137">
        <v>141537752.33647996</v>
      </c>
      <c r="T66" s="60">
        <v>-6767792.0511240009</v>
      </c>
      <c r="V66" s="55">
        <v>134769960.28535596</v>
      </c>
      <c r="W66" s="375">
        <v>11230830</v>
      </c>
    </row>
    <row r="67" spans="1:23" x14ac:dyDescent="0.25">
      <c r="A67" s="63">
        <v>169</v>
      </c>
      <c r="B67" s="36" t="s">
        <v>52</v>
      </c>
      <c r="C67" s="19">
        <v>5425</v>
      </c>
      <c r="D67" s="19">
        <v>20108783.609999999</v>
      </c>
      <c r="E67" s="19">
        <v>5447485.3531662226</v>
      </c>
      <c r="F67" s="19">
        <v>875803.77028053929</v>
      </c>
      <c r="G67" s="19">
        <v>26432072.733446762</v>
      </c>
      <c r="H67" s="20">
        <v>3627.38</v>
      </c>
      <c r="I67" s="12">
        <v>19678536.5</v>
      </c>
      <c r="J67" s="12">
        <v>6753536.233446762</v>
      </c>
      <c r="K67" s="59">
        <v>125294.55144026002</v>
      </c>
      <c r="L67" s="19">
        <v>1416446.7421042933</v>
      </c>
      <c r="M67" s="19">
        <v>0</v>
      </c>
      <c r="N67" s="19">
        <v>8295277.5269913152</v>
      </c>
      <c r="O67" s="60">
        <v>2420748.9542087824</v>
      </c>
      <c r="P67" s="365">
        <v>10716026.481200097</v>
      </c>
      <c r="R67" s="139"/>
      <c r="S67" s="137">
        <v>10716026.481200097</v>
      </c>
      <c r="T67" s="60">
        <v>-39375.504600000015</v>
      </c>
      <c r="V67" s="55">
        <v>10676650.976600097</v>
      </c>
      <c r="W67" s="375">
        <v>889721</v>
      </c>
    </row>
    <row r="68" spans="1:23" x14ac:dyDescent="0.25">
      <c r="A68" s="63">
        <v>171</v>
      </c>
      <c r="B68" s="36" t="s">
        <v>53</v>
      </c>
      <c r="C68" s="19">
        <v>5110</v>
      </c>
      <c r="D68" s="19">
        <v>17802548.810000002</v>
      </c>
      <c r="E68" s="19">
        <v>8053941.6583972555</v>
      </c>
      <c r="F68" s="19">
        <v>1223070.554287483</v>
      </c>
      <c r="G68" s="19">
        <v>27079561.022684742</v>
      </c>
      <c r="H68" s="20">
        <v>3627.38</v>
      </c>
      <c r="I68" s="12">
        <v>18535911.800000001</v>
      </c>
      <c r="J68" s="12">
        <v>8543649.222684741</v>
      </c>
      <c r="K68" s="59">
        <v>115700.92480139105</v>
      </c>
      <c r="L68" s="19">
        <v>1288025.7476768428</v>
      </c>
      <c r="M68" s="19">
        <v>0</v>
      </c>
      <c r="N68" s="19">
        <v>9947375.8951629736</v>
      </c>
      <c r="O68" s="60">
        <v>2880187.9739970397</v>
      </c>
      <c r="P68" s="365">
        <v>12827563.869160013</v>
      </c>
      <c r="R68" s="139"/>
      <c r="S68" s="137">
        <v>12827563.869160013</v>
      </c>
      <c r="T68" s="60">
        <v>-100207.04375999999</v>
      </c>
      <c r="V68" s="55">
        <v>12727356.825400013</v>
      </c>
      <c r="W68" s="375">
        <v>1060613</v>
      </c>
    </row>
    <row r="69" spans="1:23" x14ac:dyDescent="0.25">
      <c r="A69" s="63">
        <v>172</v>
      </c>
      <c r="B69" s="36" t="s">
        <v>54</v>
      </c>
      <c r="C69" s="19">
        <v>4688</v>
      </c>
      <c r="D69" s="19">
        <v>17443149.77</v>
      </c>
      <c r="E69" s="19">
        <v>7672575.0130204093</v>
      </c>
      <c r="F69" s="19">
        <v>1567556.6381052714</v>
      </c>
      <c r="G69" s="19">
        <v>26683281.42112568</v>
      </c>
      <c r="H69" s="20">
        <v>3627.38</v>
      </c>
      <c r="I69" s="12">
        <v>17005157.440000001</v>
      </c>
      <c r="J69" s="12">
        <v>9678123.9811256789</v>
      </c>
      <c r="K69" s="59">
        <v>597806.57949003531</v>
      </c>
      <c r="L69" s="19">
        <v>1442150.9929686049</v>
      </c>
      <c r="M69" s="19">
        <v>0</v>
      </c>
      <c r="N69" s="19">
        <v>11718081.553584319</v>
      </c>
      <c r="O69" s="60">
        <v>3875639.5721485736</v>
      </c>
      <c r="P69" s="365">
        <v>15593721.125732891</v>
      </c>
      <c r="R69" s="139"/>
      <c r="S69" s="137">
        <v>15593721.125732891</v>
      </c>
      <c r="T69" s="60">
        <v>-13896.463559999946</v>
      </c>
      <c r="V69" s="55">
        <v>15579824.662172891</v>
      </c>
      <c r="W69" s="375">
        <v>1298319</v>
      </c>
    </row>
    <row r="70" spans="1:23" x14ac:dyDescent="0.25">
      <c r="A70" s="63">
        <v>176</v>
      </c>
      <c r="B70" s="36" t="s">
        <v>56</v>
      </c>
      <c r="C70" s="19">
        <v>5034</v>
      </c>
      <c r="D70" s="19">
        <v>18065246.129999999</v>
      </c>
      <c r="E70" s="19">
        <v>10519150.19771889</v>
      </c>
      <c r="F70" s="19">
        <v>2167151.7889365815</v>
      </c>
      <c r="G70" s="19">
        <v>30751548.116655473</v>
      </c>
      <c r="H70" s="20">
        <v>3627.38</v>
      </c>
      <c r="I70" s="12">
        <v>18260230.920000002</v>
      </c>
      <c r="J70" s="12">
        <v>12491317.196655471</v>
      </c>
      <c r="K70" s="59">
        <v>1864906.4932278916</v>
      </c>
      <c r="L70" s="19">
        <v>2008279.1155447592</v>
      </c>
      <c r="M70" s="19">
        <v>0</v>
      </c>
      <c r="N70" s="19">
        <v>16364502.805428121</v>
      </c>
      <c r="O70" s="60">
        <v>4676341.2804202428</v>
      </c>
      <c r="P70" s="365">
        <v>21040844.085848365</v>
      </c>
      <c r="R70" s="139"/>
      <c r="S70" s="137">
        <v>21040844.085848365</v>
      </c>
      <c r="T70" s="60">
        <v>-3878.3885999999911</v>
      </c>
      <c r="V70" s="55">
        <v>21036965.697248366</v>
      </c>
      <c r="W70" s="375">
        <v>1753080</v>
      </c>
    </row>
    <row r="71" spans="1:23" x14ac:dyDescent="0.25">
      <c r="A71" s="63">
        <v>177</v>
      </c>
      <c r="B71" s="36" t="s">
        <v>57</v>
      </c>
      <c r="C71" s="19">
        <v>1988</v>
      </c>
      <c r="D71" s="19">
        <v>7378560.8199999994</v>
      </c>
      <c r="E71" s="19">
        <v>2297319.7284947787</v>
      </c>
      <c r="F71" s="19">
        <v>483347.90839892195</v>
      </c>
      <c r="G71" s="19">
        <v>10159228.456893701</v>
      </c>
      <c r="H71" s="20">
        <v>3627.38</v>
      </c>
      <c r="I71" s="12">
        <v>7211231.4400000004</v>
      </c>
      <c r="J71" s="12">
        <v>2947997.0168937007</v>
      </c>
      <c r="K71" s="59">
        <v>70632.27086535198</v>
      </c>
      <c r="L71" s="19">
        <v>626523.14247957082</v>
      </c>
      <c r="M71" s="19">
        <v>82147.297148908474</v>
      </c>
      <c r="N71" s="19">
        <v>3727299.7273875317</v>
      </c>
      <c r="O71" s="60">
        <v>1024943.668480001</v>
      </c>
      <c r="P71" s="365">
        <v>4752243.3958675331</v>
      </c>
      <c r="R71" s="139"/>
      <c r="S71" s="137">
        <v>4752243.3958675331</v>
      </c>
      <c r="T71" s="60">
        <v>-7888.2479999999996</v>
      </c>
      <c r="V71" s="55">
        <v>4744355.1478675334</v>
      </c>
      <c r="W71" s="375">
        <v>395363</v>
      </c>
    </row>
    <row r="72" spans="1:23" x14ac:dyDescent="0.25">
      <c r="A72" s="63">
        <v>178</v>
      </c>
      <c r="B72" s="36" t="s">
        <v>58</v>
      </c>
      <c r="C72" s="19">
        <v>6548</v>
      </c>
      <c r="D72" s="19">
        <v>24724693.210000001</v>
      </c>
      <c r="E72" s="19">
        <v>12158912.749932675</v>
      </c>
      <c r="F72" s="19">
        <v>1772308.6671480895</v>
      </c>
      <c r="G72" s="19">
        <v>38655914.627080768</v>
      </c>
      <c r="H72" s="20">
        <v>3627.38</v>
      </c>
      <c r="I72" s="12">
        <v>23752084.240000002</v>
      </c>
      <c r="J72" s="12">
        <v>14903830.387080766</v>
      </c>
      <c r="K72" s="59">
        <v>778200.45561735379</v>
      </c>
      <c r="L72" s="19">
        <v>1958411.055433532</v>
      </c>
      <c r="M72" s="19">
        <v>-455249.80179542309</v>
      </c>
      <c r="N72" s="19">
        <v>17185192.096336227</v>
      </c>
      <c r="O72" s="60">
        <v>5072637.4087169636</v>
      </c>
      <c r="P72" s="365">
        <v>22257829.505053192</v>
      </c>
      <c r="R72" s="139"/>
      <c r="S72" s="137">
        <v>22257829.505053192</v>
      </c>
      <c r="T72" s="60">
        <v>-34234.996319999977</v>
      </c>
      <c r="V72" s="55">
        <v>22223594.508733191</v>
      </c>
      <c r="W72" s="375">
        <v>1851966</v>
      </c>
    </row>
    <row r="73" spans="1:23" x14ac:dyDescent="0.25">
      <c r="A73" s="63">
        <v>179</v>
      </c>
      <c r="B73" s="36" t="s">
        <v>59</v>
      </c>
      <c r="C73" s="19">
        <v>137368</v>
      </c>
      <c r="D73" s="19">
        <v>438467778.18999994</v>
      </c>
      <c r="E73" s="19">
        <v>154112918.53941232</v>
      </c>
      <c r="F73" s="19">
        <v>30028867.908590015</v>
      </c>
      <c r="G73" s="19">
        <v>622609564.63800228</v>
      </c>
      <c r="H73" s="20">
        <v>3627.38</v>
      </c>
      <c r="I73" s="12">
        <v>498285935.84000003</v>
      </c>
      <c r="J73" s="12">
        <v>124323628.79800224</v>
      </c>
      <c r="K73" s="59">
        <v>5525390.3428896694</v>
      </c>
      <c r="L73" s="19">
        <v>21889007.667139217</v>
      </c>
      <c r="M73" s="19">
        <v>0</v>
      </c>
      <c r="N73" s="19">
        <v>151738026.80803114</v>
      </c>
      <c r="O73" s="60">
        <v>43108763.474432066</v>
      </c>
      <c r="P73" s="365">
        <v>194846790.28246319</v>
      </c>
      <c r="R73" s="139"/>
      <c r="S73" s="137">
        <v>194846790.28246319</v>
      </c>
      <c r="T73" s="60">
        <v>-8926568.8812840022</v>
      </c>
      <c r="V73" s="55">
        <v>185920221.40117919</v>
      </c>
      <c r="W73" s="375">
        <v>15493352</v>
      </c>
    </row>
    <row r="74" spans="1:23" x14ac:dyDescent="0.25">
      <c r="A74" s="63">
        <v>181</v>
      </c>
      <c r="B74" s="36" t="s">
        <v>60</v>
      </c>
      <c r="C74" s="19">
        <v>1948</v>
      </c>
      <c r="D74" s="19">
        <v>7692263.9299999997</v>
      </c>
      <c r="E74" s="19">
        <v>2351874.328450914</v>
      </c>
      <c r="F74" s="19">
        <v>444434.43774718564</v>
      </c>
      <c r="G74" s="19">
        <v>10488572.6961981</v>
      </c>
      <c r="H74" s="20">
        <v>3627.38</v>
      </c>
      <c r="I74" s="12">
        <v>7066136.2400000002</v>
      </c>
      <c r="J74" s="12">
        <v>3422436.4561981</v>
      </c>
      <c r="K74" s="59">
        <v>41390.144685433144</v>
      </c>
      <c r="L74" s="19">
        <v>810904.38549238979</v>
      </c>
      <c r="M74" s="19">
        <v>48207.721334225476</v>
      </c>
      <c r="N74" s="19">
        <v>4322938.7077101488</v>
      </c>
      <c r="O74" s="60">
        <v>2015018.3128818613</v>
      </c>
      <c r="P74" s="365">
        <v>6337957.0205920096</v>
      </c>
      <c r="R74" s="139"/>
      <c r="S74" s="137">
        <v>6337957.0205920096</v>
      </c>
      <c r="T74" s="60">
        <v>-60542.30339999999</v>
      </c>
      <c r="V74" s="55">
        <v>6277414.71719201</v>
      </c>
      <c r="W74" s="375">
        <v>523118</v>
      </c>
    </row>
    <row r="75" spans="1:23" x14ac:dyDescent="0.25">
      <c r="A75" s="63">
        <v>182</v>
      </c>
      <c r="B75" s="36" t="s">
        <v>61</v>
      </c>
      <c r="C75" s="19">
        <v>21542</v>
      </c>
      <c r="D75" s="19">
        <v>77923038.719999999</v>
      </c>
      <c r="E75" s="19">
        <v>33406015.063558593</v>
      </c>
      <c r="F75" s="19">
        <v>4546973.4940722529</v>
      </c>
      <c r="G75" s="19">
        <v>115876027.27763085</v>
      </c>
      <c r="H75" s="20">
        <v>3627.38</v>
      </c>
      <c r="I75" s="12">
        <v>78141019.960000008</v>
      </c>
      <c r="J75" s="12">
        <v>37735007.317630842</v>
      </c>
      <c r="K75" s="59">
        <v>788253.11840065417</v>
      </c>
      <c r="L75" s="19">
        <v>4455272.8289991692</v>
      </c>
      <c r="M75" s="19">
        <v>0</v>
      </c>
      <c r="N75" s="19">
        <v>42978533.265030667</v>
      </c>
      <c r="O75" s="60">
        <v>2740284.2638628674</v>
      </c>
      <c r="P75" s="365">
        <v>45718817.528893538</v>
      </c>
      <c r="R75" s="139"/>
      <c r="S75" s="137">
        <v>45718817.528893538</v>
      </c>
      <c r="T75" s="60">
        <v>-215730.43572000004</v>
      </c>
      <c r="V75" s="55">
        <v>45503087.093173541</v>
      </c>
      <c r="W75" s="375">
        <v>3791924</v>
      </c>
    </row>
    <row r="76" spans="1:23" x14ac:dyDescent="0.25">
      <c r="A76" s="63">
        <v>186</v>
      </c>
      <c r="B76" s="36" t="s">
        <v>62</v>
      </c>
      <c r="C76" s="19">
        <v>40900</v>
      </c>
      <c r="D76" s="19">
        <v>130220483.61999999</v>
      </c>
      <c r="E76" s="19">
        <v>39229548.563808821</v>
      </c>
      <c r="F76" s="19">
        <v>7775821.7888606451</v>
      </c>
      <c r="G76" s="19">
        <v>177225853.97266945</v>
      </c>
      <c r="H76" s="20">
        <v>3627.38</v>
      </c>
      <c r="I76" s="12">
        <v>148359842</v>
      </c>
      <c r="J76" s="12">
        <v>28866011.972669452</v>
      </c>
      <c r="K76" s="59">
        <v>495216.48316505726</v>
      </c>
      <c r="L76" s="19">
        <v>2141751.2962832432</v>
      </c>
      <c r="M76" s="19">
        <v>0</v>
      </c>
      <c r="N76" s="19">
        <v>31502979.752117753</v>
      </c>
      <c r="O76" s="60">
        <v>-5941635.8680219324</v>
      </c>
      <c r="P76" s="365">
        <v>25561343.884095822</v>
      </c>
      <c r="R76" s="139"/>
      <c r="S76" s="137">
        <v>25561343.884095822</v>
      </c>
      <c r="T76" s="60">
        <v>-1041309.2125680002</v>
      </c>
      <c r="V76" s="55">
        <v>24520034.671527822</v>
      </c>
      <c r="W76" s="375">
        <v>2043336</v>
      </c>
    </row>
    <row r="77" spans="1:23" x14ac:dyDescent="0.25">
      <c r="A77" s="63">
        <v>202</v>
      </c>
      <c r="B77" s="36" t="s">
        <v>63</v>
      </c>
      <c r="C77" s="19">
        <v>32590</v>
      </c>
      <c r="D77" s="19">
        <v>114862414.31999999</v>
      </c>
      <c r="E77" s="19">
        <v>30125858.019188598</v>
      </c>
      <c r="F77" s="19">
        <v>5181430.535138322</v>
      </c>
      <c r="G77" s="19">
        <v>150169702.87432688</v>
      </c>
      <c r="H77" s="20">
        <v>3627.38</v>
      </c>
      <c r="I77" s="12">
        <v>118216314.2</v>
      </c>
      <c r="J77" s="12">
        <v>31953388.674326882</v>
      </c>
      <c r="K77" s="59">
        <v>481958.41255754814</v>
      </c>
      <c r="L77" s="19">
        <v>2350174.1330881128</v>
      </c>
      <c r="M77" s="19">
        <v>0</v>
      </c>
      <c r="N77" s="19">
        <v>34785521.219972543</v>
      </c>
      <c r="O77" s="60">
        <v>-3880229.6985046063</v>
      </c>
      <c r="P77" s="365">
        <v>30905291.521467939</v>
      </c>
      <c r="R77" s="139"/>
      <c r="S77" s="137">
        <v>30905291.521467939</v>
      </c>
      <c r="T77" s="60">
        <v>-1945527.2484360004</v>
      </c>
      <c r="V77" s="55">
        <v>28959764.273031939</v>
      </c>
      <c r="W77" s="375">
        <v>2413314</v>
      </c>
    </row>
    <row r="78" spans="1:23" x14ac:dyDescent="0.25">
      <c r="A78" s="63">
        <v>204</v>
      </c>
      <c r="B78" s="36" t="s">
        <v>64</v>
      </c>
      <c r="C78" s="19">
        <v>3194</v>
      </c>
      <c r="D78" s="19">
        <v>11920758.720000001</v>
      </c>
      <c r="E78" s="19">
        <v>7440774.2470179293</v>
      </c>
      <c r="F78" s="19">
        <v>1129004.520018846</v>
      </c>
      <c r="G78" s="19">
        <v>20490537.487036776</v>
      </c>
      <c r="H78" s="20">
        <v>3627.38</v>
      </c>
      <c r="I78" s="12">
        <v>11585851.720000001</v>
      </c>
      <c r="J78" s="12">
        <v>8904685.7670367751</v>
      </c>
      <c r="K78" s="59">
        <v>257533.35544425319</v>
      </c>
      <c r="L78" s="19">
        <v>755958.41749579681</v>
      </c>
      <c r="M78" s="19">
        <v>0</v>
      </c>
      <c r="N78" s="19">
        <v>9918177.5399768241</v>
      </c>
      <c r="O78" s="60">
        <v>3311760.1409882358</v>
      </c>
      <c r="P78" s="365">
        <v>13229937.68096506</v>
      </c>
      <c r="R78" s="139"/>
      <c r="S78" s="137">
        <v>13229937.68096506</v>
      </c>
      <c r="T78" s="60">
        <v>-950599.61940000008</v>
      </c>
      <c r="V78" s="55">
        <v>12279338.06156506</v>
      </c>
      <c r="W78" s="375">
        <v>1023278</v>
      </c>
    </row>
    <row r="79" spans="1:23" x14ac:dyDescent="0.25">
      <c r="A79" s="63">
        <v>205</v>
      </c>
      <c r="B79" s="36" t="s">
        <v>65</v>
      </c>
      <c r="C79" s="19">
        <v>37622</v>
      </c>
      <c r="D79" s="19">
        <v>127990770.39999999</v>
      </c>
      <c r="E79" s="19">
        <v>54457500.440689355</v>
      </c>
      <c r="F79" s="19">
        <v>7970067.6392680872</v>
      </c>
      <c r="G79" s="19">
        <v>190418338.47995746</v>
      </c>
      <c r="H79" s="20">
        <v>3627.38</v>
      </c>
      <c r="I79" s="12">
        <v>136469290.36000001</v>
      </c>
      <c r="J79" s="12">
        <v>53949048.119957447</v>
      </c>
      <c r="K79" s="59">
        <v>2282113.0933428956</v>
      </c>
      <c r="L79" s="19">
        <v>7436975.3048830656</v>
      </c>
      <c r="M79" s="19">
        <v>0</v>
      </c>
      <c r="N79" s="19">
        <v>63668136.518183403</v>
      </c>
      <c r="O79" s="60">
        <v>15070589.099565729</v>
      </c>
      <c r="P79" s="365">
        <v>78738725.617749125</v>
      </c>
      <c r="R79" s="139"/>
      <c r="S79" s="137">
        <v>78738725.617749125</v>
      </c>
      <c r="T79" s="60">
        <v>4141.330200000084</v>
      </c>
      <c r="V79" s="55">
        <v>78742866.947949126</v>
      </c>
      <c r="W79" s="375">
        <v>6561906</v>
      </c>
    </row>
    <row r="80" spans="1:23" x14ac:dyDescent="0.25">
      <c r="A80" s="63">
        <v>208</v>
      </c>
      <c r="B80" s="36" t="s">
        <v>66</v>
      </c>
      <c r="C80" s="19">
        <v>12621</v>
      </c>
      <c r="D80" s="19">
        <v>47229139.030000001</v>
      </c>
      <c r="E80" s="19">
        <v>14699447.127488352</v>
      </c>
      <c r="F80" s="19">
        <v>2287788.1237813174</v>
      </c>
      <c r="G80" s="19">
        <v>64216374.28126967</v>
      </c>
      <c r="H80" s="20">
        <v>3627.38</v>
      </c>
      <c r="I80" s="12">
        <v>45781162.980000004</v>
      </c>
      <c r="J80" s="12">
        <v>18435211.301269665</v>
      </c>
      <c r="K80" s="59">
        <v>395697.69107627252</v>
      </c>
      <c r="L80" s="19">
        <v>3343014.6168313948</v>
      </c>
      <c r="M80" s="19">
        <v>0</v>
      </c>
      <c r="N80" s="19">
        <v>22173923.609177332</v>
      </c>
      <c r="O80" s="60">
        <v>8805038.2115520071</v>
      </c>
      <c r="P80" s="365">
        <v>30978961.820729338</v>
      </c>
      <c r="R80" s="139"/>
      <c r="S80" s="137">
        <v>30978961.820729338</v>
      </c>
      <c r="T80" s="60">
        <v>-65104.34016</v>
      </c>
      <c r="V80" s="55">
        <v>30913857.480569337</v>
      </c>
      <c r="W80" s="375">
        <v>2576155</v>
      </c>
    </row>
    <row r="81" spans="1:23" x14ac:dyDescent="0.25">
      <c r="A81" s="63">
        <v>211</v>
      </c>
      <c r="B81" s="36" t="s">
        <v>67</v>
      </c>
      <c r="C81" s="19">
        <v>30607</v>
      </c>
      <c r="D81" s="19">
        <v>109682446.75999999</v>
      </c>
      <c r="E81" s="19">
        <v>31310874.672013976</v>
      </c>
      <c r="F81" s="19">
        <v>4267642.2755840626</v>
      </c>
      <c r="G81" s="19">
        <v>145260963.70759803</v>
      </c>
      <c r="H81" s="20">
        <v>3627.38</v>
      </c>
      <c r="I81" s="12">
        <v>111023219.66</v>
      </c>
      <c r="J81" s="12">
        <v>34237744.047598034</v>
      </c>
      <c r="K81" s="59">
        <v>418978.51741149486</v>
      </c>
      <c r="L81" s="19">
        <v>5018818.3218438886</v>
      </c>
      <c r="M81" s="19">
        <v>0</v>
      </c>
      <c r="N81" s="19">
        <v>39675540.886853412</v>
      </c>
      <c r="O81" s="60">
        <v>2407831.7105942955</v>
      </c>
      <c r="P81" s="365">
        <v>42083372.597447708</v>
      </c>
      <c r="R81" s="139"/>
      <c r="S81" s="137">
        <v>42083372.597447708</v>
      </c>
      <c r="T81" s="60">
        <v>-805248.13233600033</v>
      </c>
      <c r="V81" s="55">
        <v>41278124.46511171</v>
      </c>
      <c r="W81" s="375">
        <v>3439844</v>
      </c>
    </row>
    <row r="82" spans="1:23" x14ac:dyDescent="0.25">
      <c r="A82" s="63">
        <v>213</v>
      </c>
      <c r="B82" s="36" t="s">
        <v>68</v>
      </c>
      <c r="C82" s="19">
        <v>5628</v>
      </c>
      <c r="D82" s="19">
        <v>20932415.93</v>
      </c>
      <c r="E82" s="19">
        <v>10318847.181055482</v>
      </c>
      <c r="F82" s="19">
        <v>1631303.0267997698</v>
      </c>
      <c r="G82" s="19">
        <v>32882566.13785525</v>
      </c>
      <c r="H82" s="20">
        <v>3627.38</v>
      </c>
      <c r="I82" s="12">
        <v>20414894.640000001</v>
      </c>
      <c r="J82" s="12">
        <v>12467671.49785525</v>
      </c>
      <c r="K82" s="59">
        <v>817123.69050433137</v>
      </c>
      <c r="L82" s="19">
        <v>1927659.9179441144</v>
      </c>
      <c r="M82" s="19">
        <v>0</v>
      </c>
      <c r="N82" s="19">
        <v>15212455.106303696</v>
      </c>
      <c r="O82" s="60">
        <v>3962987.8921120032</v>
      </c>
      <c r="P82" s="365">
        <v>19175442.998415697</v>
      </c>
      <c r="R82" s="139"/>
      <c r="S82" s="137">
        <v>19175442.998415697</v>
      </c>
      <c r="T82" s="60">
        <v>-121413.2838</v>
      </c>
      <c r="V82" s="55">
        <v>19054029.714615699</v>
      </c>
      <c r="W82" s="375">
        <v>1587836</v>
      </c>
    </row>
    <row r="83" spans="1:23" x14ac:dyDescent="0.25">
      <c r="A83" s="63">
        <v>214</v>
      </c>
      <c r="B83" s="36" t="s">
        <v>69</v>
      </c>
      <c r="C83" s="19">
        <v>11769</v>
      </c>
      <c r="D83" s="19">
        <v>40686022.420000002</v>
      </c>
      <c r="E83" s="19">
        <v>14633592.031355271</v>
      </c>
      <c r="F83" s="19">
        <v>2391997.0924491938</v>
      </c>
      <c r="G83" s="19">
        <v>57711611.543804467</v>
      </c>
      <c r="H83" s="20">
        <v>3627.38</v>
      </c>
      <c r="I83" s="12">
        <v>42690635.219999999</v>
      </c>
      <c r="J83" s="12">
        <v>15020976.323804468</v>
      </c>
      <c r="K83" s="59">
        <v>517313.57411092019</v>
      </c>
      <c r="L83" s="19">
        <v>3863307.5678569106</v>
      </c>
      <c r="M83" s="19">
        <v>0</v>
      </c>
      <c r="N83" s="19">
        <v>19401597.465772297</v>
      </c>
      <c r="O83" s="60">
        <v>7056201.3727776743</v>
      </c>
      <c r="P83" s="365">
        <v>26457798.838549972</v>
      </c>
      <c r="R83" s="139"/>
      <c r="S83" s="137">
        <v>26457798.838549972</v>
      </c>
      <c r="T83" s="60">
        <v>169663.06740000003</v>
      </c>
      <c r="V83" s="55">
        <v>26627461.905949973</v>
      </c>
      <c r="W83" s="375">
        <v>2218955</v>
      </c>
    </row>
    <row r="84" spans="1:23" x14ac:dyDescent="0.25">
      <c r="A84" s="63">
        <v>216</v>
      </c>
      <c r="B84" s="36" t="s">
        <v>70</v>
      </c>
      <c r="C84" s="19">
        <v>1462</v>
      </c>
      <c r="D84" s="19">
        <v>5647706.3600000003</v>
      </c>
      <c r="E84" s="19">
        <v>2723676.8823875152</v>
      </c>
      <c r="F84" s="19">
        <v>603225.16808938282</v>
      </c>
      <c r="G84" s="19">
        <v>8974608.4104768988</v>
      </c>
      <c r="H84" s="20">
        <v>3627.38</v>
      </c>
      <c r="I84" s="12">
        <v>5303229.5600000005</v>
      </c>
      <c r="J84" s="12">
        <v>3671378.8504768983</v>
      </c>
      <c r="K84" s="59">
        <v>326808.25084471703</v>
      </c>
      <c r="L84" s="19">
        <v>554274.33518953074</v>
      </c>
      <c r="M84" s="19">
        <v>261365.79026237782</v>
      </c>
      <c r="N84" s="19">
        <v>4813827.2267735237</v>
      </c>
      <c r="O84" s="60">
        <v>1434874.7738171436</v>
      </c>
      <c r="P84" s="365">
        <v>6248702.0005906671</v>
      </c>
      <c r="R84" s="139"/>
      <c r="S84" s="137">
        <v>6248702.0005906671</v>
      </c>
      <c r="T84" s="60">
        <v>-2497.9452000000019</v>
      </c>
      <c r="V84" s="55">
        <v>6246204.0553906672</v>
      </c>
      <c r="W84" s="375">
        <v>520517</v>
      </c>
    </row>
    <row r="85" spans="1:23" x14ac:dyDescent="0.25">
      <c r="A85" s="63">
        <v>217</v>
      </c>
      <c r="B85" s="36" t="s">
        <v>71</v>
      </c>
      <c r="C85" s="19">
        <v>5590</v>
      </c>
      <c r="D85" s="19">
        <v>20636592.829999998</v>
      </c>
      <c r="E85" s="19">
        <v>6730226.4990690174</v>
      </c>
      <c r="F85" s="19">
        <v>1122199.9488147669</v>
      </c>
      <c r="G85" s="19">
        <v>28489019.277883783</v>
      </c>
      <c r="H85" s="20">
        <v>3627.38</v>
      </c>
      <c r="I85" s="12">
        <v>20277054.199999999</v>
      </c>
      <c r="J85" s="12">
        <v>8211965.0778837837</v>
      </c>
      <c r="K85" s="59">
        <v>195109.70834451151</v>
      </c>
      <c r="L85" s="19">
        <v>1271627.9672703363</v>
      </c>
      <c r="M85" s="19">
        <v>0</v>
      </c>
      <c r="N85" s="19">
        <v>9678702.7534986325</v>
      </c>
      <c r="O85" s="60">
        <v>3958367.3410965884</v>
      </c>
      <c r="P85" s="365">
        <v>13637070.09459522</v>
      </c>
      <c r="R85" s="139"/>
      <c r="S85" s="137">
        <v>13637070.09459522</v>
      </c>
      <c r="T85" s="60">
        <v>-14461.788000000004</v>
      </c>
      <c r="V85" s="55">
        <v>13622608.306595219</v>
      </c>
      <c r="W85" s="375">
        <v>1135217</v>
      </c>
    </row>
    <row r="86" spans="1:23" x14ac:dyDescent="0.25">
      <c r="A86" s="63">
        <v>218</v>
      </c>
      <c r="B86" s="36" t="s">
        <v>72</v>
      </c>
      <c r="C86" s="19">
        <v>1369</v>
      </c>
      <c r="D86" s="19">
        <v>5286198.379999999</v>
      </c>
      <c r="E86" s="19">
        <v>2449688.0296122166</v>
      </c>
      <c r="F86" s="19">
        <v>311686.8825105849</v>
      </c>
      <c r="G86" s="19">
        <v>8047573.2921228008</v>
      </c>
      <c r="H86" s="20">
        <v>3627.38</v>
      </c>
      <c r="I86" s="12">
        <v>4965883.22</v>
      </c>
      <c r="J86" s="12">
        <v>3081690.0721228011</v>
      </c>
      <c r="K86" s="59">
        <v>48303.112825311531</v>
      </c>
      <c r="L86" s="19">
        <v>591524.86953453347</v>
      </c>
      <c r="M86" s="19">
        <v>0</v>
      </c>
      <c r="N86" s="19">
        <v>3721518.0544826463</v>
      </c>
      <c r="O86" s="60">
        <v>1344480.7510800008</v>
      </c>
      <c r="P86" s="365">
        <v>5065998.8055626471</v>
      </c>
      <c r="R86" s="139"/>
      <c r="S86" s="137">
        <v>5065998.8055626471</v>
      </c>
      <c r="T86" s="60">
        <v>-443253.80220000003</v>
      </c>
      <c r="V86" s="55">
        <v>4622745.0033626473</v>
      </c>
      <c r="W86" s="375">
        <v>385229</v>
      </c>
    </row>
    <row r="87" spans="1:23" x14ac:dyDescent="0.25">
      <c r="A87" s="63">
        <v>224</v>
      </c>
      <c r="B87" s="36" t="s">
        <v>73</v>
      </c>
      <c r="C87" s="19">
        <v>8969</v>
      </c>
      <c r="D87" s="19">
        <v>32433436.269999996</v>
      </c>
      <c r="E87" s="19">
        <v>10452737.858932856</v>
      </c>
      <c r="F87" s="19">
        <v>2257228.1197944526</v>
      </c>
      <c r="G87" s="19">
        <v>45143402.248727299</v>
      </c>
      <c r="H87" s="20">
        <v>3627.38</v>
      </c>
      <c r="I87" s="12">
        <v>32533971.220000003</v>
      </c>
      <c r="J87" s="12">
        <v>12609431.028727297</v>
      </c>
      <c r="K87" s="59">
        <v>199183.6954691431</v>
      </c>
      <c r="L87" s="19">
        <v>1365141.6608846942</v>
      </c>
      <c r="M87" s="19">
        <v>0</v>
      </c>
      <c r="N87" s="19">
        <v>14173756.385081135</v>
      </c>
      <c r="O87" s="60">
        <v>3961221.0505677084</v>
      </c>
      <c r="P87" s="365">
        <v>18134977.435648844</v>
      </c>
      <c r="R87" s="139"/>
      <c r="S87" s="137">
        <v>18134977.435648844</v>
      </c>
      <c r="T87" s="60">
        <v>-14935.082880000002</v>
      </c>
      <c r="V87" s="55">
        <v>18120042.352768842</v>
      </c>
      <c r="W87" s="375">
        <v>1510004</v>
      </c>
    </row>
    <row r="88" spans="1:23" x14ac:dyDescent="0.25">
      <c r="A88" s="63">
        <v>226</v>
      </c>
      <c r="B88" s="36" t="s">
        <v>74</v>
      </c>
      <c r="C88" s="19">
        <v>4268</v>
      </c>
      <c r="D88" s="19">
        <v>16197501.970000001</v>
      </c>
      <c r="E88" s="19">
        <v>6229470.7935629822</v>
      </c>
      <c r="F88" s="19">
        <v>1418473.8076292109</v>
      </c>
      <c r="G88" s="19">
        <v>23845446.571192198</v>
      </c>
      <c r="H88" s="20">
        <v>3627.38</v>
      </c>
      <c r="I88" s="12">
        <v>15481657.84</v>
      </c>
      <c r="J88" s="12">
        <v>8363788.7311921977</v>
      </c>
      <c r="K88" s="59">
        <v>996945.48536971398</v>
      </c>
      <c r="L88" s="19">
        <v>1317812.7723430053</v>
      </c>
      <c r="M88" s="19">
        <v>796036.49299079378</v>
      </c>
      <c r="N88" s="19">
        <v>11474583.481895711</v>
      </c>
      <c r="O88" s="60">
        <v>3923174.398312002</v>
      </c>
      <c r="P88" s="365">
        <v>15397757.880207714</v>
      </c>
      <c r="R88" s="139"/>
      <c r="S88" s="137">
        <v>15397757.880207714</v>
      </c>
      <c r="T88" s="60">
        <v>148627.73939999999</v>
      </c>
      <c r="V88" s="55">
        <v>15546385.619607713</v>
      </c>
      <c r="W88" s="375">
        <v>1295532</v>
      </c>
    </row>
    <row r="89" spans="1:23" x14ac:dyDescent="0.25">
      <c r="A89" s="63">
        <v>230</v>
      </c>
      <c r="B89" s="36" t="s">
        <v>75</v>
      </c>
      <c r="C89" s="19">
        <v>2475</v>
      </c>
      <c r="D89" s="19">
        <v>9191595.4299999997</v>
      </c>
      <c r="E89" s="19">
        <v>3379276.145115478</v>
      </c>
      <c r="F89" s="19">
        <v>806721.53560054221</v>
      </c>
      <c r="G89" s="19">
        <v>13377593.110716021</v>
      </c>
      <c r="H89" s="20">
        <v>3627.38</v>
      </c>
      <c r="I89" s="12">
        <v>8977765.5</v>
      </c>
      <c r="J89" s="12">
        <v>4399827.6107160207</v>
      </c>
      <c r="K89" s="59">
        <v>365317.81746868521</v>
      </c>
      <c r="L89" s="19">
        <v>1097760.0417480818</v>
      </c>
      <c r="M89" s="19">
        <v>222552.61118459885</v>
      </c>
      <c r="N89" s="19">
        <v>6085458.081117386</v>
      </c>
      <c r="O89" s="60">
        <v>2586625.7243463304</v>
      </c>
      <c r="P89" s="365">
        <v>8672083.8054637164</v>
      </c>
      <c r="R89" s="139"/>
      <c r="S89" s="137">
        <v>8672083.8054637164</v>
      </c>
      <c r="T89" s="60">
        <v>-19523.413800000002</v>
      </c>
      <c r="V89" s="55">
        <v>8652560.3916637171</v>
      </c>
      <c r="W89" s="375">
        <v>721047</v>
      </c>
    </row>
    <row r="90" spans="1:23" x14ac:dyDescent="0.25">
      <c r="A90" s="63">
        <v>231</v>
      </c>
      <c r="B90" s="36" t="s">
        <v>76</v>
      </c>
      <c r="C90" s="19">
        <v>1285</v>
      </c>
      <c r="D90" s="19">
        <v>4300882.0199999996</v>
      </c>
      <c r="E90" s="19">
        <v>1853154.9645504127</v>
      </c>
      <c r="F90" s="19">
        <v>485329.49984816834</v>
      </c>
      <c r="G90" s="19">
        <v>6639366.4843985811</v>
      </c>
      <c r="H90" s="20">
        <v>3627.38</v>
      </c>
      <c r="I90" s="12">
        <v>4661183.3</v>
      </c>
      <c r="J90" s="12">
        <v>1978183.1843985813</v>
      </c>
      <c r="K90" s="59">
        <v>146677.12700341037</v>
      </c>
      <c r="L90" s="19">
        <v>310000.51190863276</v>
      </c>
      <c r="M90" s="19">
        <v>0</v>
      </c>
      <c r="N90" s="19">
        <v>2434860.8233106243</v>
      </c>
      <c r="O90" s="60">
        <v>-151145.38742204043</v>
      </c>
      <c r="P90" s="365">
        <v>2283715.4358885838</v>
      </c>
      <c r="R90" s="139"/>
      <c r="S90" s="137">
        <v>2283715.4358885838</v>
      </c>
      <c r="T90" s="60">
        <v>-379950.61200000002</v>
      </c>
      <c r="V90" s="55">
        <v>1903764.8238885838</v>
      </c>
      <c r="W90" s="375">
        <v>158647</v>
      </c>
    </row>
    <row r="91" spans="1:23" x14ac:dyDescent="0.25">
      <c r="A91" s="63">
        <v>232</v>
      </c>
      <c r="B91" s="36" t="s">
        <v>77</v>
      </c>
      <c r="C91" s="19">
        <v>13875</v>
      </c>
      <c r="D91" s="19">
        <v>49930043.060000002</v>
      </c>
      <c r="E91" s="19">
        <v>22136151.133337013</v>
      </c>
      <c r="F91" s="19">
        <v>3068625.516826882</v>
      </c>
      <c r="G91" s="19">
        <v>75134819.710163906</v>
      </c>
      <c r="H91" s="20">
        <v>3627.38</v>
      </c>
      <c r="I91" s="12">
        <v>50329897.5</v>
      </c>
      <c r="J91" s="12">
        <v>24804922.210163906</v>
      </c>
      <c r="K91" s="59">
        <v>507351.51754395547</v>
      </c>
      <c r="L91" s="19">
        <v>3822103.905636833</v>
      </c>
      <c r="M91" s="19">
        <v>0</v>
      </c>
      <c r="N91" s="19">
        <v>29134377.633344695</v>
      </c>
      <c r="O91" s="60">
        <v>10347257.961254552</v>
      </c>
      <c r="P91" s="365">
        <v>39481635.594599247</v>
      </c>
      <c r="R91" s="139"/>
      <c r="S91" s="137">
        <v>39481635.594599247</v>
      </c>
      <c r="T91" s="60">
        <v>34445.349600000016</v>
      </c>
      <c r="V91" s="55">
        <v>39516080.944199249</v>
      </c>
      <c r="W91" s="375">
        <v>3293007</v>
      </c>
    </row>
    <row r="92" spans="1:23" x14ac:dyDescent="0.25">
      <c r="A92" s="63">
        <v>233</v>
      </c>
      <c r="B92" s="36" t="s">
        <v>78</v>
      </c>
      <c r="C92" s="19">
        <v>16784</v>
      </c>
      <c r="D92" s="19">
        <v>64414811.539999992</v>
      </c>
      <c r="E92" s="19">
        <v>26187208.2952112</v>
      </c>
      <c r="F92" s="19">
        <v>3132475.2309537781</v>
      </c>
      <c r="G92" s="19">
        <v>93734495.06616497</v>
      </c>
      <c r="H92" s="20">
        <v>3627.38</v>
      </c>
      <c r="I92" s="12">
        <v>60881945.920000002</v>
      </c>
      <c r="J92" s="12">
        <v>32852549.146164969</v>
      </c>
      <c r="K92" s="59">
        <v>703718.50974826224</v>
      </c>
      <c r="L92" s="19">
        <v>4189100.2320371512</v>
      </c>
      <c r="M92" s="19">
        <v>0</v>
      </c>
      <c r="N92" s="19">
        <v>37745367.887950383</v>
      </c>
      <c r="O92" s="60">
        <v>11689366.881644139</v>
      </c>
      <c r="P92" s="365">
        <v>49434734.76959452</v>
      </c>
      <c r="R92" s="139"/>
      <c r="S92" s="137">
        <v>49434734.76959452</v>
      </c>
      <c r="T92" s="60">
        <v>173554.60308000003</v>
      </c>
      <c r="V92" s="55">
        <v>49608289.372674517</v>
      </c>
      <c r="W92" s="375">
        <v>4134024</v>
      </c>
    </row>
    <row r="93" spans="1:23" x14ac:dyDescent="0.25">
      <c r="A93" s="63">
        <v>235</v>
      </c>
      <c r="B93" s="36" t="s">
        <v>79</v>
      </c>
      <c r="C93" s="19">
        <v>9486</v>
      </c>
      <c r="D93" s="19">
        <v>34815157.270000003</v>
      </c>
      <c r="E93" s="19">
        <v>7424756.9297783151</v>
      </c>
      <c r="F93" s="19">
        <v>2707405.387110488</v>
      </c>
      <c r="G93" s="19">
        <v>44947319.586888805</v>
      </c>
      <c r="H93" s="20">
        <v>3627.38</v>
      </c>
      <c r="I93" s="12">
        <v>34409326.68</v>
      </c>
      <c r="J93" s="12">
        <v>10537992.906888805</v>
      </c>
      <c r="K93" s="59">
        <v>101702.73345792654</v>
      </c>
      <c r="L93" s="19">
        <v>-690234.85101789911</v>
      </c>
      <c r="M93" s="19">
        <v>0</v>
      </c>
      <c r="N93" s="19">
        <v>9949460.7893288322</v>
      </c>
      <c r="O93" s="60">
        <v>-12942493.073080275</v>
      </c>
      <c r="P93" s="365">
        <v>-2993032.283751443</v>
      </c>
      <c r="R93" s="139"/>
      <c r="S93" s="137">
        <v>-2993032.283751443</v>
      </c>
      <c r="T93" s="60">
        <v>2879481.3498480003</v>
      </c>
      <c r="V93" s="55">
        <v>-113550.9339034427</v>
      </c>
      <c r="W93" s="375">
        <v>-9463</v>
      </c>
    </row>
    <row r="94" spans="1:23" x14ac:dyDescent="0.25">
      <c r="A94" s="63">
        <v>236</v>
      </c>
      <c r="B94" s="36" t="s">
        <v>80</v>
      </c>
      <c r="C94" s="19">
        <v>4305</v>
      </c>
      <c r="D94" s="19">
        <v>15685861.179999998</v>
      </c>
      <c r="E94" s="19">
        <v>4993053.3837716151</v>
      </c>
      <c r="F94" s="19">
        <v>761954.2385955241</v>
      </c>
      <c r="G94" s="19">
        <v>21440868.802367136</v>
      </c>
      <c r="H94" s="20">
        <v>3627.38</v>
      </c>
      <c r="I94" s="12">
        <v>15615870.9</v>
      </c>
      <c r="J94" s="12">
        <v>5824997.9023671355</v>
      </c>
      <c r="K94" s="59">
        <v>237709.61971144989</v>
      </c>
      <c r="L94" s="19">
        <v>1129054.5329502274</v>
      </c>
      <c r="M94" s="19">
        <v>0</v>
      </c>
      <c r="N94" s="19">
        <v>7191762.055028813</v>
      </c>
      <c r="O94" s="60">
        <v>2343773.3757767463</v>
      </c>
      <c r="P94" s="365">
        <v>9535535.4308055602</v>
      </c>
      <c r="R94" s="139"/>
      <c r="S94" s="137">
        <v>9535535.4308055602</v>
      </c>
      <c r="T94" s="60">
        <v>122267.844</v>
      </c>
      <c r="V94" s="55">
        <v>9657803.2748055607</v>
      </c>
      <c r="W94" s="375">
        <v>804817</v>
      </c>
    </row>
    <row r="95" spans="1:23" x14ac:dyDescent="0.25">
      <c r="A95" s="63">
        <v>239</v>
      </c>
      <c r="B95" s="36" t="s">
        <v>81</v>
      </c>
      <c r="C95" s="19">
        <v>2379</v>
      </c>
      <c r="D95" s="19">
        <v>8561286.6799999997</v>
      </c>
      <c r="E95" s="19">
        <v>4226335.983359565</v>
      </c>
      <c r="F95" s="19">
        <v>728419.59078686172</v>
      </c>
      <c r="G95" s="19">
        <v>13516042.254146425</v>
      </c>
      <c r="H95" s="20">
        <v>3627.38</v>
      </c>
      <c r="I95" s="12">
        <v>8629537.0199999996</v>
      </c>
      <c r="J95" s="12">
        <v>4886505.2341464255</v>
      </c>
      <c r="K95" s="59">
        <v>890640.84544170741</v>
      </c>
      <c r="L95" s="19">
        <v>595601.84969374491</v>
      </c>
      <c r="M95" s="19">
        <v>35638.128810687951</v>
      </c>
      <c r="N95" s="19">
        <v>6408386.0580925653</v>
      </c>
      <c r="O95" s="60">
        <v>1646438.4186953863</v>
      </c>
      <c r="P95" s="365">
        <v>8054824.4767879518</v>
      </c>
      <c r="R95" s="139"/>
      <c r="S95" s="137">
        <v>8054824.4767879518</v>
      </c>
      <c r="T95" s="60">
        <v>5258.8319999999949</v>
      </c>
      <c r="V95" s="55">
        <v>8060083.3087879522</v>
      </c>
      <c r="W95" s="375">
        <v>671674</v>
      </c>
    </row>
    <row r="96" spans="1:23" x14ac:dyDescent="0.25">
      <c r="A96" s="63">
        <v>240</v>
      </c>
      <c r="B96" s="36" t="s">
        <v>82</v>
      </c>
      <c r="C96" s="19">
        <v>21758</v>
      </c>
      <c r="D96" s="19">
        <v>75771785.340000004</v>
      </c>
      <c r="E96" s="19">
        <v>33977021.12678393</v>
      </c>
      <c r="F96" s="19">
        <v>5419240.0493633924</v>
      </c>
      <c r="G96" s="19">
        <v>115168046.51614733</v>
      </c>
      <c r="H96" s="20">
        <v>3627.38</v>
      </c>
      <c r="I96" s="12">
        <v>78924534.040000007</v>
      </c>
      <c r="J96" s="12">
        <v>36243512.476147324</v>
      </c>
      <c r="K96" s="59">
        <v>1105798.4061390643</v>
      </c>
      <c r="L96" s="19">
        <v>2880356.4053933704</v>
      </c>
      <c r="M96" s="19">
        <v>0</v>
      </c>
      <c r="N96" s="19">
        <v>40229667.287679754</v>
      </c>
      <c r="O96" s="60">
        <v>4874987.8172385935</v>
      </c>
      <c r="P96" s="365">
        <v>45104655.104918346</v>
      </c>
      <c r="R96" s="139"/>
      <c r="S96" s="137">
        <v>45104655.104918346</v>
      </c>
      <c r="T96" s="60">
        <v>-215638.40615999995</v>
      </c>
      <c r="V96" s="55">
        <v>44889016.698758349</v>
      </c>
      <c r="W96" s="375">
        <v>3740751</v>
      </c>
    </row>
    <row r="97" spans="1:23" x14ac:dyDescent="0.25">
      <c r="A97" s="63">
        <v>241</v>
      </c>
      <c r="B97" s="36" t="s">
        <v>83</v>
      </c>
      <c r="C97" s="19">
        <v>8388</v>
      </c>
      <c r="D97" s="19">
        <v>29828525.98</v>
      </c>
      <c r="E97" s="19">
        <v>9245387.5134777464</v>
      </c>
      <c r="F97" s="19">
        <v>1455996.6698134062</v>
      </c>
      <c r="G97" s="19">
        <v>40529910.163291156</v>
      </c>
      <c r="H97" s="20">
        <v>3627.38</v>
      </c>
      <c r="I97" s="12">
        <v>30426463.440000001</v>
      </c>
      <c r="J97" s="12">
        <v>10103446.723291155</v>
      </c>
      <c r="K97" s="59">
        <v>177730.26870062522</v>
      </c>
      <c r="L97" s="19">
        <v>1552356.6980341824</v>
      </c>
      <c r="M97" s="19">
        <v>0</v>
      </c>
      <c r="N97" s="19">
        <v>11833533.690025963</v>
      </c>
      <c r="O97" s="60">
        <v>1575896.7871435317</v>
      </c>
      <c r="P97" s="365">
        <v>13409430.477169495</v>
      </c>
      <c r="R97" s="139"/>
      <c r="S97" s="137">
        <v>13409430.477169495</v>
      </c>
      <c r="T97" s="60">
        <v>-82958.074799999973</v>
      </c>
      <c r="V97" s="55">
        <v>13326472.402369495</v>
      </c>
      <c r="W97" s="375">
        <v>1110539</v>
      </c>
    </row>
    <row r="98" spans="1:23" x14ac:dyDescent="0.25">
      <c r="A98" s="63">
        <v>244</v>
      </c>
      <c r="B98" s="36" t="s">
        <v>84</v>
      </c>
      <c r="C98" s="19">
        <v>17066</v>
      </c>
      <c r="D98" s="19">
        <v>63070966.279999994</v>
      </c>
      <c r="E98" s="19">
        <v>16541470.865447056</v>
      </c>
      <c r="F98" s="19">
        <v>1838484.2246305961</v>
      </c>
      <c r="G98" s="19">
        <v>81450921.37007764</v>
      </c>
      <c r="H98" s="20">
        <v>3627.38</v>
      </c>
      <c r="I98" s="12">
        <v>61904867.079999998</v>
      </c>
      <c r="J98" s="12">
        <v>19546054.290077642</v>
      </c>
      <c r="K98" s="59">
        <v>338548.06586096867</v>
      </c>
      <c r="L98" s="19">
        <v>2159345.4390460355</v>
      </c>
      <c r="M98" s="19">
        <v>0</v>
      </c>
      <c r="N98" s="19">
        <v>22043947.794984646</v>
      </c>
      <c r="O98" s="60">
        <v>2842673.5435629282</v>
      </c>
      <c r="P98" s="365">
        <v>24886621.338547572</v>
      </c>
      <c r="R98" s="139"/>
      <c r="S98" s="137">
        <v>24886621.338547572</v>
      </c>
      <c r="T98" s="60">
        <v>-269340.28383599996</v>
      </c>
      <c r="V98" s="55">
        <v>24617281.054711573</v>
      </c>
      <c r="W98" s="375">
        <v>2051440</v>
      </c>
    </row>
    <row r="99" spans="1:23" x14ac:dyDescent="0.25">
      <c r="A99" s="63">
        <v>245</v>
      </c>
      <c r="B99" s="36" t="s">
        <v>85</v>
      </c>
      <c r="C99" s="19">
        <v>35293</v>
      </c>
      <c r="D99" s="19">
        <v>111387665.13000001</v>
      </c>
      <c r="E99" s="19">
        <v>36046135.746179856</v>
      </c>
      <c r="F99" s="19">
        <v>10255122.90852733</v>
      </c>
      <c r="G99" s="19">
        <v>157688923.78470719</v>
      </c>
      <c r="H99" s="20">
        <v>3627.38</v>
      </c>
      <c r="I99" s="12">
        <v>128021122.34</v>
      </c>
      <c r="J99" s="12">
        <v>29667801.444707185</v>
      </c>
      <c r="K99" s="59">
        <v>680819.43367401557</v>
      </c>
      <c r="L99" s="19">
        <v>1023992.4518643022</v>
      </c>
      <c r="M99" s="19">
        <v>0</v>
      </c>
      <c r="N99" s="19">
        <v>31372613.330245502</v>
      </c>
      <c r="O99" s="60">
        <v>-6637274.5343648782</v>
      </c>
      <c r="P99" s="365">
        <v>24735338.795880623</v>
      </c>
      <c r="R99" s="139"/>
      <c r="S99" s="137">
        <v>24735338.795880623</v>
      </c>
      <c r="T99" s="60">
        <v>-851915.00750399975</v>
      </c>
      <c r="V99" s="55">
        <v>23883423.788376622</v>
      </c>
      <c r="W99" s="375">
        <v>1990285</v>
      </c>
    </row>
    <row r="100" spans="1:23" x14ac:dyDescent="0.25">
      <c r="A100" s="63">
        <v>249</v>
      </c>
      <c r="B100" s="36" t="s">
        <v>86</v>
      </c>
      <c r="C100" s="19">
        <v>10117</v>
      </c>
      <c r="D100" s="19">
        <v>37320126.439999998</v>
      </c>
      <c r="E100" s="19">
        <v>15744311.508570917</v>
      </c>
      <c r="F100" s="19">
        <v>2503726.7305580061</v>
      </c>
      <c r="G100" s="19">
        <v>55568164.679128923</v>
      </c>
      <c r="H100" s="20">
        <v>3627.38</v>
      </c>
      <c r="I100" s="12">
        <v>36698203.460000001</v>
      </c>
      <c r="J100" s="12">
        <v>18869961.219128922</v>
      </c>
      <c r="K100" s="59">
        <v>530927.30994563934</v>
      </c>
      <c r="L100" s="19">
        <v>3165998.2492099525</v>
      </c>
      <c r="M100" s="19">
        <v>0</v>
      </c>
      <c r="N100" s="19">
        <v>22566886.778284512</v>
      </c>
      <c r="O100" s="60">
        <v>5688475.6003863486</v>
      </c>
      <c r="P100" s="365">
        <v>28255362.37867086</v>
      </c>
      <c r="R100" s="139"/>
      <c r="S100" s="137">
        <v>28255362.37867086</v>
      </c>
      <c r="T100" s="60">
        <v>100746.07403999998</v>
      </c>
      <c r="V100" s="55">
        <v>28356108.452710859</v>
      </c>
      <c r="W100" s="375">
        <v>2363009</v>
      </c>
    </row>
    <row r="101" spans="1:23" x14ac:dyDescent="0.25">
      <c r="A101" s="63">
        <v>250</v>
      </c>
      <c r="B101" s="36" t="s">
        <v>87</v>
      </c>
      <c r="C101" s="19">
        <v>2038</v>
      </c>
      <c r="D101" s="19">
        <v>7680301.9799999995</v>
      </c>
      <c r="E101" s="19">
        <v>3364669.8351452621</v>
      </c>
      <c r="F101" s="19">
        <v>571421.32889532263</v>
      </c>
      <c r="G101" s="19">
        <v>11616393.144040585</v>
      </c>
      <c r="H101" s="20">
        <v>3627.38</v>
      </c>
      <c r="I101" s="12">
        <v>7392600.4400000004</v>
      </c>
      <c r="J101" s="12">
        <v>4223792.7040405842</v>
      </c>
      <c r="K101" s="59">
        <v>287945.33835202566</v>
      </c>
      <c r="L101" s="19">
        <v>720248.76893807191</v>
      </c>
      <c r="M101" s="19">
        <v>0</v>
      </c>
      <c r="N101" s="19">
        <v>5231986.8113306817</v>
      </c>
      <c r="O101" s="60">
        <v>1932693.92127628</v>
      </c>
      <c r="P101" s="365">
        <v>7164680.7326069614</v>
      </c>
      <c r="R101" s="139"/>
      <c r="S101" s="137">
        <v>7164680.7326069614</v>
      </c>
      <c r="T101" s="60">
        <v>-51273.612000000001</v>
      </c>
      <c r="V101" s="55">
        <v>7113407.1206069617</v>
      </c>
      <c r="W101" s="375">
        <v>592784</v>
      </c>
    </row>
    <row r="102" spans="1:23" x14ac:dyDescent="0.25">
      <c r="A102" s="63">
        <v>256</v>
      </c>
      <c r="B102" s="36" t="s">
        <v>88</v>
      </c>
      <c r="C102" s="19">
        <v>1745</v>
      </c>
      <c r="D102" s="19">
        <v>6599159.8100000005</v>
      </c>
      <c r="E102" s="19">
        <v>2552302.2958462024</v>
      </c>
      <c r="F102" s="19">
        <v>658692.94886545662</v>
      </c>
      <c r="G102" s="19">
        <v>9810155.0547116604</v>
      </c>
      <c r="H102" s="20">
        <v>3627.38</v>
      </c>
      <c r="I102" s="12">
        <v>6329778.1000000006</v>
      </c>
      <c r="J102" s="12">
        <v>3480376.9547116598</v>
      </c>
      <c r="K102" s="59">
        <v>745539.14198366401</v>
      </c>
      <c r="L102" s="19">
        <v>578305.4320922175</v>
      </c>
      <c r="M102" s="19">
        <v>334963.77913651144</v>
      </c>
      <c r="N102" s="19">
        <v>5139185.3079240527</v>
      </c>
      <c r="O102" s="60">
        <v>1809393.5538809758</v>
      </c>
      <c r="P102" s="365">
        <v>6948578.8618050283</v>
      </c>
      <c r="R102" s="139"/>
      <c r="S102" s="137">
        <v>6948578.8618050283</v>
      </c>
      <c r="T102" s="60">
        <v>86704.992599999998</v>
      </c>
      <c r="V102" s="55">
        <v>7035283.8544050287</v>
      </c>
      <c r="W102" s="375">
        <v>586274</v>
      </c>
    </row>
    <row r="103" spans="1:23" x14ac:dyDescent="0.25">
      <c r="A103" s="63">
        <v>257</v>
      </c>
      <c r="B103" s="36" t="s">
        <v>89</v>
      </c>
      <c r="C103" s="19">
        <v>38649</v>
      </c>
      <c r="D103" s="19">
        <v>133333036.52</v>
      </c>
      <c r="E103" s="19">
        <v>30144081.964039572</v>
      </c>
      <c r="F103" s="19">
        <v>11360604.926718473</v>
      </c>
      <c r="G103" s="19">
        <v>174837723.41075805</v>
      </c>
      <c r="H103" s="20">
        <v>3627.38</v>
      </c>
      <c r="I103" s="12">
        <v>140194609.62</v>
      </c>
      <c r="J103" s="12">
        <v>34643113.790758044</v>
      </c>
      <c r="K103" s="59">
        <v>418773.48147991585</v>
      </c>
      <c r="L103" s="19">
        <v>2133559.3185066627</v>
      </c>
      <c r="M103" s="19">
        <v>0</v>
      </c>
      <c r="N103" s="19">
        <v>37195446.590744622</v>
      </c>
      <c r="O103" s="60">
        <v>-12149823.599422116</v>
      </c>
      <c r="P103" s="365">
        <v>25045622.991322506</v>
      </c>
      <c r="R103" s="139"/>
      <c r="S103" s="137">
        <v>25045622.991322506</v>
      </c>
      <c r="T103" s="60">
        <v>-778032.36202800029</v>
      </c>
      <c r="V103" s="55">
        <v>24267590.629294507</v>
      </c>
      <c r="W103" s="375">
        <v>2022299</v>
      </c>
    </row>
    <row r="104" spans="1:23" x14ac:dyDescent="0.25">
      <c r="A104" s="63">
        <v>260</v>
      </c>
      <c r="B104" s="36" t="s">
        <v>90</v>
      </c>
      <c r="C104" s="19">
        <v>10832</v>
      </c>
      <c r="D104" s="19">
        <v>38873799.579999998</v>
      </c>
      <c r="E104" s="19">
        <v>20831069.222609241</v>
      </c>
      <c r="F104" s="19">
        <v>3584448.3519975198</v>
      </c>
      <c r="G104" s="19">
        <v>63289317.154606752</v>
      </c>
      <c r="H104" s="20">
        <v>3627.38</v>
      </c>
      <c r="I104" s="12">
        <v>39291780.160000004</v>
      </c>
      <c r="J104" s="12">
        <v>23997536.994606748</v>
      </c>
      <c r="K104" s="59">
        <v>1693974.9748432392</v>
      </c>
      <c r="L104" s="19">
        <v>3719789.1020204369</v>
      </c>
      <c r="M104" s="19">
        <v>0</v>
      </c>
      <c r="N104" s="19">
        <v>29411301.071470425</v>
      </c>
      <c r="O104" s="60">
        <v>9203764.6818560064</v>
      </c>
      <c r="P104" s="365">
        <v>38615065.753326431</v>
      </c>
      <c r="R104" s="139"/>
      <c r="S104" s="137">
        <v>38615065.753326431</v>
      </c>
      <c r="T104" s="60">
        <v>299135.51124000002</v>
      </c>
      <c r="V104" s="55">
        <v>38914201.264566429</v>
      </c>
      <c r="W104" s="375">
        <v>3242850</v>
      </c>
    </row>
    <row r="105" spans="1:23" x14ac:dyDescent="0.25">
      <c r="A105" s="63">
        <v>261</v>
      </c>
      <c r="B105" s="36" t="s">
        <v>91</v>
      </c>
      <c r="C105" s="19">
        <v>6416</v>
      </c>
      <c r="D105" s="19">
        <v>21223975.359999999</v>
      </c>
      <c r="E105" s="19">
        <v>7705842.2530149603</v>
      </c>
      <c r="F105" s="19">
        <v>6142036.861610854</v>
      </c>
      <c r="G105" s="19">
        <v>35071854.474625811</v>
      </c>
      <c r="H105" s="20">
        <v>3627.38</v>
      </c>
      <c r="I105" s="12">
        <v>23273270.080000002</v>
      </c>
      <c r="J105" s="12">
        <v>11798584.394625809</v>
      </c>
      <c r="K105" s="59">
        <v>6503264.8778026989</v>
      </c>
      <c r="L105" s="19">
        <v>1836349.3633335838</v>
      </c>
      <c r="M105" s="19">
        <v>-478663.87708358472</v>
      </c>
      <c r="N105" s="19">
        <v>19659534.758678507</v>
      </c>
      <c r="O105" s="60">
        <v>519073.04972307704</v>
      </c>
      <c r="P105" s="365">
        <v>20178607.808401585</v>
      </c>
      <c r="R105" s="139"/>
      <c r="S105" s="137">
        <v>20178607.808401585</v>
      </c>
      <c r="T105" s="60">
        <v>67615.432440000004</v>
      </c>
      <c r="V105" s="55">
        <v>20246223.240841586</v>
      </c>
      <c r="W105" s="375">
        <v>1687185</v>
      </c>
    </row>
    <row r="106" spans="1:23" x14ac:dyDescent="0.25">
      <c r="A106" s="63">
        <v>263</v>
      </c>
      <c r="B106" s="36" t="s">
        <v>92</v>
      </c>
      <c r="C106" s="19">
        <v>8600</v>
      </c>
      <c r="D106" s="19">
        <v>32709686.59</v>
      </c>
      <c r="E106" s="19">
        <v>15701280.638694523</v>
      </c>
      <c r="F106" s="19">
        <v>2207417.2474732646</v>
      </c>
      <c r="G106" s="19">
        <v>50618384.476167783</v>
      </c>
      <c r="H106" s="20">
        <v>3627.38</v>
      </c>
      <c r="I106" s="12">
        <v>31195468</v>
      </c>
      <c r="J106" s="12">
        <v>19422916.476167783</v>
      </c>
      <c r="K106" s="59">
        <v>773152.65976830618</v>
      </c>
      <c r="L106" s="19">
        <v>3084047.915771367</v>
      </c>
      <c r="M106" s="19">
        <v>0</v>
      </c>
      <c r="N106" s="19">
        <v>23280117.051707454</v>
      </c>
      <c r="O106" s="60">
        <v>8554955.2668298855</v>
      </c>
      <c r="P106" s="365">
        <v>31835072.31853734</v>
      </c>
      <c r="R106" s="139"/>
      <c r="S106" s="137">
        <v>31835072.31853734</v>
      </c>
      <c r="T106" s="60">
        <v>130484.76899999997</v>
      </c>
      <c r="V106" s="55">
        <v>31965557.087537341</v>
      </c>
      <c r="W106" s="375">
        <v>2663796</v>
      </c>
    </row>
    <row r="107" spans="1:23" x14ac:dyDescent="0.25">
      <c r="A107" s="63">
        <v>265</v>
      </c>
      <c r="B107" s="36" t="s">
        <v>93</v>
      </c>
      <c r="C107" s="19">
        <v>1200</v>
      </c>
      <c r="D107" s="19">
        <v>4500315.26</v>
      </c>
      <c r="E107" s="19">
        <v>2339564.8801216367</v>
      </c>
      <c r="F107" s="19">
        <v>598981.46199317148</v>
      </c>
      <c r="G107" s="19">
        <v>7438861.6021148087</v>
      </c>
      <c r="H107" s="20">
        <v>3627.38</v>
      </c>
      <c r="I107" s="12">
        <v>4352856</v>
      </c>
      <c r="J107" s="12">
        <v>3086005.6021148087</v>
      </c>
      <c r="K107" s="59">
        <v>470941.75717920472</v>
      </c>
      <c r="L107" s="19">
        <v>410045.41118800198</v>
      </c>
      <c r="M107" s="19">
        <v>308053.90477304254</v>
      </c>
      <c r="N107" s="19">
        <v>4275046.6752550583</v>
      </c>
      <c r="O107" s="60">
        <v>1260036.3595542854</v>
      </c>
      <c r="P107" s="365">
        <v>5535083.0348093435</v>
      </c>
      <c r="R107" s="139"/>
      <c r="S107" s="137">
        <v>5535083.0348093435</v>
      </c>
      <c r="T107" s="60">
        <v>-44831.542799999996</v>
      </c>
      <c r="V107" s="55">
        <v>5490251.4920093436</v>
      </c>
      <c r="W107" s="375">
        <v>457521</v>
      </c>
    </row>
    <row r="108" spans="1:23" x14ac:dyDescent="0.25">
      <c r="A108" s="63">
        <v>271</v>
      </c>
      <c r="B108" s="36" t="s">
        <v>94</v>
      </c>
      <c r="C108" s="19">
        <v>7591</v>
      </c>
      <c r="D108" s="19">
        <v>27644279.309999999</v>
      </c>
      <c r="E108" s="19">
        <v>10016259.349743532</v>
      </c>
      <c r="F108" s="19">
        <v>1681430.3853221666</v>
      </c>
      <c r="G108" s="19">
        <v>39341969.045065701</v>
      </c>
      <c r="H108" s="20">
        <v>3627.38</v>
      </c>
      <c r="I108" s="12">
        <v>27535441.580000002</v>
      </c>
      <c r="J108" s="12">
        <v>11806527.465065699</v>
      </c>
      <c r="K108" s="59">
        <v>212701.4514764474</v>
      </c>
      <c r="L108" s="19">
        <v>2052384.6130015054</v>
      </c>
      <c r="M108" s="19">
        <v>0</v>
      </c>
      <c r="N108" s="19">
        <v>14071613.529543651</v>
      </c>
      <c r="O108" s="60">
        <v>4482737.3626729464</v>
      </c>
      <c r="P108" s="365">
        <v>18554350.892216597</v>
      </c>
      <c r="R108" s="139"/>
      <c r="S108" s="137">
        <v>18554350.892216597</v>
      </c>
      <c r="T108" s="60">
        <v>130156.09200000006</v>
      </c>
      <c r="V108" s="55">
        <v>18684506.984216597</v>
      </c>
      <c r="W108" s="375">
        <v>1557042</v>
      </c>
    </row>
    <row r="109" spans="1:23" x14ac:dyDescent="0.25">
      <c r="A109" s="63">
        <v>272</v>
      </c>
      <c r="B109" s="36" t="s">
        <v>95</v>
      </c>
      <c r="C109" s="19">
        <v>47570</v>
      </c>
      <c r="D109" s="19">
        <v>170532616.38999999</v>
      </c>
      <c r="E109" s="19">
        <v>55009198.67164886</v>
      </c>
      <c r="F109" s="19">
        <v>10378037.148647748</v>
      </c>
      <c r="G109" s="19">
        <v>235919852.2102966</v>
      </c>
      <c r="H109" s="20">
        <v>3627.38</v>
      </c>
      <c r="I109" s="12">
        <v>172554466.59999999</v>
      </c>
      <c r="J109" s="12">
        <v>63365385.610296607</v>
      </c>
      <c r="K109" s="59">
        <v>1800058.8251034173</v>
      </c>
      <c r="L109" s="19">
        <v>10903914.280275341</v>
      </c>
      <c r="M109" s="19">
        <v>0</v>
      </c>
      <c r="N109" s="19">
        <v>76069358.715675369</v>
      </c>
      <c r="O109" s="60">
        <v>13297620.035474312</v>
      </c>
      <c r="P109" s="365">
        <v>89366978.751149684</v>
      </c>
      <c r="R109" s="139"/>
      <c r="S109" s="137">
        <v>89366978.751149684</v>
      </c>
      <c r="T109" s="60">
        <v>-60660.627120000019</v>
      </c>
      <c r="V109" s="55">
        <v>89306318.124029681</v>
      </c>
      <c r="W109" s="375">
        <v>7442193</v>
      </c>
    </row>
    <row r="110" spans="1:23" x14ac:dyDescent="0.25">
      <c r="A110" s="63">
        <v>273</v>
      </c>
      <c r="B110" s="36" t="s">
        <v>96</v>
      </c>
      <c r="C110" s="19">
        <v>3848</v>
      </c>
      <c r="D110" s="19">
        <v>12401385.43</v>
      </c>
      <c r="E110" s="19">
        <v>5243289.951122921</v>
      </c>
      <c r="F110" s="19">
        <v>2564558.6776962294</v>
      </c>
      <c r="G110" s="19">
        <v>20209234.058819149</v>
      </c>
      <c r="H110" s="20">
        <v>3627.38</v>
      </c>
      <c r="I110" s="12">
        <v>13958158.24</v>
      </c>
      <c r="J110" s="12">
        <v>6251075.8188191485</v>
      </c>
      <c r="K110" s="59">
        <v>4216861.7363162786</v>
      </c>
      <c r="L110" s="19">
        <v>1184722.6061358736</v>
      </c>
      <c r="M110" s="19">
        <v>0</v>
      </c>
      <c r="N110" s="19">
        <v>11652660.1612713</v>
      </c>
      <c r="O110" s="60">
        <v>2736456.0916280011</v>
      </c>
      <c r="P110" s="365">
        <v>14389116.2528993</v>
      </c>
      <c r="R110" s="139"/>
      <c r="S110" s="137">
        <v>14389116.2528993</v>
      </c>
      <c r="T110" s="60">
        <v>73689.383399999992</v>
      </c>
      <c r="V110" s="55">
        <v>14462805.636299301</v>
      </c>
      <c r="W110" s="375">
        <v>1205234</v>
      </c>
    </row>
    <row r="111" spans="1:23" x14ac:dyDescent="0.25">
      <c r="A111" s="63">
        <v>275</v>
      </c>
      <c r="B111" s="36" t="s">
        <v>97</v>
      </c>
      <c r="C111" s="19">
        <v>2757</v>
      </c>
      <c r="D111" s="19">
        <v>10195834.399999999</v>
      </c>
      <c r="E111" s="19">
        <v>4010576.537726244</v>
      </c>
      <c r="F111" s="19">
        <v>771994.00234544487</v>
      </c>
      <c r="G111" s="19">
        <v>14978404.940071687</v>
      </c>
      <c r="H111" s="20">
        <v>3627.38</v>
      </c>
      <c r="I111" s="12">
        <v>10000686.66</v>
      </c>
      <c r="J111" s="12">
        <v>4977718.280071687</v>
      </c>
      <c r="K111" s="59">
        <v>222097.06611785636</v>
      </c>
      <c r="L111" s="19">
        <v>1120158.8407863211</v>
      </c>
      <c r="M111" s="19">
        <v>346786.94926852925</v>
      </c>
      <c r="N111" s="19">
        <v>6666761.1362443939</v>
      </c>
      <c r="O111" s="60">
        <v>2407885.5446139546</v>
      </c>
      <c r="P111" s="365">
        <v>9074646.6808583476</v>
      </c>
      <c r="R111" s="139"/>
      <c r="S111" s="137">
        <v>9074646.6808583476</v>
      </c>
      <c r="T111" s="60">
        <v>28134.751199999984</v>
      </c>
      <c r="V111" s="55">
        <v>9102781.4320583474</v>
      </c>
      <c r="W111" s="375">
        <v>758565</v>
      </c>
    </row>
    <row r="112" spans="1:23" x14ac:dyDescent="0.25">
      <c r="A112" s="63">
        <v>276</v>
      </c>
      <c r="B112" s="36" t="s">
        <v>98</v>
      </c>
      <c r="C112" s="19">
        <v>14827</v>
      </c>
      <c r="D112" s="19">
        <v>53402567.940000005</v>
      </c>
      <c r="E112" s="19">
        <v>13740329.723292571</v>
      </c>
      <c r="F112" s="19">
        <v>2416599.7226616382</v>
      </c>
      <c r="G112" s="19">
        <v>69559497.385954216</v>
      </c>
      <c r="H112" s="20">
        <v>3627.38</v>
      </c>
      <c r="I112" s="12">
        <v>53783163.259999998</v>
      </c>
      <c r="J112" s="12">
        <v>15776334.125954218</v>
      </c>
      <c r="K112" s="59">
        <v>132965.93256010761</v>
      </c>
      <c r="L112" s="19">
        <v>2206428.2660604059</v>
      </c>
      <c r="M112" s="19">
        <v>0</v>
      </c>
      <c r="N112" s="19">
        <v>18115728.324574731</v>
      </c>
      <c r="O112" s="60">
        <v>6565911.7718634214</v>
      </c>
      <c r="P112" s="365">
        <v>24681640.096438155</v>
      </c>
      <c r="R112" s="139"/>
      <c r="S112" s="137">
        <v>24681640.096438155</v>
      </c>
      <c r="T112" s="60">
        <v>-161152.96251600009</v>
      </c>
      <c r="V112" s="55">
        <v>24520487.133922156</v>
      </c>
      <c r="W112" s="375">
        <v>2043374</v>
      </c>
    </row>
    <row r="113" spans="1:23" x14ac:dyDescent="0.25">
      <c r="A113" s="63">
        <v>280</v>
      </c>
      <c r="B113" s="36" t="s">
        <v>99</v>
      </c>
      <c r="C113" s="19">
        <v>2201</v>
      </c>
      <c r="D113" s="19">
        <v>8447171.5099999998</v>
      </c>
      <c r="E113" s="19">
        <v>2592221.286671544</v>
      </c>
      <c r="F113" s="19">
        <v>1331930.5731392582</v>
      </c>
      <c r="G113" s="19">
        <v>12371323.369810801</v>
      </c>
      <c r="H113" s="20">
        <v>3627.38</v>
      </c>
      <c r="I113" s="12">
        <v>7983863.3799999999</v>
      </c>
      <c r="J113" s="12">
        <v>4387459.9898108011</v>
      </c>
      <c r="K113" s="59">
        <v>198371.05803814522</v>
      </c>
      <c r="L113" s="19">
        <v>1023543.7643059706</v>
      </c>
      <c r="M113" s="19">
        <v>0</v>
      </c>
      <c r="N113" s="19">
        <v>5609374.812154917</v>
      </c>
      <c r="O113" s="60">
        <v>1613979.8662400011</v>
      </c>
      <c r="P113" s="365">
        <v>7223354.6783949183</v>
      </c>
      <c r="R113" s="139"/>
      <c r="S113" s="137">
        <v>7223354.6783949183</v>
      </c>
      <c r="T113" s="60">
        <v>-636371.26032</v>
      </c>
      <c r="V113" s="55">
        <v>6586983.418074918</v>
      </c>
      <c r="W113" s="375">
        <v>548915</v>
      </c>
    </row>
    <row r="114" spans="1:23" x14ac:dyDescent="0.25">
      <c r="A114" s="63">
        <v>284</v>
      </c>
      <c r="B114" s="36" t="s">
        <v>100</v>
      </c>
      <c r="C114" s="19">
        <v>2399</v>
      </c>
      <c r="D114" s="19">
        <v>9289963.629999999</v>
      </c>
      <c r="E114" s="19">
        <v>2820983.1876660143</v>
      </c>
      <c r="F114" s="19">
        <v>552269.54871943011</v>
      </c>
      <c r="G114" s="19">
        <v>12663216.366385443</v>
      </c>
      <c r="H114" s="20">
        <v>3627.38</v>
      </c>
      <c r="I114" s="12">
        <v>8702084.620000001</v>
      </c>
      <c r="J114" s="12">
        <v>3961131.7463854421</v>
      </c>
      <c r="K114" s="59">
        <v>82785.819895016262</v>
      </c>
      <c r="L114" s="19">
        <v>877329.1936045544</v>
      </c>
      <c r="M114" s="19">
        <v>0</v>
      </c>
      <c r="N114" s="19">
        <v>4921246.7598850122</v>
      </c>
      <c r="O114" s="60">
        <v>2057647.0264615403</v>
      </c>
      <c r="P114" s="365">
        <v>6978893.7863465529</v>
      </c>
      <c r="R114" s="139"/>
      <c r="S114" s="137">
        <v>6978893.7863465529</v>
      </c>
      <c r="T114" s="60">
        <v>1110073.6998000003</v>
      </c>
      <c r="V114" s="55">
        <v>8088967.4861465534</v>
      </c>
      <c r="W114" s="375">
        <v>674081</v>
      </c>
    </row>
    <row r="115" spans="1:23" x14ac:dyDescent="0.25">
      <c r="A115" s="63">
        <v>285</v>
      </c>
      <c r="B115" s="36" t="s">
        <v>101</v>
      </c>
      <c r="C115" s="19">
        <v>54319</v>
      </c>
      <c r="D115" s="19">
        <v>186532092.15000001</v>
      </c>
      <c r="E115" s="19">
        <v>85146113.235344619</v>
      </c>
      <c r="F115" s="19">
        <v>18658727.949860062</v>
      </c>
      <c r="G115" s="19">
        <v>290336933.33520466</v>
      </c>
      <c r="H115" s="20">
        <v>3627.38</v>
      </c>
      <c r="I115" s="12">
        <v>197035654.22</v>
      </c>
      <c r="J115" s="12">
        <v>93301279.115204662</v>
      </c>
      <c r="K115" s="59">
        <v>2305125.1473407922</v>
      </c>
      <c r="L115" s="19">
        <v>6975807.7002680246</v>
      </c>
      <c r="M115" s="19">
        <v>-4322055.1357328584</v>
      </c>
      <c r="N115" s="19">
        <v>98260156.827080622</v>
      </c>
      <c r="O115" s="60">
        <v>9913488.4458107557</v>
      </c>
      <c r="P115" s="365">
        <v>108173645.27289137</v>
      </c>
      <c r="R115" s="139"/>
      <c r="S115" s="137">
        <v>108173645.27289137</v>
      </c>
      <c r="T115" s="60">
        <v>-982075.04362800007</v>
      </c>
      <c r="V115" s="55">
        <v>107191570.22926337</v>
      </c>
      <c r="W115" s="375">
        <v>8932631</v>
      </c>
    </row>
    <row r="116" spans="1:23" x14ac:dyDescent="0.25">
      <c r="A116" s="63">
        <v>286</v>
      </c>
      <c r="B116" s="36" t="s">
        <v>102</v>
      </c>
      <c r="C116" s="19">
        <v>85855</v>
      </c>
      <c r="D116" s="19">
        <v>297068816.81</v>
      </c>
      <c r="E116" s="19">
        <v>115303752.11012143</v>
      </c>
      <c r="F116" s="19">
        <v>19103470.304596961</v>
      </c>
      <c r="G116" s="19">
        <v>431476039.22471839</v>
      </c>
      <c r="H116" s="20">
        <v>3627.38</v>
      </c>
      <c r="I116" s="12">
        <v>311428709.90000004</v>
      </c>
      <c r="J116" s="12">
        <v>120047329.32471836</v>
      </c>
      <c r="K116" s="59">
        <v>2915871.4014496887</v>
      </c>
      <c r="L116" s="19">
        <v>16612906.72217918</v>
      </c>
      <c r="M116" s="19">
        <v>0</v>
      </c>
      <c r="N116" s="19">
        <v>139576107.44834724</v>
      </c>
      <c r="O116" s="60">
        <v>16386785.588581447</v>
      </c>
      <c r="P116" s="365">
        <v>155962893.03692868</v>
      </c>
      <c r="R116" s="139"/>
      <c r="S116" s="137">
        <v>155962893.03692868</v>
      </c>
      <c r="T116" s="60">
        <v>-16749.379919999512</v>
      </c>
      <c r="V116" s="55">
        <v>155946143.65700868</v>
      </c>
      <c r="W116" s="375">
        <v>12995512</v>
      </c>
    </row>
    <row r="117" spans="1:23" x14ac:dyDescent="0.25">
      <c r="A117" s="63">
        <v>287</v>
      </c>
      <c r="B117" s="36" t="s">
        <v>103</v>
      </c>
      <c r="C117" s="19">
        <v>6793</v>
      </c>
      <c r="D117" s="19">
        <v>25295073.130000003</v>
      </c>
      <c r="E117" s="19">
        <v>9182251.6536809746</v>
      </c>
      <c r="F117" s="19">
        <v>2683124.0072773639</v>
      </c>
      <c r="G117" s="19">
        <v>37160448.790958337</v>
      </c>
      <c r="H117" s="20">
        <v>3627.38</v>
      </c>
      <c r="I117" s="12">
        <v>24640792.34</v>
      </c>
      <c r="J117" s="12">
        <v>12519656.450958338</v>
      </c>
      <c r="K117" s="59">
        <v>867169.9942540467</v>
      </c>
      <c r="L117" s="19">
        <v>2295814.165590053</v>
      </c>
      <c r="M117" s="19">
        <v>0</v>
      </c>
      <c r="N117" s="19">
        <v>15682640.610802438</v>
      </c>
      <c r="O117" s="60">
        <v>4485456.4034195403</v>
      </c>
      <c r="P117" s="365">
        <v>20168097.014221977</v>
      </c>
      <c r="R117" s="139"/>
      <c r="S117" s="137">
        <v>20168097.014221977</v>
      </c>
      <c r="T117" s="60">
        <v>585110.79540000006</v>
      </c>
      <c r="V117" s="55">
        <v>20753207.809621979</v>
      </c>
      <c r="W117" s="375">
        <v>1729434</v>
      </c>
    </row>
    <row r="118" spans="1:23" x14ac:dyDescent="0.25">
      <c r="A118" s="63">
        <v>288</v>
      </c>
      <c r="B118" s="36" t="s">
        <v>104</v>
      </c>
      <c r="C118" s="19">
        <v>6682</v>
      </c>
      <c r="D118" s="19">
        <v>25899550.240000002</v>
      </c>
      <c r="E118" s="19">
        <v>6556795.5191985173</v>
      </c>
      <c r="F118" s="19">
        <v>2825164.2314074701</v>
      </c>
      <c r="G118" s="19">
        <v>35281509.990605988</v>
      </c>
      <c r="H118" s="20">
        <v>3627.38</v>
      </c>
      <c r="I118" s="12">
        <v>24238153.16</v>
      </c>
      <c r="J118" s="12">
        <v>11043356.830605987</v>
      </c>
      <c r="K118" s="59">
        <v>184945.20285877754</v>
      </c>
      <c r="L118" s="19">
        <v>1822215.9305018019</v>
      </c>
      <c r="M118" s="19">
        <v>0</v>
      </c>
      <c r="N118" s="19">
        <v>13050517.963966567</v>
      </c>
      <c r="O118" s="60">
        <v>3586971.1892395206</v>
      </c>
      <c r="P118" s="365">
        <v>16637489.153206088</v>
      </c>
      <c r="R118" s="139"/>
      <c r="S118" s="137">
        <v>16637489.153206088</v>
      </c>
      <c r="T118" s="60">
        <v>-331372.15140000003</v>
      </c>
      <c r="V118" s="55">
        <v>16306117.001806088</v>
      </c>
      <c r="W118" s="375">
        <v>1358843</v>
      </c>
    </row>
    <row r="119" spans="1:23" x14ac:dyDescent="0.25">
      <c r="A119" s="63">
        <v>290</v>
      </c>
      <c r="B119" s="36" t="s">
        <v>105</v>
      </c>
      <c r="C119" s="19">
        <v>8806</v>
      </c>
      <c r="D119" s="19">
        <v>30657706.359999999</v>
      </c>
      <c r="E119" s="19">
        <v>15403656.015163124</v>
      </c>
      <c r="F119" s="19">
        <v>5117044.4141827105</v>
      </c>
      <c r="G119" s="19">
        <v>51178406.789345831</v>
      </c>
      <c r="H119" s="20">
        <v>3627.38</v>
      </c>
      <c r="I119" s="12">
        <v>31942708.280000001</v>
      </c>
      <c r="J119" s="12">
        <v>19235698.509345829</v>
      </c>
      <c r="K119" s="59">
        <v>3849994.8156051151</v>
      </c>
      <c r="L119" s="19">
        <v>3243152.4060746627</v>
      </c>
      <c r="M119" s="19">
        <v>0</v>
      </c>
      <c r="N119" s="19">
        <v>26328845.731025606</v>
      </c>
      <c r="O119" s="60">
        <v>6354233.6688223286</v>
      </c>
      <c r="P119" s="365">
        <v>32683079.399847936</v>
      </c>
      <c r="R119" s="139"/>
      <c r="S119" s="137">
        <v>32683079.399847936</v>
      </c>
      <c r="T119" s="60">
        <v>-55152.000599999985</v>
      </c>
      <c r="V119" s="55">
        <v>32627927.399247937</v>
      </c>
      <c r="W119" s="375">
        <v>2718994</v>
      </c>
    </row>
    <row r="120" spans="1:23" x14ac:dyDescent="0.25">
      <c r="A120" s="63">
        <v>291</v>
      </c>
      <c r="B120" s="36" t="s">
        <v>106</v>
      </c>
      <c r="C120" s="19">
        <v>2334</v>
      </c>
      <c r="D120" s="19">
        <v>9581512.7599999998</v>
      </c>
      <c r="E120" s="19">
        <v>4186491.5734465099</v>
      </c>
      <c r="F120" s="19">
        <v>906721.04751408857</v>
      </c>
      <c r="G120" s="19">
        <v>14674725.380960599</v>
      </c>
      <c r="H120" s="20">
        <v>3627.38</v>
      </c>
      <c r="I120" s="12">
        <v>8466304.9199999999</v>
      </c>
      <c r="J120" s="12">
        <v>6208420.4609605987</v>
      </c>
      <c r="K120" s="59">
        <v>430893.03663502849</v>
      </c>
      <c r="L120" s="19">
        <v>736784.54095857381</v>
      </c>
      <c r="M120" s="19">
        <v>294405.88662265433</v>
      </c>
      <c r="N120" s="19">
        <v>7670503.9251768552</v>
      </c>
      <c r="O120" s="60">
        <v>1711857.1170428928</v>
      </c>
      <c r="P120" s="365">
        <v>9382361.0422197487</v>
      </c>
      <c r="R120" s="139"/>
      <c r="S120" s="137">
        <v>9382361.0422197487</v>
      </c>
      <c r="T120" s="60">
        <v>-13265.403719999998</v>
      </c>
      <c r="V120" s="55">
        <v>9369095.638499748</v>
      </c>
      <c r="W120" s="375">
        <v>780758</v>
      </c>
    </row>
    <row r="121" spans="1:23" x14ac:dyDescent="0.25">
      <c r="A121" s="64">
        <v>297</v>
      </c>
      <c r="B121" s="36" t="s">
        <v>107</v>
      </c>
      <c r="C121" s="19">
        <v>116921</v>
      </c>
      <c r="D121" s="19">
        <v>381547038.11999995</v>
      </c>
      <c r="E121" s="19">
        <v>167012957.57089445</v>
      </c>
      <c r="F121" s="19">
        <v>22261039.547157135</v>
      </c>
      <c r="G121" s="19">
        <v>570821035.23805153</v>
      </c>
      <c r="H121" s="20">
        <v>3627.38</v>
      </c>
      <c r="I121" s="12">
        <v>424116896.98000002</v>
      </c>
      <c r="J121" s="12">
        <v>146704138.25805151</v>
      </c>
      <c r="K121" s="59">
        <v>4575610.8774556378</v>
      </c>
      <c r="L121" s="19">
        <v>18860960.822323307</v>
      </c>
      <c r="M121" s="19">
        <v>-244551.75416478148</v>
      </c>
      <c r="N121" s="19">
        <v>169896158.2036657</v>
      </c>
      <c r="O121" s="60">
        <v>31197088.512903534</v>
      </c>
      <c r="P121" s="365">
        <v>201093246.71656924</v>
      </c>
      <c r="R121" s="139"/>
      <c r="S121" s="137">
        <v>201093246.71656924</v>
      </c>
      <c r="T121" s="60">
        <v>-1873557.5030999992</v>
      </c>
      <c r="V121" s="55">
        <v>199219689.21346924</v>
      </c>
      <c r="W121" s="375">
        <v>16601641</v>
      </c>
    </row>
    <row r="122" spans="1:23" x14ac:dyDescent="0.25">
      <c r="A122" s="63">
        <v>300</v>
      </c>
      <c r="B122" s="36" t="s">
        <v>108</v>
      </c>
      <c r="C122" s="19">
        <v>3715</v>
      </c>
      <c r="D122" s="19">
        <v>14746204.789999997</v>
      </c>
      <c r="E122" s="19">
        <v>6415219.6977404216</v>
      </c>
      <c r="F122" s="19">
        <v>726641.67042373086</v>
      </c>
      <c r="G122" s="19">
        <v>21888066.158164151</v>
      </c>
      <c r="H122" s="20">
        <v>3627.38</v>
      </c>
      <c r="I122" s="12">
        <v>13475716.700000001</v>
      </c>
      <c r="J122" s="12">
        <v>8412349.4581641499</v>
      </c>
      <c r="K122" s="59">
        <v>113723.60647556142</v>
      </c>
      <c r="L122" s="19">
        <v>1198566.5725838051</v>
      </c>
      <c r="M122" s="19">
        <v>0</v>
      </c>
      <c r="N122" s="19">
        <v>9724639.6372235175</v>
      </c>
      <c r="O122" s="60">
        <v>3263592.1553371446</v>
      </c>
      <c r="P122" s="365">
        <v>12988231.792560663</v>
      </c>
      <c r="R122" s="139"/>
      <c r="S122" s="137">
        <v>12988231.792560663</v>
      </c>
      <c r="T122" s="60">
        <v>148562.00400000002</v>
      </c>
      <c r="V122" s="55">
        <v>13136793.796560664</v>
      </c>
      <c r="W122" s="375">
        <v>1094733</v>
      </c>
    </row>
    <row r="123" spans="1:23" x14ac:dyDescent="0.25">
      <c r="A123" s="63">
        <v>301</v>
      </c>
      <c r="B123" s="36" t="s">
        <v>109</v>
      </c>
      <c r="C123" s="19">
        <v>21734</v>
      </c>
      <c r="D123" s="19">
        <v>79753182.829999998</v>
      </c>
      <c r="E123" s="19">
        <v>34376288.940873638</v>
      </c>
      <c r="F123" s="19">
        <v>4019126.7783737932</v>
      </c>
      <c r="G123" s="19">
        <v>118148598.54924743</v>
      </c>
      <c r="H123" s="20">
        <v>3627.38</v>
      </c>
      <c r="I123" s="12">
        <v>78837476.920000002</v>
      </c>
      <c r="J123" s="12">
        <v>39311121.629247427</v>
      </c>
      <c r="K123" s="59">
        <v>624643.41635484761</v>
      </c>
      <c r="L123" s="19">
        <v>6322165.8659425918</v>
      </c>
      <c r="M123" s="19">
        <v>0</v>
      </c>
      <c r="N123" s="19">
        <v>46257930.911544867</v>
      </c>
      <c r="O123" s="60">
        <v>17539762.995480392</v>
      </c>
      <c r="P123" s="365">
        <v>63797693.907025263</v>
      </c>
      <c r="R123" s="139"/>
      <c r="S123" s="137">
        <v>63797693.907025263</v>
      </c>
      <c r="T123" s="60">
        <v>422547.15119999996</v>
      </c>
      <c r="V123" s="55">
        <v>64220241.058225259</v>
      </c>
      <c r="W123" s="375">
        <v>5351687</v>
      </c>
    </row>
    <row r="124" spans="1:23" x14ac:dyDescent="0.25">
      <c r="A124" s="63">
        <v>304</v>
      </c>
      <c r="B124" s="36" t="s">
        <v>110</v>
      </c>
      <c r="C124" s="19">
        <v>895</v>
      </c>
      <c r="D124" s="19">
        <v>3138266.16</v>
      </c>
      <c r="E124" s="19">
        <v>1153505.6020887247</v>
      </c>
      <c r="F124" s="19">
        <v>620812.84252835752</v>
      </c>
      <c r="G124" s="19">
        <v>4912584.6046170825</v>
      </c>
      <c r="H124" s="20">
        <v>3627.38</v>
      </c>
      <c r="I124" s="12">
        <v>3246505.1</v>
      </c>
      <c r="J124" s="12">
        <v>1666079.5046170824</v>
      </c>
      <c r="K124" s="59">
        <v>118905.46360367333</v>
      </c>
      <c r="L124" s="19">
        <v>306472.75213244208</v>
      </c>
      <c r="M124" s="19">
        <v>0</v>
      </c>
      <c r="N124" s="19">
        <v>2091457.7203531978</v>
      </c>
      <c r="O124" s="60">
        <v>376677.2539802604</v>
      </c>
      <c r="P124" s="365">
        <v>2468134.9743334581</v>
      </c>
      <c r="R124" s="139"/>
      <c r="S124" s="137">
        <v>2468134.9743334581</v>
      </c>
      <c r="T124" s="60">
        <v>-157764.96000000002</v>
      </c>
      <c r="V124" s="55">
        <v>2310370.0143334582</v>
      </c>
      <c r="W124" s="375">
        <v>192531</v>
      </c>
    </row>
    <row r="125" spans="1:23" x14ac:dyDescent="0.25">
      <c r="A125" s="63">
        <v>305</v>
      </c>
      <c r="B125" s="36" t="s">
        <v>111</v>
      </c>
      <c r="C125" s="19">
        <v>15688</v>
      </c>
      <c r="D125" s="19">
        <v>54442280.490000002</v>
      </c>
      <c r="E125" s="19">
        <v>26345109.880226508</v>
      </c>
      <c r="F125" s="19">
        <v>5764368.7814108459</v>
      </c>
      <c r="G125" s="19">
        <v>86551759.151637346</v>
      </c>
      <c r="H125" s="20">
        <v>3627.38</v>
      </c>
      <c r="I125" s="12">
        <v>56906337.440000005</v>
      </c>
      <c r="J125" s="12">
        <v>29645421.71163734</v>
      </c>
      <c r="K125" s="59">
        <v>3068526.7458478818</v>
      </c>
      <c r="L125" s="19">
        <v>3430127.5526540624</v>
      </c>
      <c r="M125" s="19">
        <v>0</v>
      </c>
      <c r="N125" s="19">
        <v>36144076.010139287</v>
      </c>
      <c r="O125" s="60">
        <v>10818302.079208001</v>
      </c>
      <c r="P125" s="365">
        <v>46962378.089347288</v>
      </c>
      <c r="R125" s="139"/>
      <c r="S125" s="137">
        <v>46962378.089347288</v>
      </c>
      <c r="T125" s="60">
        <v>15658.172279999999</v>
      </c>
      <c r="V125" s="55">
        <v>46978036.261627287</v>
      </c>
      <c r="W125" s="375">
        <v>3914836</v>
      </c>
    </row>
    <row r="126" spans="1:23" x14ac:dyDescent="0.25">
      <c r="A126" s="63">
        <v>309</v>
      </c>
      <c r="B126" s="36" t="s">
        <v>112</v>
      </c>
      <c r="C126" s="19">
        <v>7139</v>
      </c>
      <c r="D126" s="19">
        <v>25368033.850000001</v>
      </c>
      <c r="E126" s="19">
        <v>12209180.694843803</v>
      </c>
      <c r="F126" s="19">
        <v>1718263.6115920723</v>
      </c>
      <c r="G126" s="19">
        <v>39295478.156435877</v>
      </c>
      <c r="H126" s="20">
        <v>3627.38</v>
      </c>
      <c r="I126" s="12">
        <v>25895865.82</v>
      </c>
      <c r="J126" s="12">
        <v>13399612.336435877</v>
      </c>
      <c r="K126" s="59">
        <v>357610.84649355308</v>
      </c>
      <c r="L126" s="19">
        <v>1740260.6647781099</v>
      </c>
      <c r="M126" s="19">
        <v>0</v>
      </c>
      <c r="N126" s="19">
        <v>15497483.84770754</v>
      </c>
      <c r="O126" s="60">
        <v>5765301.1859020256</v>
      </c>
      <c r="P126" s="365">
        <v>21262785.033609565</v>
      </c>
      <c r="R126" s="139"/>
      <c r="S126" s="137">
        <v>21262785.033609565</v>
      </c>
      <c r="T126" s="60">
        <v>89741.968080000035</v>
      </c>
      <c r="V126" s="55">
        <v>21352527.001689564</v>
      </c>
      <c r="W126" s="375">
        <v>1779377</v>
      </c>
    </row>
    <row r="127" spans="1:23" x14ac:dyDescent="0.25">
      <c r="A127" s="63">
        <v>312</v>
      </c>
      <c r="B127" s="36" t="s">
        <v>113</v>
      </c>
      <c r="C127" s="19">
        <v>1379</v>
      </c>
      <c r="D127" s="19">
        <v>5221533.9399999995</v>
      </c>
      <c r="E127" s="19">
        <v>2158147.6554393456</v>
      </c>
      <c r="F127" s="19">
        <v>520006.50667120033</v>
      </c>
      <c r="G127" s="19">
        <v>7899688.1021105452</v>
      </c>
      <c r="H127" s="20">
        <v>3627.38</v>
      </c>
      <c r="I127" s="12">
        <v>5002157.0200000005</v>
      </c>
      <c r="J127" s="12">
        <v>2897531.0821105447</v>
      </c>
      <c r="K127" s="59">
        <v>293708.93337891082</v>
      </c>
      <c r="L127" s="19">
        <v>447742.40400364797</v>
      </c>
      <c r="M127" s="19">
        <v>0</v>
      </c>
      <c r="N127" s="19">
        <v>3638982.4194931034</v>
      </c>
      <c r="O127" s="60">
        <v>1075451.1761912201</v>
      </c>
      <c r="P127" s="365">
        <v>4714433.5956843235</v>
      </c>
      <c r="R127" s="139"/>
      <c r="S127" s="137">
        <v>4714433.5956843235</v>
      </c>
      <c r="T127" s="60">
        <v>-23599.008600000001</v>
      </c>
      <c r="V127" s="55">
        <v>4690834.5870843232</v>
      </c>
      <c r="W127" s="375">
        <v>390903</v>
      </c>
    </row>
    <row r="128" spans="1:23" x14ac:dyDescent="0.25">
      <c r="A128" s="63">
        <v>316</v>
      </c>
      <c r="B128" s="36" t="s">
        <v>114</v>
      </c>
      <c r="C128" s="19">
        <v>4604</v>
      </c>
      <c r="D128" s="19">
        <v>15596983.52</v>
      </c>
      <c r="E128" s="19">
        <v>5263872.1010340005</v>
      </c>
      <c r="F128" s="19">
        <v>1112035.793184832</v>
      </c>
      <c r="G128" s="19">
        <v>21972891.414218832</v>
      </c>
      <c r="H128" s="20">
        <v>3627.38</v>
      </c>
      <c r="I128" s="12">
        <v>16700457.520000001</v>
      </c>
      <c r="J128" s="12">
        <v>5272433.8942188304</v>
      </c>
      <c r="K128" s="59">
        <v>144768.89982832919</v>
      </c>
      <c r="L128" s="19">
        <v>1051756.8400018751</v>
      </c>
      <c r="M128" s="19">
        <v>0</v>
      </c>
      <c r="N128" s="19">
        <v>6468959.6340490337</v>
      </c>
      <c r="O128" s="60">
        <v>2763032.4687448298</v>
      </c>
      <c r="P128" s="365">
        <v>9231992.102793863</v>
      </c>
      <c r="R128" s="139"/>
      <c r="S128" s="137">
        <v>9231992.102793863</v>
      </c>
      <c r="T128" s="60">
        <v>-219516.79475999999</v>
      </c>
      <c r="V128" s="55">
        <v>9012475.3080338631</v>
      </c>
      <c r="W128" s="375">
        <v>751040</v>
      </c>
    </row>
    <row r="129" spans="1:23" x14ac:dyDescent="0.25">
      <c r="A129" s="63">
        <v>317</v>
      </c>
      <c r="B129" s="36" t="s">
        <v>115</v>
      </c>
      <c r="C129" s="19">
        <v>2658</v>
      </c>
      <c r="D129" s="19">
        <v>10275158.91</v>
      </c>
      <c r="E129" s="19">
        <v>5011647.8452142822</v>
      </c>
      <c r="F129" s="19">
        <v>852422.43534813542</v>
      </c>
      <c r="G129" s="19">
        <v>16139229.190562416</v>
      </c>
      <c r="H129" s="20">
        <v>3627.38</v>
      </c>
      <c r="I129" s="12">
        <v>9641576.040000001</v>
      </c>
      <c r="J129" s="12">
        <v>6497653.1505624149</v>
      </c>
      <c r="K129" s="59">
        <v>581535.455061252</v>
      </c>
      <c r="L129" s="19">
        <v>1055343.6922617091</v>
      </c>
      <c r="M129" s="19">
        <v>0</v>
      </c>
      <c r="N129" s="19">
        <v>8134532.297885376</v>
      </c>
      <c r="O129" s="60">
        <v>3080611.6792744193</v>
      </c>
      <c r="P129" s="365">
        <v>11215143.977159794</v>
      </c>
      <c r="R129" s="139"/>
      <c r="S129" s="137">
        <v>11215143.977159794</v>
      </c>
      <c r="T129" s="60">
        <v>64486.427399999986</v>
      </c>
      <c r="V129" s="55">
        <v>11279630.404559795</v>
      </c>
      <c r="W129" s="375">
        <v>939969</v>
      </c>
    </row>
    <row r="130" spans="1:23" x14ac:dyDescent="0.25">
      <c r="A130" s="63">
        <v>320</v>
      </c>
      <c r="B130" s="36" t="s">
        <v>116</v>
      </c>
      <c r="C130" s="19">
        <v>7766</v>
      </c>
      <c r="D130" s="19">
        <v>27269029.759999998</v>
      </c>
      <c r="E130" s="19">
        <v>12464638.359696621</v>
      </c>
      <c r="F130" s="19">
        <v>3775920.5221129409</v>
      </c>
      <c r="G130" s="19">
        <v>43509588.64180956</v>
      </c>
      <c r="H130" s="20">
        <v>3627.38</v>
      </c>
      <c r="I130" s="12">
        <v>28170233.080000002</v>
      </c>
      <c r="J130" s="12">
        <v>15339355.561809558</v>
      </c>
      <c r="K130" s="59">
        <v>3487731.7287736274</v>
      </c>
      <c r="L130" s="19">
        <v>2134376.0440824977</v>
      </c>
      <c r="M130" s="19">
        <v>442528.17728090665</v>
      </c>
      <c r="N130" s="19">
        <v>21403991.511946589</v>
      </c>
      <c r="O130" s="60">
        <v>4476025.5883121965</v>
      </c>
      <c r="P130" s="365">
        <v>25880017.100258786</v>
      </c>
      <c r="R130" s="139"/>
      <c r="S130" s="137">
        <v>25880017.100258786</v>
      </c>
      <c r="T130" s="60">
        <v>-116640.89375999999</v>
      </c>
      <c r="V130" s="55">
        <v>25763376.206498787</v>
      </c>
      <c r="W130" s="375">
        <v>2146948</v>
      </c>
    </row>
    <row r="131" spans="1:23" x14ac:dyDescent="0.25">
      <c r="A131" s="63">
        <v>322</v>
      </c>
      <c r="B131" s="36" t="s">
        <v>117</v>
      </c>
      <c r="C131" s="19">
        <v>6909</v>
      </c>
      <c r="D131" s="19">
        <v>25909201.459999997</v>
      </c>
      <c r="E131" s="19">
        <v>7752266.3395814355</v>
      </c>
      <c r="F131" s="19">
        <v>5634066.5404626168</v>
      </c>
      <c r="G131" s="19">
        <v>39295534.340044051</v>
      </c>
      <c r="H131" s="20">
        <v>3627.38</v>
      </c>
      <c r="I131" s="12">
        <v>25061568.420000002</v>
      </c>
      <c r="J131" s="12">
        <v>14233965.92004405</v>
      </c>
      <c r="K131" s="59">
        <v>668182.69825751102</v>
      </c>
      <c r="L131" s="19">
        <v>1978307.6139216358</v>
      </c>
      <c r="M131" s="19">
        <v>778607.6469465791</v>
      </c>
      <c r="N131" s="19">
        <v>17659063.879169777</v>
      </c>
      <c r="O131" s="60">
        <v>5066207.5772111434</v>
      </c>
      <c r="P131" s="365">
        <v>22725271.456380919</v>
      </c>
      <c r="R131" s="139"/>
      <c r="S131" s="137">
        <v>22725271.456380919</v>
      </c>
      <c r="T131" s="60">
        <v>84207.047399999981</v>
      </c>
      <c r="V131" s="55">
        <v>22809478.50378092</v>
      </c>
      <c r="W131" s="375">
        <v>1900790</v>
      </c>
    </row>
    <row r="132" spans="1:23" x14ac:dyDescent="0.25">
      <c r="A132" s="63">
        <v>398</v>
      </c>
      <c r="B132" s="36" t="s">
        <v>118</v>
      </c>
      <c r="C132" s="19">
        <v>118743</v>
      </c>
      <c r="D132" s="19">
        <v>392607682.15999997</v>
      </c>
      <c r="E132" s="19">
        <v>144363846.10701919</v>
      </c>
      <c r="F132" s="19">
        <v>31920022.357252236</v>
      </c>
      <c r="G132" s="19">
        <v>568891550.62427139</v>
      </c>
      <c r="H132" s="20">
        <v>3627.38</v>
      </c>
      <c r="I132" s="12">
        <v>430725983.34000003</v>
      </c>
      <c r="J132" s="12">
        <v>138165567.28427136</v>
      </c>
      <c r="K132" s="59">
        <v>4867047.1378979823</v>
      </c>
      <c r="L132" s="19">
        <v>20536408.700280927</v>
      </c>
      <c r="M132" s="19">
        <v>0</v>
      </c>
      <c r="N132" s="19">
        <v>163569023.12245026</v>
      </c>
      <c r="O132" s="60">
        <v>28345239.953506954</v>
      </c>
      <c r="P132" s="365">
        <v>191914263.07595721</v>
      </c>
      <c r="R132" s="139"/>
      <c r="S132" s="137">
        <v>191914263.07595721</v>
      </c>
      <c r="T132" s="60">
        <v>-4332274.4457959998</v>
      </c>
      <c r="V132" s="55">
        <v>187581988.6301612</v>
      </c>
      <c r="W132" s="375">
        <v>15631832</v>
      </c>
    </row>
    <row r="133" spans="1:23" x14ac:dyDescent="0.25">
      <c r="A133" s="63">
        <v>399</v>
      </c>
      <c r="B133" s="36" t="s">
        <v>119</v>
      </c>
      <c r="C133" s="19">
        <v>8090</v>
      </c>
      <c r="D133" s="19">
        <v>30320741.599999998</v>
      </c>
      <c r="E133" s="19">
        <v>9141758.5128607173</v>
      </c>
      <c r="F133" s="19">
        <v>1079681.4898909118</v>
      </c>
      <c r="G133" s="19">
        <v>40542181.602751628</v>
      </c>
      <c r="H133" s="20">
        <v>3627.38</v>
      </c>
      <c r="I133" s="12">
        <v>29345504.199999999</v>
      </c>
      <c r="J133" s="12">
        <v>11196677.402751628</v>
      </c>
      <c r="K133" s="59">
        <v>49710.840130792865</v>
      </c>
      <c r="L133" s="19">
        <v>1446922.8473381856</v>
      </c>
      <c r="M133" s="19">
        <v>0</v>
      </c>
      <c r="N133" s="19">
        <v>12693311.090220608</v>
      </c>
      <c r="O133" s="60">
        <v>3000542.6615627953</v>
      </c>
      <c r="P133" s="365">
        <v>15693853.751783403</v>
      </c>
      <c r="R133" s="139"/>
      <c r="S133" s="137">
        <v>15693853.751783403</v>
      </c>
      <c r="T133" s="60">
        <v>-129603.91463999997</v>
      </c>
      <c r="V133" s="55">
        <v>15564249.837143403</v>
      </c>
      <c r="W133" s="375">
        <v>1297021</v>
      </c>
    </row>
    <row r="134" spans="1:23" x14ac:dyDescent="0.25">
      <c r="A134" s="63">
        <v>400</v>
      </c>
      <c r="B134" s="36" t="s">
        <v>120</v>
      </c>
      <c r="C134" s="19">
        <v>8520</v>
      </c>
      <c r="D134" s="19">
        <v>31442736.559999999</v>
      </c>
      <c r="E134" s="19">
        <v>10651431.420853695</v>
      </c>
      <c r="F134" s="19">
        <v>1758046.254577063</v>
      </c>
      <c r="G134" s="19">
        <v>43852214.235430755</v>
      </c>
      <c r="H134" s="20">
        <v>3627.38</v>
      </c>
      <c r="I134" s="12">
        <v>30905277.600000001</v>
      </c>
      <c r="J134" s="12">
        <v>12946936.635430753</v>
      </c>
      <c r="K134" s="59">
        <v>303254.1458575094</v>
      </c>
      <c r="L134" s="19">
        <v>2254700.9612113945</v>
      </c>
      <c r="M134" s="19">
        <v>0</v>
      </c>
      <c r="N134" s="19">
        <v>15504891.742499657</v>
      </c>
      <c r="O134" s="60">
        <v>4446309.6846457841</v>
      </c>
      <c r="P134" s="365">
        <v>19951201.42714544</v>
      </c>
      <c r="R134" s="139"/>
      <c r="S134" s="137">
        <v>19951201.42714544</v>
      </c>
      <c r="T134" s="60">
        <v>416078.78784000006</v>
      </c>
      <c r="V134" s="55">
        <v>20367280.214985441</v>
      </c>
      <c r="W134" s="375">
        <v>1697273</v>
      </c>
    </row>
    <row r="135" spans="1:23" x14ac:dyDescent="0.25">
      <c r="A135" s="63">
        <v>402</v>
      </c>
      <c r="B135" s="36" t="s">
        <v>121</v>
      </c>
      <c r="C135" s="19">
        <v>9982</v>
      </c>
      <c r="D135" s="19">
        <v>36717344.850000001</v>
      </c>
      <c r="E135" s="19">
        <v>17552635.993122354</v>
      </c>
      <c r="F135" s="19">
        <v>2392922.0607847795</v>
      </c>
      <c r="G135" s="19">
        <v>56662902.903907135</v>
      </c>
      <c r="H135" s="20">
        <v>3627.38</v>
      </c>
      <c r="I135" s="12">
        <v>36208507.160000004</v>
      </c>
      <c r="J135" s="12">
        <v>20454395.743907131</v>
      </c>
      <c r="K135" s="59">
        <v>256997.20705821231</v>
      </c>
      <c r="L135" s="19">
        <v>2759653.7507065777</v>
      </c>
      <c r="M135" s="19">
        <v>0</v>
      </c>
      <c r="N135" s="19">
        <v>23471046.701671921</v>
      </c>
      <c r="O135" s="60">
        <v>8233026.5581037076</v>
      </c>
      <c r="P135" s="365">
        <v>31704073.259775627</v>
      </c>
      <c r="R135" s="139"/>
      <c r="S135" s="137">
        <v>31704073.259775627</v>
      </c>
      <c r="T135" s="60">
        <v>44542.307039999985</v>
      </c>
      <c r="V135" s="55">
        <v>31748615.566815626</v>
      </c>
      <c r="W135" s="375">
        <v>2645718</v>
      </c>
    </row>
    <row r="136" spans="1:23" x14ac:dyDescent="0.25">
      <c r="A136" s="63">
        <v>403</v>
      </c>
      <c r="B136" s="36" t="s">
        <v>122</v>
      </c>
      <c r="C136" s="19">
        <v>3215</v>
      </c>
      <c r="D136" s="19">
        <v>12110688.76</v>
      </c>
      <c r="E136" s="19">
        <v>5965708.0191583028</v>
      </c>
      <c r="F136" s="19">
        <v>695318.46430093795</v>
      </c>
      <c r="G136" s="19">
        <v>18771715.24345924</v>
      </c>
      <c r="H136" s="20">
        <v>3627.38</v>
      </c>
      <c r="I136" s="12">
        <v>11662026.700000001</v>
      </c>
      <c r="J136" s="12">
        <v>7109688.5434592385</v>
      </c>
      <c r="K136" s="59">
        <v>97295.225564581866</v>
      </c>
      <c r="L136" s="19">
        <v>1074138.1472850447</v>
      </c>
      <c r="M136" s="19">
        <v>0</v>
      </c>
      <c r="N136" s="19">
        <v>8281121.916308865</v>
      </c>
      <c r="O136" s="60">
        <v>2415357.95193143</v>
      </c>
      <c r="P136" s="365">
        <v>10696479.868240295</v>
      </c>
      <c r="R136" s="139"/>
      <c r="S136" s="137">
        <v>10696479.868240295</v>
      </c>
      <c r="T136" s="60">
        <v>-40755.947999999997</v>
      </c>
      <c r="V136" s="55">
        <v>10655723.920240294</v>
      </c>
      <c r="W136" s="375">
        <v>887977</v>
      </c>
    </row>
    <row r="137" spans="1:23" x14ac:dyDescent="0.25">
      <c r="A137" s="63">
        <v>405</v>
      </c>
      <c r="B137" s="36" t="s">
        <v>123</v>
      </c>
      <c r="C137" s="19">
        <v>72875</v>
      </c>
      <c r="D137" s="19">
        <v>243960719.81999999</v>
      </c>
      <c r="E137" s="19">
        <v>86205075.25341776</v>
      </c>
      <c r="F137" s="19">
        <v>19455173.555776659</v>
      </c>
      <c r="G137" s="19">
        <v>349620968.62919444</v>
      </c>
      <c r="H137" s="20">
        <v>3627.38</v>
      </c>
      <c r="I137" s="12">
        <v>264345317.5</v>
      </c>
      <c r="J137" s="12">
        <v>85275651.129194438</v>
      </c>
      <c r="K137" s="59">
        <v>2977176.4300769214</v>
      </c>
      <c r="L137" s="19">
        <v>13497163.41235166</v>
      </c>
      <c r="M137" s="19">
        <v>0</v>
      </c>
      <c r="N137" s="19">
        <v>101749990.97162303</v>
      </c>
      <c r="O137" s="60">
        <v>8937151.5644800216</v>
      </c>
      <c r="P137" s="365">
        <v>110687142.53610305</v>
      </c>
      <c r="R137" s="139"/>
      <c r="S137" s="137">
        <v>110687142.53610305</v>
      </c>
      <c r="T137" s="60">
        <v>-2329249.7576879999</v>
      </c>
      <c r="V137" s="55">
        <v>108357892.77841505</v>
      </c>
      <c r="W137" s="375">
        <v>9029824</v>
      </c>
    </row>
    <row r="138" spans="1:23" x14ac:dyDescent="0.25">
      <c r="A138" s="63">
        <v>407</v>
      </c>
      <c r="B138" s="36" t="s">
        <v>124</v>
      </c>
      <c r="C138" s="19">
        <v>2774</v>
      </c>
      <c r="D138" s="19">
        <v>10141132.909999998</v>
      </c>
      <c r="E138" s="19">
        <v>3315658.9997240081</v>
      </c>
      <c r="F138" s="19">
        <v>1159003.2325936789</v>
      </c>
      <c r="G138" s="19">
        <v>14615795.142317686</v>
      </c>
      <c r="H138" s="20">
        <v>3627.38</v>
      </c>
      <c r="I138" s="12">
        <v>10062352.120000001</v>
      </c>
      <c r="J138" s="12">
        <v>4553443.0223176852</v>
      </c>
      <c r="K138" s="59">
        <v>60109.943018304672</v>
      </c>
      <c r="L138" s="19">
        <v>839480.09050147748</v>
      </c>
      <c r="M138" s="19">
        <v>0</v>
      </c>
      <c r="N138" s="19">
        <v>5453033.0558374673</v>
      </c>
      <c r="O138" s="60">
        <v>1973113.610236099</v>
      </c>
      <c r="P138" s="365">
        <v>7426146.6660735663</v>
      </c>
      <c r="R138" s="139"/>
      <c r="S138" s="137">
        <v>7426146.6660735663</v>
      </c>
      <c r="T138" s="60">
        <v>-1009064.6841600001</v>
      </c>
      <c r="V138" s="55">
        <v>6417081.9819135666</v>
      </c>
      <c r="W138" s="375">
        <v>534757</v>
      </c>
    </row>
    <row r="139" spans="1:23" x14ac:dyDescent="0.25">
      <c r="A139" s="63">
        <v>408</v>
      </c>
      <c r="B139" s="36" t="s">
        <v>125</v>
      </c>
      <c r="C139" s="19">
        <v>14609</v>
      </c>
      <c r="D139" s="19">
        <v>55595417.269999996</v>
      </c>
      <c r="E139" s="19">
        <v>19354906.869583488</v>
      </c>
      <c r="F139" s="19">
        <v>2382639.1362367421</v>
      </c>
      <c r="G139" s="19">
        <v>77332963.275820225</v>
      </c>
      <c r="H139" s="20">
        <v>3627.38</v>
      </c>
      <c r="I139" s="12">
        <v>52992394.420000002</v>
      </c>
      <c r="J139" s="12">
        <v>24340568.855820224</v>
      </c>
      <c r="K139" s="59">
        <v>327336.7506428177</v>
      </c>
      <c r="L139" s="19">
        <v>3403644.6409137049</v>
      </c>
      <c r="M139" s="19">
        <v>0</v>
      </c>
      <c r="N139" s="19">
        <v>28071550.247376747</v>
      </c>
      <c r="O139" s="60">
        <v>8893650.0840342902</v>
      </c>
      <c r="P139" s="365">
        <v>36965200.331411034</v>
      </c>
      <c r="R139" s="139"/>
      <c r="S139" s="137">
        <v>36965200.331411034</v>
      </c>
      <c r="T139" s="60">
        <v>-21166.798800000004</v>
      </c>
      <c r="V139" s="55">
        <v>36944033.532611035</v>
      </c>
      <c r="W139" s="375">
        <v>3078669</v>
      </c>
    </row>
    <row r="140" spans="1:23" x14ac:dyDescent="0.25">
      <c r="A140" s="63">
        <v>410</v>
      </c>
      <c r="B140" s="36" t="s">
        <v>126</v>
      </c>
      <c r="C140" s="19">
        <v>18865</v>
      </c>
      <c r="D140" s="19">
        <v>71425279.679999992</v>
      </c>
      <c r="E140" s="19">
        <v>19460140.208118018</v>
      </c>
      <c r="F140" s="19">
        <v>2907522.0574083724</v>
      </c>
      <c r="G140" s="19">
        <v>93792941.945526391</v>
      </c>
      <c r="H140" s="20">
        <v>3627.38</v>
      </c>
      <c r="I140" s="12">
        <v>68430523.700000003</v>
      </c>
      <c r="J140" s="12">
        <v>25362418.245526388</v>
      </c>
      <c r="K140" s="59">
        <v>365331.62706555624</v>
      </c>
      <c r="L140" s="19">
        <v>3392454.7196339332</v>
      </c>
      <c r="M140" s="19">
        <v>0</v>
      </c>
      <c r="N140" s="19">
        <v>29120204.592225879</v>
      </c>
      <c r="O140" s="60">
        <v>10284207.31121861</v>
      </c>
      <c r="P140" s="365">
        <v>39404411.903444491</v>
      </c>
      <c r="R140" s="139"/>
      <c r="S140" s="137">
        <v>39404411.903444491</v>
      </c>
      <c r="T140" s="60">
        <v>-154780.57283999986</v>
      </c>
      <c r="V140" s="55">
        <v>39249631.330604494</v>
      </c>
      <c r="W140" s="375">
        <v>3270803</v>
      </c>
    </row>
    <row r="141" spans="1:23" x14ac:dyDescent="0.25">
      <c r="A141" s="63">
        <v>416</v>
      </c>
      <c r="B141" s="36" t="s">
        <v>127</v>
      </c>
      <c r="C141" s="19">
        <v>3073</v>
      </c>
      <c r="D141" s="19">
        <v>11457121.410000002</v>
      </c>
      <c r="E141" s="19">
        <v>3350029.0568490997</v>
      </c>
      <c r="F141" s="19">
        <v>545453.38945851487</v>
      </c>
      <c r="G141" s="19">
        <v>15352603.856307616</v>
      </c>
      <c r="H141" s="20">
        <v>3627.38</v>
      </c>
      <c r="I141" s="12">
        <v>11146938.74</v>
      </c>
      <c r="J141" s="12">
        <v>4205665.1163076162</v>
      </c>
      <c r="K141" s="59">
        <v>3605.0984569533512</v>
      </c>
      <c r="L141" s="19">
        <v>740235.89660537685</v>
      </c>
      <c r="M141" s="19">
        <v>0</v>
      </c>
      <c r="N141" s="19">
        <v>4949506.111369947</v>
      </c>
      <c r="O141" s="60">
        <v>1721371.4954857156</v>
      </c>
      <c r="P141" s="365">
        <v>6670877.6068556625</v>
      </c>
      <c r="R141" s="139"/>
      <c r="S141" s="137">
        <v>6670877.6068556625</v>
      </c>
      <c r="T141" s="60">
        <v>-9882.6600360000011</v>
      </c>
      <c r="V141" s="55">
        <v>6660994.9468196621</v>
      </c>
      <c r="W141" s="375">
        <v>555083</v>
      </c>
    </row>
    <row r="142" spans="1:23" x14ac:dyDescent="0.25">
      <c r="A142" s="63">
        <v>418</v>
      </c>
      <c r="B142" s="36" t="s">
        <v>128</v>
      </c>
      <c r="C142" s="19">
        <v>22536</v>
      </c>
      <c r="D142" s="19">
        <v>83549265.599999994</v>
      </c>
      <c r="E142" s="19">
        <v>17234678.019341916</v>
      </c>
      <c r="F142" s="19">
        <v>2986696.5797504093</v>
      </c>
      <c r="G142" s="19">
        <v>103770640.19909231</v>
      </c>
      <c r="H142" s="20">
        <v>3627.38</v>
      </c>
      <c r="I142" s="12">
        <v>81746635.680000007</v>
      </c>
      <c r="J142" s="12">
        <v>22024004.519092306</v>
      </c>
      <c r="K142" s="59">
        <v>369362.51625722623</v>
      </c>
      <c r="L142" s="19">
        <v>2963490.7245793357</v>
      </c>
      <c r="M142" s="19">
        <v>0</v>
      </c>
      <c r="N142" s="19">
        <v>25356857.759928867</v>
      </c>
      <c r="O142" s="60">
        <v>233052.12082341497</v>
      </c>
      <c r="P142" s="365">
        <v>25589909.88075228</v>
      </c>
      <c r="R142" s="139"/>
      <c r="S142" s="137">
        <v>25589909.88075228</v>
      </c>
      <c r="T142" s="60">
        <v>-457899.64932000003</v>
      </c>
      <c r="V142" s="55">
        <v>25132010.231432281</v>
      </c>
      <c r="W142" s="375">
        <v>2094334</v>
      </c>
    </row>
    <row r="143" spans="1:23" x14ac:dyDescent="0.25">
      <c r="A143" s="63">
        <v>420</v>
      </c>
      <c r="B143" s="36" t="s">
        <v>129</v>
      </c>
      <c r="C143" s="19">
        <v>9953</v>
      </c>
      <c r="D143" s="19">
        <v>35759100.210000001</v>
      </c>
      <c r="E143" s="19">
        <v>16688928.653627748</v>
      </c>
      <c r="F143" s="19">
        <v>2214682.1870325729</v>
      </c>
      <c r="G143" s="19">
        <v>54662711.05066032</v>
      </c>
      <c r="H143" s="20">
        <v>3627.38</v>
      </c>
      <c r="I143" s="12">
        <v>36103313.140000001</v>
      </c>
      <c r="J143" s="12">
        <v>18559397.910660319</v>
      </c>
      <c r="K143" s="59">
        <v>203359.13381645913</v>
      </c>
      <c r="L143" s="19">
        <v>2160270.2293291753</v>
      </c>
      <c r="M143" s="19">
        <v>0</v>
      </c>
      <c r="N143" s="19">
        <v>20923027.273805954</v>
      </c>
      <c r="O143" s="60">
        <v>5218001.0651600044</v>
      </c>
      <c r="P143" s="365">
        <v>26141028.33896596</v>
      </c>
      <c r="R143" s="139"/>
      <c r="S143" s="137">
        <v>26141028.33896596</v>
      </c>
      <c r="T143" s="60">
        <v>-196220.16899999997</v>
      </c>
      <c r="V143" s="55">
        <v>25944808.16996596</v>
      </c>
      <c r="W143" s="375">
        <v>2162067</v>
      </c>
    </row>
    <row r="144" spans="1:23" x14ac:dyDescent="0.25">
      <c r="A144" s="63">
        <v>421</v>
      </c>
      <c r="B144" s="36" t="s">
        <v>130</v>
      </c>
      <c r="C144" s="19">
        <v>798</v>
      </c>
      <c r="D144" s="19">
        <v>3058123.5</v>
      </c>
      <c r="E144" s="19">
        <v>1288954.6164135553</v>
      </c>
      <c r="F144" s="19">
        <v>452524.14708875766</v>
      </c>
      <c r="G144" s="19">
        <v>4799602.2635023128</v>
      </c>
      <c r="H144" s="20">
        <v>3627.38</v>
      </c>
      <c r="I144" s="12">
        <v>2894649.24</v>
      </c>
      <c r="J144" s="12">
        <v>1904953.0235023126</v>
      </c>
      <c r="K144" s="59">
        <v>168903.92365701849</v>
      </c>
      <c r="L144" s="19">
        <v>308479.75285061542</v>
      </c>
      <c r="M144" s="19">
        <v>17792.73002406675</v>
      </c>
      <c r="N144" s="19">
        <v>2400129.4300340135</v>
      </c>
      <c r="O144" s="60">
        <v>772686.73301600036</v>
      </c>
      <c r="P144" s="365">
        <v>3172816.1630500136</v>
      </c>
      <c r="R144" s="139"/>
      <c r="S144" s="137">
        <v>3172816.1630500136</v>
      </c>
      <c r="T144" s="60">
        <v>-6573.54</v>
      </c>
      <c r="V144" s="55">
        <v>3166242.6230500136</v>
      </c>
      <c r="W144" s="375">
        <v>263854</v>
      </c>
    </row>
    <row r="145" spans="1:23" x14ac:dyDescent="0.25">
      <c r="A145" s="63">
        <v>422</v>
      </c>
      <c r="B145" s="36" t="s">
        <v>131</v>
      </c>
      <c r="C145" s="19">
        <v>11772</v>
      </c>
      <c r="D145" s="19">
        <v>41256489.18</v>
      </c>
      <c r="E145" s="19">
        <v>21923139.42559031</v>
      </c>
      <c r="F145" s="19">
        <v>5378456.2792652454</v>
      </c>
      <c r="G145" s="19">
        <v>68558084.884855554</v>
      </c>
      <c r="H145" s="20">
        <v>3627.38</v>
      </c>
      <c r="I145" s="12">
        <v>42701517.359999999</v>
      </c>
      <c r="J145" s="12">
        <v>25856567.524855554</v>
      </c>
      <c r="K145" s="59">
        <v>2559841.4423554842</v>
      </c>
      <c r="L145" s="19">
        <v>3180681.3784072427</v>
      </c>
      <c r="M145" s="19">
        <v>0</v>
      </c>
      <c r="N145" s="19">
        <v>31597090.345618282</v>
      </c>
      <c r="O145" s="60">
        <v>7435966.2738285745</v>
      </c>
      <c r="P145" s="365">
        <v>39033056.619446859</v>
      </c>
      <c r="R145" s="139"/>
      <c r="S145" s="137">
        <v>39033056.619446859</v>
      </c>
      <c r="T145" s="60">
        <v>-60765.80376000001</v>
      </c>
      <c r="V145" s="55">
        <v>38972290.815686859</v>
      </c>
      <c r="W145" s="375">
        <v>3247691</v>
      </c>
    </row>
    <row r="146" spans="1:23" x14ac:dyDescent="0.25">
      <c r="A146" s="64">
        <v>423</v>
      </c>
      <c r="B146" s="36" t="s">
        <v>132</v>
      </c>
      <c r="C146" s="19">
        <v>19263</v>
      </c>
      <c r="D146" s="19">
        <v>69910185.420000002</v>
      </c>
      <c r="E146" s="19">
        <v>16239679.69029214</v>
      </c>
      <c r="F146" s="19">
        <v>2485785.3431495386</v>
      </c>
      <c r="G146" s="19">
        <v>88635650.453441679</v>
      </c>
      <c r="H146" s="20">
        <v>3627.38</v>
      </c>
      <c r="I146" s="12">
        <v>69874220.939999998</v>
      </c>
      <c r="J146" s="12">
        <v>18761429.513441682</v>
      </c>
      <c r="K146" s="59">
        <v>299007.66913664486</v>
      </c>
      <c r="L146" s="19">
        <v>2643948.2160648247</v>
      </c>
      <c r="M146" s="19">
        <v>0</v>
      </c>
      <c r="N146" s="19">
        <v>21704385.398643151</v>
      </c>
      <c r="O146" s="60">
        <v>-162120.84479869308</v>
      </c>
      <c r="P146" s="365">
        <v>21542264.553844459</v>
      </c>
      <c r="R146" s="139"/>
      <c r="S146" s="137">
        <v>21542264.553844459</v>
      </c>
      <c r="T146" s="60">
        <v>-626695.00944000063</v>
      </c>
      <c r="V146" s="55">
        <v>20915569.544404458</v>
      </c>
      <c r="W146" s="375">
        <v>1742964</v>
      </c>
    </row>
    <row r="147" spans="1:23" x14ac:dyDescent="0.25">
      <c r="A147" s="63">
        <v>425</v>
      </c>
      <c r="B147" s="36" t="s">
        <v>133</v>
      </c>
      <c r="C147" s="19">
        <v>9937</v>
      </c>
      <c r="D147" s="19">
        <v>44086411.870000005</v>
      </c>
      <c r="E147" s="19">
        <v>7118434.4901194647</v>
      </c>
      <c r="F147" s="19">
        <v>1243745.3793305624</v>
      </c>
      <c r="G147" s="19">
        <v>52448591.73945003</v>
      </c>
      <c r="H147" s="20">
        <v>3627.38</v>
      </c>
      <c r="I147" s="12">
        <v>36045275.060000002</v>
      </c>
      <c r="J147" s="12">
        <v>16403316.679450028</v>
      </c>
      <c r="K147" s="59">
        <v>95288.520401055808</v>
      </c>
      <c r="L147" s="19">
        <v>1002858.5417924814</v>
      </c>
      <c r="M147" s="19">
        <v>895971.16984922416</v>
      </c>
      <c r="N147" s="19">
        <v>18397434.911492787</v>
      </c>
      <c r="O147" s="60">
        <v>7026921.2699199999</v>
      </c>
      <c r="P147" s="365">
        <v>25424356.181412786</v>
      </c>
      <c r="R147" s="139"/>
      <c r="S147" s="137">
        <v>25424356.181412786</v>
      </c>
      <c r="T147" s="60">
        <v>-183279.49815599999</v>
      </c>
      <c r="V147" s="55">
        <v>25241076.683256786</v>
      </c>
      <c r="W147" s="375">
        <v>2103423</v>
      </c>
    </row>
    <row r="148" spans="1:23" x14ac:dyDescent="0.25">
      <c r="A148" s="63">
        <v>426</v>
      </c>
      <c r="B148" s="36" t="s">
        <v>134</v>
      </c>
      <c r="C148" s="19">
        <v>12338</v>
      </c>
      <c r="D148" s="19">
        <v>43698942.780000009</v>
      </c>
      <c r="E148" s="19">
        <v>16545338.820215851</v>
      </c>
      <c r="F148" s="19">
        <v>2193305.1608914034</v>
      </c>
      <c r="G148" s="19">
        <v>62437586.761107266</v>
      </c>
      <c r="H148" s="20">
        <v>3627.38</v>
      </c>
      <c r="I148" s="12">
        <v>44754614.440000005</v>
      </c>
      <c r="J148" s="12">
        <v>17682972.321107261</v>
      </c>
      <c r="K148" s="59">
        <v>178373.60213582209</v>
      </c>
      <c r="L148" s="19">
        <v>3188887.0720722768</v>
      </c>
      <c r="M148" s="19">
        <v>0</v>
      </c>
      <c r="N148" s="19">
        <v>21050232.995315358</v>
      </c>
      <c r="O148" s="60">
        <v>8647515.0593227968</v>
      </c>
      <c r="P148" s="365">
        <v>29697748.054638155</v>
      </c>
      <c r="R148" s="139"/>
      <c r="S148" s="137">
        <v>29697748.054638155</v>
      </c>
      <c r="T148" s="60">
        <v>-859340.4782880001</v>
      </c>
      <c r="V148" s="55">
        <v>28838407.576350156</v>
      </c>
      <c r="W148" s="375">
        <v>2403201</v>
      </c>
    </row>
    <row r="149" spans="1:23" x14ac:dyDescent="0.25">
      <c r="A149" s="63">
        <v>430</v>
      </c>
      <c r="B149" s="36" t="s">
        <v>135</v>
      </c>
      <c r="C149" s="19">
        <v>16467</v>
      </c>
      <c r="D149" s="19">
        <v>62327028.250000007</v>
      </c>
      <c r="E149" s="19">
        <v>23272340.587715752</v>
      </c>
      <c r="F149" s="19">
        <v>3122969.5904278341</v>
      </c>
      <c r="G149" s="19">
        <v>88722338.428143591</v>
      </c>
      <c r="H149" s="20">
        <v>3627.38</v>
      </c>
      <c r="I149" s="12">
        <v>59732066.460000001</v>
      </c>
      <c r="J149" s="12">
        <v>28990271.96814359</v>
      </c>
      <c r="K149" s="59">
        <v>624726.50631767965</v>
      </c>
      <c r="L149" s="19">
        <v>4276936.7615621071</v>
      </c>
      <c r="M149" s="19">
        <v>0</v>
      </c>
      <c r="N149" s="19">
        <v>33891935.236023374</v>
      </c>
      <c r="O149" s="60">
        <v>10668688.46816781</v>
      </c>
      <c r="P149" s="365">
        <v>44560623.704191186</v>
      </c>
      <c r="R149" s="139"/>
      <c r="S149" s="137">
        <v>44560623.704191186</v>
      </c>
      <c r="T149" s="60">
        <v>475122.32412000018</v>
      </c>
      <c r="V149" s="55">
        <v>45035746.028311186</v>
      </c>
      <c r="W149" s="375">
        <v>3752979</v>
      </c>
    </row>
    <row r="150" spans="1:23" x14ac:dyDescent="0.25">
      <c r="A150" s="63">
        <v>433</v>
      </c>
      <c r="B150" s="36" t="s">
        <v>136</v>
      </c>
      <c r="C150" s="19">
        <v>8175</v>
      </c>
      <c r="D150" s="19">
        <v>29931268.830000002</v>
      </c>
      <c r="E150" s="19">
        <v>8321429.8579658708</v>
      </c>
      <c r="F150" s="19">
        <v>1430253.912338075</v>
      </c>
      <c r="G150" s="19">
        <v>39682952.600303948</v>
      </c>
      <c r="H150" s="20">
        <v>3627.38</v>
      </c>
      <c r="I150" s="12">
        <v>29653831.5</v>
      </c>
      <c r="J150" s="12">
        <v>10029121.100303948</v>
      </c>
      <c r="K150" s="59">
        <v>98485.448934965752</v>
      </c>
      <c r="L150" s="19">
        <v>2074534.5327177732</v>
      </c>
      <c r="M150" s="19">
        <v>0</v>
      </c>
      <c r="N150" s="19">
        <v>12202141.081956686</v>
      </c>
      <c r="O150" s="60">
        <v>4593956.123133664</v>
      </c>
      <c r="P150" s="365">
        <v>16796097.205090351</v>
      </c>
      <c r="R150" s="139"/>
      <c r="S150" s="137">
        <v>16796097.205090351</v>
      </c>
      <c r="T150" s="60">
        <v>-178839.72923999996</v>
      </c>
      <c r="V150" s="55">
        <v>16617257.475850351</v>
      </c>
      <c r="W150" s="375">
        <v>1384771</v>
      </c>
    </row>
    <row r="151" spans="1:23" x14ac:dyDescent="0.25">
      <c r="A151" s="63">
        <v>434</v>
      </c>
      <c r="B151" s="36" t="s">
        <v>137</v>
      </c>
      <c r="C151" s="19">
        <v>15311</v>
      </c>
      <c r="D151" s="19">
        <v>54236599.059999995</v>
      </c>
      <c r="E151" s="19">
        <v>18900134.448615778</v>
      </c>
      <c r="F151" s="19">
        <v>5856382.2917683246</v>
      </c>
      <c r="G151" s="19">
        <v>78993115.800384104</v>
      </c>
      <c r="H151" s="20">
        <v>3627.38</v>
      </c>
      <c r="I151" s="12">
        <v>55538815.18</v>
      </c>
      <c r="J151" s="12">
        <v>23454300.620384105</v>
      </c>
      <c r="K151" s="59">
        <v>383568.49628056108</v>
      </c>
      <c r="L151" s="19">
        <v>3376085.8766726553</v>
      </c>
      <c r="M151" s="19">
        <v>0</v>
      </c>
      <c r="N151" s="19">
        <v>27213954.993337322</v>
      </c>
      <c r="O151" s="60">
        <v>-994555.14121716924</v>
      </c>
      <c r="P151" s="365">
        <v>26219399.852120154</v>
      </c>
      <c r="R151" s="139"/>
      <c r="S151" s="137">
        <v>26219399.852120154</v>
      </c>
      <c r="T151" s="60">
        <v>447986.75099999993</v>
      </c>
      <c r="V151" s="55">
        <v>26667386.603120152</v>
      </c>
      <c r="W151" s="375">
        <v>2222282</v>
      </c>
    </row>
    <row r="152" spans="1:23" x14ac:dyDescent="0.25">
      <c r="A152" s="63">
        <v>435</v>
      </c>
      <c r="B152" s="36" t="s">
        <v>138</v>
      </c>
      <c r="C152" s="19">
        <v>761</v>
      </c>
      <c r="D152" s="19">
        <v>3097754.69</v>
      </c>
      <c r="E152" s="19">
        <v>1298373.4780458373</v>
      </c>
      <c r="F152" s="19">
        <v>375439.70639476</v>
      </c>
      <c r="G152" s="19">
        <v>4771567.8744405974</v>
      </c>
      <c r="H152" s="20">
        <v>3627.38</v>
      </c>
      <c r="I152" s="12">
        <v>2760436.18</v>
      </c>
      <c r="J152" s="12">
        <v>2011131.6944405972</v>
      </c>
      <c r="K152" s="59">
        <v>76889.737829167017</v>
      </c>
      <c r="L152" s="19">
        <v>453540.36227273854</v>
      </c>
      <c r="M152" s="19">
        <v>231182.83104262641</v>
      </c>
      <c r="N152" s="19">
        <v>2772744.625585129</v>
      </c>
      <c r="O152" s="60">
        <v>617558.78542315855</v>
      </c>
      <c r="P152" s="365">
        <v>3390303.4110082877</v>
      </c>
      <c r="R152" s="139"/>
      <c r="S152" s="137">
        <v>3390303.4110082877</v>
      </c>
      <c r="T152" s="60">
        <v>-64354.956600000034</v>
      </c>
      <c r="V152" s="55">
        <v>3325948.4544082875</v>
      </c>
      <c r="W152" s="375">
        <v>277162</v>
      </c>
    </row>
    <row r="153" spans="1:23" x14ac:dyDescent="0.25">
      <c r="A153" s="63">
        <v>436</v>
      </c>
      <c r="B153" s="36" t="s">
        <v>139</v>
      </c>
      <c r="C153" s="19">
        <v>2076</v>
      </c>
      <c r="D153" s="19">
        <v>8897893.1500000004</v>
      </c>
      <c r="E153" s="19">
        <v>2240256.7929214523</v>
      </c>
      <c r="F153" s="19">
        <v>349733.03246547678</v>
      </c>
      <c r="G153" s="19">
        <v>11487882.975386929</v>
      </c>
      <c r="H153" s="20">
        <v>3627.38</v>
      </c>
      <c r="I153" s="12">
        <v>7530440.8799999999</v>
      </c>
      <c r="J153" s="12">
        <v>3957442.0953869289</v>
      </c>
      <c r="K153" s="59">
        <v>29138.999591788106</v>
      </c>
      <c r="L153" s="19">
        <v>453847.80678286939</v>
      </c>
      <c r="M153" s="19">
        <v>0</v>
      </c>
      <c r="N153" s="19">
        <v>4440428.9017615868</v>
      </c>
      <c r="O153" s="60">
        <v>2222927.7160663418</v>
      </c>
      <c r="P153" s="365">
        <v>6663356.6178279286</v>
      </c>
      <c r="R153" s="139"/>
      <c r="S153" s="137">
        <v>6663356.6178279286</v>
      </c>
      <c r="T153" s="60">
        <v>-15487.260239999996</v>
      </c>
      <c r="V153" s="55">
        <v>6647869.3575879289</v>
      </c>
      <c r="W153" s="375">
        <v>553989</v>
      </c>
    </row>
    <row r="154" spans="1:23" x14ac:dyDescent="0.25">
      <c r="A154" s="63">
        <v>440</v>
      </c>
      <c r="B154" s="36" t="s">
        <v>140</v>
      </c>
      <c r="C154" s="19">
        <v>5147</v>
      </c>
      <c r="D154" s="19">
        <v>21638397.579999998</v>
      </c>
      <c r="E154" s="19">
        <v>3792730.7211925155</v>
      </c>
      <c r="F154" s="19">
        <v>2371574.4244408063</v>
      </c>
      <c r="G154" s="19">
        <v>27802702.725633319</v>
      </c>
      <c r="H154" s="20">
        <v>3627.38</v>
      </c>
      <c r="I154" s="12">
        <v>18670124.859999999</v>
      </c>
      <c r="J154" s="12">
        <v>9132577.8656333201</v>
      </c>
      <c r="K154" s="59">
        <v>6845.0938990996538</v>
      </c>
      <c r="L154" s="19">
        <v>989551.16291039938</v>
      </c>
      <c r="M154" s="19">
        <v>618975.48200874962</v>
      </c>
      <c r="N154" s="19">
        <v>10747949.604451569</v>
      </c>
      <c r="O154" s="60">
        <v>4056554.3528000028</v>
      </c>
      <c r="P154" s="365">
        <v>14804503.957251571</v>
      </c>
      <c r="R154" s="139"/>
      <c r="S154" s="137">
        <v>14804503.957251571</v>
      </c>
      <c r="T154" s="60">
        <v>-209104.30739999999</v>
      </c>
      <c r="V154" s="55">
        <v>14595399.649851572</v>
      </c>
      <c r="W154" s="375">
        <v>1216283</v>
      </c>
    </row>
    <row r="155" spans="1:23" x14ac:dyDescent="0.25">
      <c r="A155" s="63">
        <v>441</v>
      </c>
      <c r="B155" s="36" t="s">
        <v>141</v>
      </c>
      <c r="C155" s="19">
        <v>4860</v>
      </c>
      <c r="D155" s="19">
        <v>18346303.75</v>
      </c>
      <c r="E155" s="19">
        <v>6506313.8235682519</v>
      </c>
      <c r="F155" s="19">
        <v>1312741.9936655501</v>
      </c>
      <c r="G155" s="19">
        <v>26165359.567233801</v>
      </c>
      <c r="H155" s="20">
        <v>3627.38</v>
      </c>
      <c r="I155" s="12">
        <v>17629066.800000001</v>
      </c>
      <c r="J155" s="12">
        <v>8536292.7672338001</v>
      </c>
      <c r="K155" s="59">
        <v>357603.38156423345</v>
      </c>
      <c r="L155" s="19">
        <v>1431518.3558955798</v>
      </c>
      <c r="M155" s="19">
        <v>0</v>
      </c>
      <c r="N155" s="19">
        <v>10325414.504693612</v>
      </c>
      <c r="O155" s="60">
        <v>2283943.5678703822</v>
      </c>
      <c r="P155" s="365">
        <v>12609358.072563995</v>
      </c>
      <c r="R155" s="139"/>
      <c r="S155" s="137">
        <v>12609358.072563995</v>
      </c>
      <c r="T155" s="60">
        <v>-30352.663596000002</v>
      </c>
      <c r="V155" s="55">
        <v>12579005.408967994</v>
      </c>
      <c r="W155" s="375">
        <v>1048250</v>
      </c>
    </row>
    <row r="156" spans="1:23" x14ac:dyDescent="0.25">
      <c r="A156" s="63">
        <v>444</v>
      </c>
      <c r="B156" s="36" t="s">
        <v>143</v>
      </c>
      <c r="C156" s="19">
        <v>47353</v>
      </c>
      <c r="D156" s="19">
        <v>164406538.59999999</v>
      </c>
      <c r="E156" s="19">
        <v>52500745.801347904</v>
      </c>
      <c r="F156" s="19">
        <v>11250771.290772999</v>
      </c>
      <c r="G156" s="19">
        <v>228158055.69212091</v>
      </c>
      <c r="H156" s="20">
        <v>3627.38</v>
      </c>
      <c r="I156" s="12">
        <v>171767325.14000002</v>
      </c>
      <c r="J156" s="12">
        <v>56390730.552120894</v>
      </c>
      <c r="K156" s="59">
        <v>1094903.284622449</v>
      </c>
      <c r="L156" s="19">
        <v>8291744.7215965046</v>
      </c>
      <c r="M156" s="19">
        <v>0</v>
      </c>
      <c r="N156" s="19">
        <v>65777378.558339842</v>
      </c>
      <c r="O156" s="60">
        <v>3695308.3348253844</v>
      </c>
      <c r="P156" s="365">
        <v>69472686.893165231</v>
      </c>
      <c r="R156" s="139"/>
      <c r="S156" s="137">
        <v>69472686.893165231</v>
      </c>
      <c r="T156" s="60">
        <v>1935476.3057760005</v>
      </c>
      <c r="V156" s="55">
        <v>71408163.198941231</v>
      </c>
      <c r="W156" s="375">
        <v>5950680</v>
      </c>
    </row>
    <row r="157" spans="1:23" x14ac:dyDescent="0.25">
      <c r="A157" s="63">
        <v>445</v>
      </c>
      <c r="B157" s="36" t="s">
        <v>144</v>
      </c>
      <c r="C157" s="19">
        <v>15457</v>
      </c>
      <c r="D157" s="19">
        <v>56311638.409999989</v>
      </c>
      <c r="E157" s="19">
        <v>14282679.452757033</v>
      </c>
      <c r="F157" s="19">
        <v>10966915.917816136</v>
      </c>
      <c r="G157" s="19">
        <v>81561233.780573159</v>
      </c>
      <c r="H157" s="20">
        <v>3627.38</v>
      </c>
      <c r="I157" s="12">
        <v>56068412.660000004</v>
      </c>
      <c r="J157" s="12">
        <v>25492821.120573156</v>
      </c>
      <c r="K157" s="59">
        <v>373453.79066926055</v>
      </c>
      <c r="L157" s="19">
        <v>3035244.0305605093</v>
      </c>
      <c r="M157" s="19">
        <v>552250.89614186832</v>
      </c>
      <c r="N157" s="19">
        <v>29453769.837944794</v>
      </c>
      <c r="O157" s="60">
        <v>856764.70063393959</v>
      </c>
      <c r="P157" s="365">
        <v>30310534.538578734</v>
      </c>
      <c r="R157" s="139"/>
      <c r="S157" s="137">
        <v>30310534.538578734</v>
      </c>
      <c r="T157" s="60">
        <v>-19374.851796000003</v>
      </c>
      <c r="V157" s="55">
        <v>30291159.686782733</v>
      </c>
      <c r="W157" s="375">
        <v>2524263</v>
      </c>
    </row>
    <row r="158" spans="1:23" x14ac:dyDescent="0.25">
      <c r="A158" s="63">
        <v>475</v>
      </c>
      <c r="B158" s="36" t="s">
        <v>145</v>
      </c>
      <c r="C158" s="19">
        <v>5545</v>
      </c>
      <c r="D158" s="19">
        <v>21076524.660000004</v>
      </c>
      <c r="E158" s="19">
        <v>6148510.383848316</v>
      </c>
      <c r="F158" s="19">
        <v>4719392.4538582116</v>
      </c>
      <c r="G158" s="19">
        <v>31944427.497706532</v>
      </c>
      <c r="H158" s="20">
        <v>3627.38</v>
      </c>
      <c r="I158" s="12">
        <v>20113822.100000001</v>
      </c>
      <c r="J158" s="12">
        <v>11830605.397706531</v>
      </c>
      <c r="K158" s="59">
        <v>117454.45967313631</v>
      </c>
      <c r="L158" s="19">
        <v>1610656.2006543973</v>
      </c>
      <c r="M158" s="19">
        <v>0</v>
      </c>
      <c r="N158" s="19">
        <v>13558716.058034064</v>
      </c>
      <c r="O158" s="60">
        <v>3065475.3489079084</v>
      </c>
      <c r="P158" s="365">
        <v>16624191.406941973</v>
      </c>
      <c r="R158" s="139"/>
      <c r="S158" s="137">
        <v>16624191.406941973</v>
      </c>
      <c r="T158" s="60">
        <v>384328.58964000002</v>
      </c>
      <c r="V158" s="55">
        <v>17008519.996581972</v>
      </c>
      <c r="W158" s="375">
        <v>1417377</v>
      </c>
    </row>
    <row r="159" spans="1:23" x14ac:dyDescent="0.25">
      <c r="A159" s="63">
        <v>480</v>
      </c>
      <c r="B159" s="36" t="s">
        <v>146</v>
      </c>
      <c r="C159" s="19">
        <v>2028</v>
      </c>
      <c r="D159" s="19">
        <v>7583751.9799999986</v>
      </c>
      <c r="E159" s="19">
        <v>2551600.8057885719</v>
      </c>
      <c r="F159" s="19">
        <v>443301.10391975183</v>
      </c>
      <c r="G159" s="19">
        <v>10578653.889708322</v>
      </c>
      <c r="H159" s="20">
        <v>3627.38</v>
      </c>
      <c r="I159" s="12">
        <v>7356326.6400000006</v>
      </c>
      <c r="J159" s="12">
        <v>3222327.2497083209</v>
      </c>
      <c r="K159" s="59">
        <v>27136.890021083083</v>
      </c>
      <c r="L159" s="19">
        <v>579164.38655965717</v>
      </c>
      <c r="M159" s="19">
        <v>0</v>
      </c>
      <c r="N159" s="19">
        <v>3828628.5262890612</v>
      </c>
      <c r="O159" s="60">
        <v>1550568.5044266668</v>
      </c>
      <c r="P159" s="365">
        <v>5379197.0307157282</v>
      </c>
      <c r="R159" s="139"/>
      <c r="S159" s="137">
        <v>5379197.0307157282</v>
      </c>
      <c r="T159" s="60">
        <v>-703434.51539999992</v>
      </c>
      <c r="V159" s="55">
        <v>4675762.5153157283</v>
      </c>
      <c r="W159" s="375">
        <v>389647</v>
      </c>
    </row>
    <row r="160" spans="1:23" x14ac:dyDescent="0.25">
      <c r="A160" s="63">
        <v>481</v>
      </c>
      <c r="B160" s="36" t="s">
        <v>147</v>
      </c>
      <c r="C160" s="19">
        <v>9706</v>
      </c>
      <c r="D160" s="19">
        <v>35120763.950000003</v>
      </c>
      <c r="E160" s="19">
        <v>7543043.4596151719</v>
      </c>
      <c r="F160" s="19">
        <v>932711.77786087664</v>
      </c>
      <c r="G160" s="19">
        <v>43596519.187476054</v>
      </c>
      <c r="H160" s="20">
        <v>3627.38</v>
      </c>
      <c r="I160" s="12">
        <v>35207350.280000001</v>
      </c>
      <c r="J160" s="12">
        <v>8389168.9074760526</v>
      </c>
      <c r="K160" s="59">
        <v>64880.612047002818</v>
      </c>
      <c r="L160" s="19">
        <v>1526978.2018507966</v>
      </c>
      <c r="M160" s="19">
        <v>0</v>
      </c>
      <c r="N160" s="19">
        <v>9981027.7213738523</v>
      </c>
      <c r="O160" s="60">
        <v>199237.06145156952</v>
      </c>
      <c r="P160" s="365">
        <v>10180264.782825422</v>
      </c>
      <c r="R160" s="139"/>
      <c r="S160" s="137">
        <v>10180264.782825422</v>
      </c>
      <c r="T160" s="60">
        <v>-209840.54388000007</v>
      </c>
      <c r="V160" s="55">
        <v>9970424.2389454208</v>
      </c>
      <c r="W160" s="375">
        <v>830869</v>
      </c>
    </row>
    <row r="161" spans="1:23" x14ac:dyDescent="0.25">
      <c r="A161" s="63">
        <v>483</v>
      </c>
      <c r="B161" s="36" t="s">
        <v>148</v>
      </c>
      <c r="C161" s="19">
        <v>1134</v>
      </c>
      <c r="D161" s="19">
        <v>4782579.8299999991</v>
      </c>
      <c r="E161" s="19">
        <v>1557321.8811340877</v>
      </c>
      <c r="F161" s="19">
        <v>275125.26000918244</v>
      </c>
      <c r="G161" s="19">
        <v>6615026.9711432699</v>
      </c>
      <c r="H161" s="20">
        <v>3627.38</v>
      </c>
      <c r="I161" s="12">
        <v>4113448.92</v>
      </c>
      <c r="J161" s="12">
        <v>2501578.05114327</v>
      </c>
      <c r="K161" s="59">
        <v>15713.258338874401</v>
      </c>
      <c r="L161" s="19">
        <v>352055.84570012707</v>
      </c>
      <c r="M161" s="19">
        <v>0</v>
      </c>
      <c r="N161" s="19">
        <v>2869347.1551822713</v>
      </c>
      <c r="O161" s="60">
        <v>1601907.6658742861</v>
      </c>
      <c r="P161" s="365">
        <v>4471254.8210565578</v>
      </c>
      <c r="R161" s="139"/>
      <c r="S161" s="137">
        <v>4471254.8210565578</v>
      </c>
      <c r="T161" s="60">
        <v>48775.666800000006</v>
      </c>
      <c r="V161" s="55">
        <v>4520030.4878565576</v>
      </c>
      <c r="W161" s="375">
        <v>376669</v>
      </c>
    </row>
    <row r="162" spans="1:23" x14ac:dyDescent="0.25">
      <c r="A162" s="63">
        <v>484</v>
      </c>
      <c r="B162" s="36" t="s">
        <v>149</v>
      </c>
      <c r="C162" s="19">
        <v>3185</v>
      </c>
      <c r="D162" s="19">
        <v>12768756.77</v>
      </c>
      <c r="E162" s="19">
        <v>4439187.8651179215</v>
      </c>
      <c r="F162" s="19">
        <v>905398.39862823021</v>
      </c>
      <c r="G162" s="19">
        <v>18113343.033746153</v>
      </c>
      <c r="H162" s="20">
        <v>3627.38</v>
      </c>
      <c r="I162" s="12">
        <v>11553205.300000001</v>
      </c>
      <c r="J162" s="12">
        <v>6560137.7337461524</v>
      </c>
      <c r="K162" s="59">
        <v>479490.96245474741</v>
      </c>
      <c r="L162" s="19">
        <v>1042946.7503844434</v>
      </c>
      <c r="M162" s="19">
        <v>1346287.3924837913</v>
      </c>
      <c r="N162" s="19">
        <v>9428862.8390691355</v>
      </c>
      <c r="O162" s="60">
        <v>2696227.3061292316</v>
      </c>
      <c r="P162" s="365">
        <v>12125090.145198368</v>
      </c>
      <c r="R162" s="139"/>
      <c r="S162" s="137">
        <v>12125090.145198368</v>
      </c>
      <c r="T162" s="60">
        <v>-7888.2480000000214</v>
      </c>
      <c r="V162" s="55">
        <v>12117201.897198368</v>
      </c>
      <c r="W162" s="375">
        <v>1009767</v>
      </c>
    </row>
    <row r="163" spans="1:23" x14ac:dyDescent="0.25">
      <c r="A163" s="63">
        <v>489</v>
      </c>
      <c r="B163" s="36" t="s">
        <v>150</v>
      </c>
      <c r="C163" s="19">
        <v>2085</v>
      </c>
      <c r="D163" s="19">
        <v>7904139.8000000007</v>
      </c>
      <c r="E163" s="19">
        <v>4247881.8038549088</v>
      </c>
      <c r="F163" s="19">
        <v>813541.08069880295</v>
      </c>
      <c r="G163" s="19">
        <v>12965562.684553713</v>
      </c>
      <c r="H163" s="20">
        <v>3627.38</v>
      </c>
      <c r="I163" s="12">
        <v>7563087.2999999998</v>
      </c>
      <c r="J163" s="12">
        <v>5402475.3845537128</v>
      </c>
      <c r="K163" s="59">
        <v>242685.58579395298</v>
      </c>
      <c r="L163" s="19">
        <v>708617.12006330304</v>
      </c>
      <c r="M163" s="19">
        <v>-61660.578909431584</v>
      </c>
      <c r="N163" s="19">
        <v>6292117.5115015376</v>
      </c>
      <c r="O163" s="60">
        <v>1941990.2281920006</v>
      </c>
      <c r="P163" s="365">
        <v>8234107.7396935383</v>
      </c>
      <c r="R163" s="139"/>
      <c r="S163" s="137">
        <v>8234107.7396935383</v>
      </c>
      <c r="T163" s="60">
        <v>-1260016.1472</v>
      </c>
      <c r="V163" s="55">
        <v>6974091.5924935378</v>
      </c>
      <c r="W163" s="375">
        <v>581174</v>
      </c>
    </row>
    <row r="164" spans="1:23" x14ac:dyDescent="0.25">
      <c r="A164" s="63">
        <v>491</v>
      </c>
      <c r="B164" s="36" t="s">
        <v>151</v>
      </c>
      <c r="C164" s="19">
        <v>54665</v>
      </c>
      <c r="D164" s="19">
        <v>187296861.56</v>
      </c>
      <c r="E164" s="19">
        <v>80213800.290713251</v>
      </c>
      <c r="F164" s="19">
        <v>11517279.193050852</v>
      </c>
      <c r="G164" s="19">
        <v>279027941.04376411</v>
      </c>
      <c r="H164" s="20">
        <v>3627.38</v>
      </c>
      <c r="I164" s="12">
        <v>198290727.70000002</v>
      </c>
      <c r="J164" s="12">
        <v>80737213.343764096</v>
      </c>
      <c r="K164" s="59">
        <v>2076063.0562408934</v>
      </c>
      <c r="L164" s="19">
        <v>11827593.333448835</v>
      </c>
      <c r="M164" s="19">
        <v>0</v>
      </c>
      <c r="N164" s="19">
        <v>94640869.73345381</v>
      </c>
      <c r="O164" s="60">
        <v>18598060.471212026</v>
      </c>
      <c r="P164" s="365">
        <v>113238930.20466584</v>
      </c>
      <c r="R164" s="139"/>
      <c r="S164" s="137">
        <v>113238930.20466584</v>
      </c>
      <c r="T164" s="60">
        <v>186534.71516399994</v>
      </c>
      <c r="V164" s="55">
        <v>113425464.91982985</v>
      </c>
      <c r="W164" s="375">
        <v>9452122</v>
      </c>
    </row>
    <row r="165" spans="1:23" x14ac:dyDescent="0.25">
      <c r="A165" s="63">
        <v>494</v>
      </c>
      <c r="B165" s="36" t="s">
        <v>152</v>
      </c>
      <c r="C165" s="19">
        <v>9063</v>
      </c>
      <c r="D165" s="19">
        <v>36624910.100000001</v>
      </c>
      <c r="E165" s="19">
        <v>11947298.175051153</v>
      </c>
      <c r="F165" s="19">
        <v>1618434.9492200341</v>
      </c>
      <c r="G165" s="19">
        <v>50190643.224271186</v>
      </c>
      <c r="H165" s="20">
        <v>3627.38</v>
      </c>
      <c r="I165" s="12">
        <v>32874944.940000001</v>
      </c>
      <c r="J165" s="12">
        <v>17315698.284271184</v>
      </c>
      <c r="K165" s="59">
        <v>169741.72231027871</v>
      </c>
      <c r="L165" s="19">
        <v>1246221.6313622792</v>
      </c>
      <c r="M165" s="19">
        <v>0</v>
      </c>
      <c r="N165" s="19">
        <v>18731661.637943741</v>
      </c>
      <c r="O165" s="60">
        <v>6775397.8401248809</v>
      </c>
      <c r="P165" s="365">
        <v>25507059.47806862</v>
      </c>
      <c r="R165" s="139"/>
      <c r="S165" s="137">
        <v>25507059.47806862</v>
      </c>
      <c r="T165" s="60">
        <v>224078.83152000004</v>
      </c>
      <c r="V165" s="55">
        <v>25731138.309588619</v>
      </c>
      <c r="W165" s="375">
        <v>2144262</v>
      </c>
    </row>
    <row r="166" spans="1:23" x14ac:dyDescent="0.25">
      <c r="A166" s="63">
        <v>495</v>
      </c>
      <c r="B166" s="36" t="s">
        <v>153</v>
      </c>
      <c r="C166" s="19">
        <v>1710</v>
      </c>
      <c r="D166" s="19">
        <v>7082736.7499999991</v>
      </c>
      <c r="E166" s="19">
        <v>2655645.9210198247</v>
      </c>
      <c r="F166" s="19">
        <v>741075.41718066821</v>
      </c>
      <c r="G166" s="19">
        <v>10479458.088200493</v>
      </c>
      <c r="H166" s="20">
        <v>3627.38</v>
      </c>
      <c r="I166" s="12">
        <v>6202819.7999999998</v>
      </c>
      <c r="J166" s="12">
        <v>4276638.288200493</v>
      </c>
      <c r="K166" s="59">
        <v>145371.84918104383</v>
      </c>
      <c r="L166" s="19">
        <v>557505.80501932115</v>
      </c>
      <c r="M166" s="19">
        <v>0</v>
      </c>
      <c r="N166" s="19">
        <v>4979515.9424008578</v>
      </c>
      <c r="O166" s="60">
        <v>1322179.7365257146</v>
      </c>
      <c r="P166" s="365">
        <v>6301695.6789265722</v>
      </c>
      <c r="R166" s="139"/>
      <c r="S166" s="137">
        <v>6301695.6789265722</v>
      </c>
      <c r="T166" s="60">
        <v>-36180.764160000006</v>
      </c>
      <c r="V166" s="55">
        <v>6265514.9147665724</v>
      </c>
      <c r="W166" s="375">
        <v>522126</v>
      </c>
    </row>
    <row r="167" spans="1:23" x14ac:dyDescent="0.25">
      <c r="A167" s="63">
        <v>498</v>
      </c>
      <c r="B167" s="36" t="s">
        <v>154</v>
      </c>
      <c r="C167" s="19">
        <v>2358</v>
      </c>
      <c r="D167" s="19">
        <v>8043804.1999999993</v>
      </c>
      <c r="E167" s="19">
        <v>2616678.7299515866</v>
      </c>
      <c r="F167" s="19">
        <v>1916739.017965928</v>
      </c>
      <c r="G167" s="19">
        <v>12577221.947917514</v>
      </c>
      <c r="H167" s="20">
        <v>3627.38</v>
      </c>
      <c r="I167" s="12">
        <v>8553362.040000001</v>
      </c>
      <c r="J167" s="12">
        <v>4023859.9079175126</v>
      </c>
      <c r="K167" s="59">
        <v>2667539.3027209197</v>
      </c>
      <c r="L167" s="19">
        <v>921620.31795581977</v>
      </c>
      <c r="M167" s="19">
        <v>0</v>
      </c>
      <c r="N167" s="19">
        <v>7613019.5285942517</v>
      </c>
      <c r="O167" s="60">
        <v>1266931.4312114299</v>
      </c>
      <c r="P167" s="365">
        <v>8879950.9598056823</v>
      </c>
      <c r="R167" s="139"/>
      <c r="S167" s="137">
        <v>8879950.9598056823</v>
      </c>
      <c r="T167" s="60">
        <v>44765.807399999991</v>
      </c>
      <c r="V167" s="55">
        <v>8924716.7672056817</v>
      </c>
      <c r="W167" s="375">
        <v>743726</v>
      </c>
    </row>
    <row r="168" spans="1:23" x14ac:dyDescent="0.25">
      <c r="A168" s="63">
        <v>499</v>
      </c>
      <c r="B168" s="36" t="s">
        <v>155</v>
      </c>
      <c r="C168" s="19">
        <v>19302</v>
      </c>
      <c r="D168" s="19">
        <v>72517997.270000011</v>
      </c>
      <c r="E168" s="19">
        <v>17757656.239867952</v>
      </c>
      <c r="F168" s="19">
        <v>6700953.4406057615</v>
      </c>
      <c r="G168" s="19">
        <v>96976606.950473726</v>
      </c>
      <c r="H168" s="20">
        <v>3627.38</v>
      </c>
      <c r="I168" s="12">
        <v>70015688.760000005</v>
      </c>
      <c r="J168" s="12">
        <v>26960918.19047372</v>
      </c>
      <c r="K168" s="59">
        <v>168521.26917931979</v>
      </c>
      <c r="L168" s="19">
        <v>3710896.4741760483</v>
      </c>
      <c r="M168" s="19">
        <v>0</v>
      </c>
      <c r="N168" s="19">
        <v>30840335.933829088</v>
      </c>
      <c r="O168" s="60">
        <v>2619719.3769368706</v>
      </c>
      <c r="P168" s="365">
        <v>33460055.310765959</v>
      </c>
      <c r="R168" s="139"/>
      <c r="S168" s="137">
        <v>33460055.310765959</v>
      </c>
      <c r="T168" s="60">
        <v>-17564.49887999997</v>
      </c>
      <c r="V168" s="55">
        <v>33442490.81188596</v>
      </c>
      <c r="W168" s="375">
        <v>2786874</v>
      </c>
    </row>
    <row r="169" spans="1:23" x14ac:dyDescent="0.25">
      <c r="A169" s="63">
        <v>500</v>
      </c>
      <c r="B169" s="36" t="s">
        <v>156</v>
      </c>
      <c r="C169" s="19">
        <v>9791</v>
      </c>
      <c r="D169" s="19">
        <v>35206754.369999997</v>
      </c>
      <c r="E169" s="19">
        <v>8777806.6699299775</v>
      </c>
      <c r="F169" s="19">
        <v>1115344.6297998459</v>
      </c>
      <c r="G169" s="19">
        <v>45099905.669729814</v>
      </c>
      <c r="H169" s="20">
        <v>3627.38</v>
      </c>
      <c r="I169" s="12">
        <v>35515677.579999998</v>
      </c>
      <c r="J169" s="12">
        <v>9584228.0897298157</v>
      </c>
      <c r="K169" s="59">
        <v>118652.56519759096</v>
      </c>
      <c r="L169" s="19">
        <v>862218.22164718015</v>
      </c>
      <c r="M169" s="19">
        <v>0</v>
      </c>
      <c r="N169" s="19">
        <v>10565098.876574587</v>
      </c>
      <c r="O169" s="60">
        <v>140521.71876923656</v>
      </c>
      <c r="P169" s="365">
        <v>10705620.595343824</v>
      </c>
      <c r="R169" s="139"/>
      <c r="S169" s="137">
        <v>10705620.595343824</v>
      </c>
      <c r="T169" s="60">
        <v>-257297.55855600006</v>
      </c>
      <c r="V169" s="55">
        <v>10448323.036787825</v>
      </c>
      <c r="W169" s="375">
        <v>870694</v>
      </c>
    </row>
    <row r="170" spans="1:23" x14ac:dyDescent="0.25">
      <c r="A170" s="63">
        <v>503</v>
      </c>
      <c r="B170" s="36" t="s">
        <v>157</v>
      </c>
      <c r="C170" s="19">
        <v>7859</v>
      </c>
      <c r="D170" s="19">
        <v>28358627.349999998</v>
      </c>
      <c r="E170" s="19">
        <v>8521941.5122762583</v>
      </c>
      <c r="F170" s="19">
        <v>1366566.4781638819</v>
      </c>
      <c r="G170" s="19">
        <v>38247135.340440139</v>
      </c>
      <c r="H170" s="20">
        <v>3627.38</v>
      </c>
      <c r="I170" s="12">
        <v>28507579.420000002</v>
      </c>
      <c r="J170" s="12">
        <v>9739555.9204401374</v>
      </c>
      <c r="K170" s="59">
        <v>92057.985858278815</v>
      </c>
      <c r="L170" s="19">
        <v>1819128.4082911471</v>
      </c>
      <c r="M170" s="19">
        <v>0</v>
      </c>
      <c r="N170" s="19">
        <v>11650742.314589564</v>
      </c>
      <c r="O170" s="60">
        <v>4273257.3360936604</v>
      </c>
      <c r="P170" s="365">
        <v>15923999.650683224</v>
      </c>
      <c r="R170" s="139"/>
      <c r="S170" s="137">
        <v>15923999.650683224</v>
      </c>
      <c r="T170" s="60">
        <v>78290.861399999994</v>
      </c>
      <c r="V170" s="55">
        <v>16002290.512083225</v>
      </c>
      <c r="W170" s="375">
        <v>1333524</v>
      </c>
    </row>
    <row r="171" spans="1:23" x14ac:dyDescent="0.25">
      <c r="A171" s="63">
        <v>504</v>
      </c>
      <c r="B171" s="36" t="s">
        <v>158</v>
      </c>
      <c r="C171" s="19">
        <v>1969</v>
      </c>
      <c r="D171" s="19">
        <v>7066960.3399999999</v>
      </c>
      <c r="E171" s="19">
        <v>2024295.5747610934</v>
      </c>
      <c r="F171" s="19">
        <v>587602.96200732223</v>
      </c>
      <c r="G171" s="19">
        <v>9678858.8767684139</v>
      </c>
      <c r="H171" s="20">
        <v>3627.38</v>
      </c>
      <c r="I171" s="12">
        <v>7142311.2200000007</v>
      </c>
      <c r="J171" s="12">
        <v>2536547.6567684133</v>
      </c>
      <c r="K171" s="59">
        <v>21169.310155306106</v>
      </c>
      <c r="L171" s="19">
        <v>695610.32444559806</v>
      </c>
      <c r="M171" s="19">
        <v>0</v>
      </c>
      <c r="N171" s="19">
        <v>3253327.2913693171</v>
      </c>
      <c r="O171" s="60">
        <v>1441896.1378195358</v>
      </c>
      <c r="P171" s="365">
        <v>4695223.4291888531</v>
      </c>
      <c r="R171" s="139"/>
      <c r="S171" s="137">
        <v>4695223.4291888531</v>
      </c>
      <c r="T171" s="60">
        <v>-660969.44700000004</v>
      </c>
      <c r="V171" s="55">
        <v>4034253.982188853</v>
      </c>
      <c r="W171" s="375">
        <v>336188</v>
      </c>
    </row>
    <row r="172" spans="1:23" x14ac:dyDescent="0.25">
      <c r="A172" s="63">
        <v>505</v>
      </c>
      <c r="B172" s="36" t="s">
        <v>159</v>
      </c>
      <c r="C172" s="19">
        <v>20685</v>
      </c>
      <c r="D172" s="19">
        <v>74412650.069999993</v>
      </c>
      <c r="E172" s="19">
        <v>20020433.741297882</v>
      </c>
      <c r="F172" s="19">
        <v>3054973.5088556339</v>
      </c>
      <c r="G172" s="19">
        <v>97488057.32015352</v>
      </c>
      <c r="H172" s="20">
        <v>3627.38</v>
      </c>
      <c r="I172" s="12">
        <v>75032355.299999997</v>
      </c>
      <c r="J172" s="12">
        <v>22455702.020153522</v>
      </c>
      <c r="K172" s="59">
        <v>272362.59656656242</v>
      </c>
      <c r="L172" s="19">
        <v>3407048.9499767688</v>
      </c>
      <c r="M172" s="19">
        <v>0</v>
      </c>
      <c r="N172" s="19">
        <v>26135113.566696852</v>
      </c>
      <c r="O172" s="60">
        <v>5080544.8095024424</v>
      </c>
      <c r="P172" s="365">
        <v>31215658.376199294</v>
      </c>
      <c r="R172" s="139"/>
      <c r="S172" s="137">
        <v>31215658.376199294</v>
      </c>
      <c r="T172" s="60">
        <v>40185.364728000015</v>
      </c>
      <c r="V172" s="55">
        <v>31255843.740927294</v>
      </c>
      <c r="W172" s="375">
        <v>2604654</v>
      </c>
    </row>
    <row r="173" spans="1:23" x14ac:dyDescent="0.25">
      <c r="A173" s="63">
        <v>507</v>
      </c>
      <c r="B173" s="36" t="s">
        <v>160</v>
      </c>
      <c r="C173" s="19">
        <v>6159</v>
      </c>
      <c r="D173" s="19">
        <v>22539257.560000002</v>
      </c>
      <c r="E173" s="19">
        <v>11051184.088805269</v>
      </c>
      <c r="F173" s="19">
        <v>1857525.6763831987</v>
      </c>
      <c r="G173" s="19">
        <v>35447967.325188473</v>
      </c>
      <c r="H173" s="20">
        <v>3627.38</v>
      </c>
      <c r="I173" s="12">
        <v>22341033.420000002</v>
      </c>
      <c r="J173" s="12">
        <v>13106933.905188471</v>
      </c>
      <c r="K173" s="59">
        <v>431314.82223733072</v>
      </c>
      <c r="L173" s="19">
        <v>1501897.7155565461</v>
      </c>
      <c r="M173" s="19">
        <v>0</v>
      </c>
      <c r="N173" s="19">
        <v>15040146.44298235</v>
      </c>
      <c r="O173" s="60">
        <v>3898102.7830319023</v>
      </c>
      <c r="P173" s="365">
        <v>18938249.226014253</v>
      </c>
      <c r="R173" s="139"/>
      <c r="S173" s="137">
        <v>18938249.226014253</v>
      </c>
      <c r="T173" s="60">
        <v>171648.27647999991</v>
      </c>
      <c r="V173" s="55">
        <v>19109897.502494253</v>
      </c>
      <c r="W173" s="375">
        <v>1592491</v>
      </c>
    </row>
    <row r="174" spans="1:23" x14ac:dyDescent="0.25">
      <c r="A174" s="63">
        <v>508</v>
      </c>
      <c r="B174" s="36" t="s">
        <v>161</v>
      </c>
      <c r="C174" s="19">
        <v>10604</v>
      </c>
      <c r="D174" s="19">
        <v>39990355.619999997</v>
      </c>
      <c r="E174" s="19">
        <v>17131384.326316331</v>
      </c>
      <c r="F174" s="19">
        <v>2141293.7595504401</v>
      </c>
      <c r="G174" s="19">
        <v>59263033.705866769</v>
      </c>
      <c r="H174" s="20">
        <v>3627.38</v>
      </c>
      <c r="I174" s="12">
        <v>38464737.520000003</v>
      </c>
      <c r="J174" s="12">
        <v>20798296.185866766</v>
      </c>
      <c r="K174" s="59">
        <v>406099.38703027793</v>
      </c>
      <c r="L174" s="19">
        <v>2068834.5563634238</v>
      </c>
      <c r="M174" s="19">
        <v>0</v>
      </c>
      <c r="N174" s="19">
        <v>23273230.129260466</v>
      </c>
      <c r="O174" s="60">
        <v>4320735.383338186</v>
      </c>
      <c r="P174" s="365">
        <v>27593965.512598652</v>
      </c>
      <c r="R174" s="139"/>
      <c r="S174" s="137">
        <v>27593965.512598652</v>
      </c>
      <c r="T174" s="60">
        <v>183309.73644000004</v>
      </c>
      <c r="V174" s="55">
        <v>27777275.249038652</v>
      </c>
      <c r="W174" s="375">
        <v>2314773</v>
      </c>
    </row>
    <row r="175" spans="1:23" x14ac:dyDescent="0.25">
      <c r="A175" s="63">
        <v>529</v>
      </c>
      <c r="B175" s="36" t="s">
        <v>162</v>
      </c>
      <c r="C175" s="19">
        <v>18961</v>
      </c>
      <c r="D175" s="19">
        <v>65018591.409999996</v>
      </c>
      <c r="E175" s="19">
        <v>18581426.422768977</v>
      </c>
      <c r="F175" s="19">
        <v>3805690.1935493448</v>
      </c>
      <c r="G175" s="19">
        <v>87405708.026318327</v>
      </c>
      <c r="H175" s="20">
        <v>3627.38</v>
      </c>
      <c r="I175" s="12">
        <v>68778752.180000007</v>
      </c>
      <c r="J175" s="12">
        <v>18626955.846318319</v>
      </c>
      <c r="K175" s="59">
        <v>377374.61904605362</v>
      </c>
      <c r="L175" s="19">
        <v>1224551.5781363058</v>
      </c>
      <c r="M175" s="19">
        <v>612599.91134358954</v>
      </c>
      <c r="N175" s="19">
        <v>20841481.95484427</v>
      </c>
      <c r="O175" s="60">
        <v>-3863088.6748219556</v>
      </c>
      <c r="P175" s="365">
        <v>16978393.280022316</v>
      </c>
      <c r="R175" s="139"/>
      <c r="S175" s="137">
        <v>16978393.280022316</v>
      </c>
      <c r="T175" s="60">
        <v>-153409.33239599993</v>
      </c>
      <c r="V175" s="55">
        <v>16824983.947626315</v>
      </c>
      <c r="W175" s="375">
        <v>1402082</v>
      </c>
    </row>
    <row r="176" spans="1:23" x14ac:dyDescent="0.25">
      <c r="A176" s="63">
        <v>531</v>
      </c>
      <c r="B176" s="36" t="s">
        <v>163</v>
      </c>
      <c r="C176" s="19">
        <v>5651</v>
      </c>
      <c r="D176" s="19">
        <v>20723841.789999999</v>
      </c>
      <c r="E176" s="19">
        <v>5955551.1273264214</v>
      </c>
      <c r="F176" s="19">
        <v>859839.86748344812</v>
      </c>
      <c r="G176" s="19">
        <v>27539232.784809869</v>
      </c>
      <c r="H176" s="20">
        <v>3627.38</v>
      </c>
      <c r="I176" s="12">
        <v>20498324.379999999</v>
      </c>
      <c r="J176" s="12">
        <v>7040908.4048098698</v>
      </c>
      <c r="K176" s="59">
        <v>104260.73124885064</v>
      </c>
      <c r="L176" s="19">
        <v>1103092.2830617926</v>
      </c>
      <c r="M176" s="19">
        <v>0</v>
      </c>
      <c r="N176" s="19">
        <v>8248261.4191205129</v>
      </c>
      <c r="O176" s="60">
        <v>2977799.5708684349</v>
      </c>
      <c r="P176" s="365">
        <v>11226060.989988947</v>
      </c>
      <c r="R176" s="139"/>
      <c r="S176" s="137">
        <v>11226060.989988947</v>
      </c>
      <c r="T176" s="60">
        <v>-14020.046111999982</v>
      </c>
      <c r="V176" s="55">
        <v>11212040.943876948</v>
      </c>
      <c r="W176" s="375">
        <v>934337</v>
      </c>
    </row>
    <row r="177" spans="1:25" x14ac:dyDescent="0.25">
      <c r="A177" s="63">
        <v>535</v>
      </c>
      <c r="B177" s="36" t="s">
        <v>164</v>
      </c>
      <c r="C177" s="19">
        <v>10876</v>
      </c>
      <c r="D177" s="19">
        <v>44813637.149999999</v>
      </c>
      <c r="E177" s="19">
        <v>17002560.932567332</v>
      </c>
      <c r="F177" s="19">
        <v>1631691.3026998395</v>
      </c>
      <c r="G177" s="19">
        <v>63447889.385267176</v>
      </c>
      <c r="H177" s="20">
        <v>3627.38</v>
      </c>
      <c r="I177" s="12">
        <v>39451384.880000003</v>
      </c>
      <c r="J177" s="12">
        <v>23996504.505267173</v>
      </c>
      <c r="K177" s="59">
        <v>317469.47377701622</v>
      </c>
      <c r="L177" s="19">
        <v>2745044.339146764</v>
      </c>
      <c r="M177" s="19">
        <v>0</v>
      </c>
      <c r="N177" s="19">
        <v>27059018.318190951</v>
      </c>
      <c r="O177" s="60">
        <v>11109135.825964658</v>
      </c>
      <c r="P177" s="365">
        <v>38168154.144155607</v>
      </c>
      <c r="R177" s="139"/>
      <c r="S177" s="137">
        <v>38168154.144155607</v>
      </c>
      <c r="T177" s="60">
        <v>-47329.488000000041</v>
      </c>
      <c r="V177" s="55">
        <v>38120824.656155609</v>
      </c>
      <c r="W177" s="375">
        <v>3176735</v>
      </c>
    </row>
    <row r="178" spans="1:25" x14ac:dyDescent="0.25">
      <c r="A178" s="63">
        <v>536</v>
      </c>
      <c r="B178" s="36" t="s">
        <v>165</v>
      </c>
      <c r="C178" s="19">
        <v>33162</v>
      </c>
      <c r="D178" s="19">
        <v>117570498.22999997</v>
      </c>
      <c r="E178" s="19">
        <v>31806495.591130905</v>
      </c>
      <c r="F178" s="19">
        <v>5198335.9428917561</v>
      </c>
      <c r="G178" s="19">
        <v>154575329.76402262</v>
      </c>
      <c r="H178" s="20">
        <v>3627.38</v>
      </c>
      <c r="I178" s="12">
        <v>120291175.56</v>
      </c>
      <c r="J178" s="12">
        <v>34284154.204022616</v>
      </c>
      <c r="K178" s="59">
        <v>727822.19021384243</v>
      </c>
      <c r="L178" s="19">
        <v>4126883.0943077225</v>
      </c>
      <c r="M178" s="19">
        <v>0</v>
      </c>
      <c r="N178" s="19">
        <v>39138859.488544181</v>
      </c>
      <c r="O178" s="60">
        <v>2088264.5811240738</v>
      </c>
      <c r="P178" s="365">
        <v>41227124.069668256</v>
      </c>
      <c r="R178" s="139"/>
      <c r="S178" s="137">
        <v>41227124.069668256</v>
      </c>
      <c r="T178" s="60">
        <v>-488151.08039999998</v>
      </c>
      <c r="V178" s="55">
        <v>40738972.989268258</v>
      </c>
      <c r="W178" s="375">
        <v>3394914</v>
      </c>
    </row>
    <row r="179" spans="1:25" x14ac:dyDescent="0.25">
      <c r="A179" s="63">
        <v>538</v>
      </c>
      <c r="B179" s="36" t="s">
        <v>166</v>
      </c>
      <c r="C179" s="19">
        <v>4859</v>
      </c>
      <c r="D179" s="19">
        <v>18035707.710000001</v>
      </c>
      <c r="E179" s="19">
        <v>4282090.0576184224</v>
      </c>
      <c r="F179" s="19">
        <v>641761.57449819497</v>
      </c>
      <c r="G179" s="19">
        <v>22959559.34211662</v>
      </c>
      <c r="H179" s="20">
        <v>3627.38</v>
      </c>
      <c r="I179" s="12">
        <v>17625439.420000002</v>
      </c>
      <c r="J179" s="12">
        <v>5334119.9221166186</v>
      </c>
      <c r="K179" s="59">
        <v>11445.928016249736</v>
      </c>
      <c r="L179" s="19">
        <v>1095614.292096593</v>
      </c>
      <c r="M179" s="19">
        <v>0</v>
      </c>
      <c r="N179" s="19">
        <v>6441180.142229462</v>
      </c>
      <c r="O179" s="60">
        <v>2015624.1951200026</v>
      </c>
      <c r="P179" s="365">
        <v>8456804.3373494651</v>
      </c>
      <c r="R179" s="139"/>
      <c r="S179" s="137">
        <v>8456804.3373494651</v>
      </c>
      <c r="T179" s="60">
        <v>-68693.493000000002</v>
      </c>
      <c r="V179" s="55">
        <v>8388110.8443494653</v>
      </c>
      <c r="W179" s="375">
        <v>699009</v>
      </c>
    </row>
    <row r="180" spans="1:25" x14ac:dyDescent="0.25">
      <c r="A180" s="63">
        <v>541</v>
      </c>
      <c r="B180" s="36" t="s">
        <v>167</v>
      </c>
      <c r="C180" s="19">
        <v>7996</v>
      </c>
      <c r="D180" s="19">
        <v>29601378.899999999</v>
      </c>
      <c r="E180" s="19">
        <v>17179673.710403103</v>
      </c>
      <c r="F180" s="19">
        <v>2511797.9089140524</v>
      </c>
      <c r="G180" s="19">
        <v>49292850.519317158</v>
      </c>
      <c r="H180" s="20">
        <v>3627.38</v>
      </c>
      <c r="I180" s="12">
        <v>29004530.48</v>
      </c>
      <c r="J180" s="12">
        <v>20288320.039317157</v>
      </c>
      <c r="K180" s="59">
        <v>1906624.6866204471</v>
      </c>
      <c r="L180" s="19">
        <v>2391351.6527103046</v>
      </c>
      <c r="M180" s="19">
        <v>-106770.4835091196</v>
      </c>
      <c r="N180" s="19">
        <v>24479525.895138789</v>
      </c>
      <c r="O180" s="60">
        <v>6283309.8492253684</v>
      </c>
      <c r="P180" s="365">
        <v>30762835.744364157</v>
      </c>
      <c r="R180" s="139"/>
      <c r="S180" s="137">
        <v>30762835.744364157</v>
      </c>
      <c r="T180" s="60">
        <v>-93344.268000000011</v>
      </c>
      <c r="V180" s="55">
        <v>30669491.476364158</v>
      </c>
      <c r="W180" s="375">
        <v>2555791</v>
      </c>
    </row>
    <row r="181" spans="1:25" x14ac:dyDescent="0.25">
      <c r="A181" s="63">
        <v>543</v>
      </c>
      <c r="B181" s="36" t="s">
        <v>168</v>
      </c>
      <c r="C181" s="19">
        <v>41897</v>
      </c>
      <c r="D181" s="19">
        <v>148609020.97999999</v>
      </c>
      <c r="E181" s="19">
        <v>35876462.005331546</v>
      </c>
      <c r="F181" s="19">
        <v>6417028.1049785512</v>
      </c>
      <c r="G181" s="19">
        <v>190902511.0903101</v>
      </c>
      <c r="H181" s="20">
        <v>3627.38</v>
      </c>
      <c r="I181" s="12">
        <v>151976339.86000001</v>
      </c>
      <c r="J181" s="12">
        <v>38926171.230310082</v>
      </c>
      <c r="K181" s="59">
        <v>467788.76524975814</v>
      </c>
      <c r="L181" s="19">
        <v>3845175.2750582704</v>
      </c>
      <c r="M181" s="19">
        <v>0</v>
      </c>
      <c r="N181" s="19">
        <v>43239135.270618111</v>
      </c>
      <c r="O181" s="60">
        <v>-7009466.7075047465</v>
      </c>
      <c r="P181" s="365">
        <v>36229668.563113362</v>
      </c>
      <c r="R181" s="139"/>
      <c r="S181" s="137">
        <v>36229668.563113362</v>
      </c>
      <c r="T181" s="60">
        <v>-528157.64483999985</v>
      </c>
      <c r="V181" s="55">
        <v>35701510.91827336</v>
      </c>
      <c r="W181" s="375">
        <v>2975126</v>
      </c>
    </row>
    <row r="182" spans="1:25" x14ac:dyDescent="0.25">
      <c r="A182" s="63">
        <v>545</v>
      </c>
      <c r="B182" s="36" t="s">
        <v>169</v>
      </c>
      <c r="C182" s="19">
        <v>9387</v>
      </c>
      <c r="D182" s="19">
        <v>35960362.079999998</v>
      </c>
      <c r="E182" s="19">
        <v>10301043.847635822</v>
      </c>
      <c r="F182" s="19">
        <v>5881283.1377208345</v>
      </c>
      <c r="G182" s="19">
        <v>52142689.065356657</v>
      </c>
      <c r="H182" s="20">
        <v>3627.38</v>
      </c>
      <c r="I182" s="12">
        <v>34050216.060000002</v>
      </c>
      <c r="J182" s="12">
        <v>18092473.005356655</v>
      </c>
      <c r="K182" s="59">
        <v>644873.38796812925</v>
      </c>
      <c r="L182" s="19">
        <v>3243636.7770107379</v>
      </c>
      <c r="M182" s="19">
        <v>0</v>
      </c>
      <c r="N182" s="19">
        <v>21980983.170335524</v>
      </c>
      <c r="O182" s="60">
        <v>6139513.3635428641</v>
      </c>
      <c r="P182" s="365">
        <v>28120496.533878386</v>
      </c>
      <c r="R182" s="139"/>
      <c r="S182" s="137">
        <v>28120496.533878386</v>
      </c>
      <c r="T182" s="60">
        <v>14527.523400000035</v>
      </c>
      <c r="V182" s="55">
        <v>28135024.057278387</v>
      </c>
      <c r="W182" s="375">
        <v>2344585</v>
      </c>
      <c r="X182" s="85"/>
      <c r="Y182" s="251"/>
    </row>
    <row r="183" spans="1:25" x14ac:dyDescent="0.25">
      <c r="A183" s="63">
        <v>560</v>
      </c>
      <c r="B183" s="36" t="s">
        <v>170</v>
      </c>
      <c r="C183" s="19">
        <v>16326</v>
      </c>
      <c r="D183" s="19">
        <v>58633455.450000003</v>
      </c>
      <c r="E183" s="19">
        <v>18464061.563205585</v>
      </c>
      <c r="F183" s="19">
        <v>3332456.5113241435</v>
      </c>
      <c r="G183" s="19">
        <v>80429973.524529725</v>
      </c>
      <c r="H183" s="20">
        <v>3627.38</v>
      </c>
      <c r="I183" s="12">
        <v>59220605.880000003</v>
      </c>
      <c r="J183" s="12">
        <v>21209367.644529723</v>
      </c>
      <c r="K183" s="59">
        <v>283680.89378437999</v>
      </c>
      <c r="L183" s="19">
        <v>3231692.3752235831</v>
      </c>
      <c r="M183" s="19">
        <v>0</v>
      </c>
      <c r="N183" s="19">
        <v>24724740.913537689</v>
      </c>
      <c r="O183" s="60">
        <v>9386442.7431609854</v>
      </c>
      <c r="P183" s="365">
        <v>34111183.656698674</v>
      </c>
      <c r="R183" s="139"/>
      <c r="S183" s="137">
        <v>34111183.656698674</v>
      </c>
      <c r="T183" s="60">
        <v>46285.60984799976</v>
      </c>
      <c r="V183" s="55">
        <v>34157469.266546674</v>
      </c>
      <c r="W183" s="375">
        <v>2846456</v>
      </c>
    </row>
    <row r="184" spans="1:25" x14ac:dyDescent="0.25">
      <c r="A184" s="63">
        <v>561</v>
      </c>
      <c r="B184" s="36" t="s">
        <v>171</v>
      </c>
      <c r="C184" s="19">
        <v>1377</v>
      </c>
      <c r="D184" s="19">
        <v>5588611.3300000001</v>
      </c>
      <c r="E184" s="19">
        <v>1482300.7807738923</v>
      </c>
      <c r="F184" s="19">
        <v>373227.00766189001</v>
      </c>
      <c r="G184" s="19">
        <v>7444139.1184357824</v>
      </c>
      <c r="H184" s="20">
        <v>3627.38</v>
      </c>
      <c r="I184" s="12">
        <v>4994902.26</v>
      </c>
      <c r="J184" s="12">
        <v>2449236.8584357826</v>
      </c>
      <c r="K184" s="59">
        <v>30503.028097605737</v>
      </c>
      <c r="L184" s="19">
        <v>466405.78992772801</v>
      </c>
      <c r="M184" s="19">
        <v>12913.280357700783</v>
      </c>
      <c r="N184" s="19">
        <v>2959058.9568188172</v>
      </c>
      <c r="O184" s="60">
        <v>1075372.9823630778</v>
      </c>
      <c r="P184" s="365">
        <v>4034431.939181895</v>
      </c>
      <c r="R184" s="139"/>
      <c r="S184" s="137">
        <v>4034431.939181895</v>
      </c>
      <c r="T184" s="60">
        <v>-629745.1320000001</v>
      </c>
      <c r="V184" s="55">
        <v>3404686.8071818948</v>
      </c>
      <c r="W184" s="375">
        <v>283724</v>
      </c>
    </row>
    <row r="185" spans="1:25" x14ac:dyDescent="0.25">
      <c r="A185" s="63">
        <v>562</v>
      </c>
      <c r="B185" s="36" t="s">
        <v>172</v>
      </c>
      <c r="C185" s="19">
        <v>9408</v>
      </c>
      <c r="D185" s="19">
        <v>35139381.219999999</v>
      </c>
      <c r="E185" s="19">
        <v>11561767.677912781</v>
      </c>
      <c r="F185" s="19">
        <v>1855258.1949417342</v>
      </c>
      <c r="G185" s="19">
        <v>48556407.092854515</v>
      </c>
      <c r="H185" s="20">
        <v>3627.38</v>
      </c>
      <c r="I185" s="12">
        <v>34126391.039999999</v>
      </c>
      <c r="J185" s="12">
        <v>14430016.052854516</v>
      </c>
      <c r="K185" s="59">
        <v>214195.81491031338</v>
      </c>
      <c r="L185" s="19">
        <v>2251309.5944212824</v>
      </c>
      <c r="M185" s="19">
        <v>1352510.2146297547</v>
      </c>
      <c r="N185" s="19">
        <v>18248031.676815867</v>
      </c>
      <c r="O185" s="60">
        <v>6090788.3363595568</v>
      </c>
      <c r="P185" s="365">
        <v>24338820.013175424</v>
      </c>
      <c r="R185" s="139"/>
      <c r="S185" s="137">
        <v>24338820.013175424</v>
      </c>
      <c r="T185" s="60">
        <v>-98993.568276000005</v>
      </c>
      <c r="V185" s="55">
        <v>24239826.444899425</v>
      </c>
      <c r="W185" s="375">
        <v>2019986</v>
      </c>
    </row>
    <row r="186" spans="1:25" x14ac:dyDescent="0.25">
      <c r="A186" s="63">
        <v>563</v>
      </c>
      <c r="B186" s="36" t="s">
        <v>173</v>
      </c>
      <c r="C186" s="19">
        <v>7610</v>
      </c>
      <c r="D186" s="19">
        <v>29906981.200000003</v>
      </c>
      <c r="E186" s="19">
        <v>13573051.567809202</v>
      </c>
      <c r="F186" s="19">
        <v>1355778.8719042139</v>
      </c>
      <c r="G186" s="19">
        <v>44835811.639713421</v>
      </c>
      <c r="H186" s="20">
        <v>3627.38</v>
      </c>
      <c r="I186" s="12">
        <v>27604361.800000001</v>
      </c>
      <c r="J186" s="12">
        <v>17231449.839713421</v>
      </c>
      <c r="K186" s="59">
        <v>281052.30029018479</v>
      </c>
      <c r="L186" s="19">
        <v>1735802.6353359283</v>
      </c>
      <c r="M186" s="19">
        <v>0</v>
      </c>
      <c r="N186" s="19">
        <v>19248304.775339536</v>
      </c>
      <c r="O186" s="60">
        <v>5849662.8914758638</v>
      </c>
      <c r="P186" s="365">
        <v>25097967.6668154</v>
      </c>
      <c r="R186" s="139"/>
      <c r="S186" s="137">
        <v>25097967.6668154</v>
      </c>
      <c r="T186" s="60">
        <v>151835.62692000001</v>
      </c>
      <c r="V186" s="55">
        <v>25249803.2937354</v>
      </c>
      <c r="W186" s="375">
        <v>2104150</v>
      </c>
    </row>
    <row r="187" spans="1:25" x14ac:dyDescent="0.25">
      <c r="A187" s="63">
        <v>564</v>
      </c>
      <c r="B187" s="36" t="s">
        <v>174</v>
      </c>
      <c r="C187" s="19">
        <v>198525</v>
      </c>
      <c r="D187" s="19">
        <v>658943344.38999999</v>
      </c>
      <c r="E187" s="19">
        <v>223759951.0863457</v>
      </c>
      <c r="F187" s="19">
        <v>39395732.251617894</v>
      </c>
      <c r="G187" s="19">
        <v>922099027.72796357</v>
      </c>
      <c r="H187" s="20">
        <v>3627.38</v>
      </c>
      <c r="I187" s="12">
        <v>720125614.5</v>
      </c>
      <c r="J187" s="12">
        <v>201973413.22796357</v>
      </c>
      <c r="K187" s="59">
        <v>7785285.5711178398</v>
      </c>
      <c r="L187" s="19">
        <v>31337131.138481215</v>
      </c>
      <c r="M187" s="19">
        <v>0</v>
      </c>
      <c r="N187" s="19">
        <v>241095829.93756264</v>
      </c>
      <c r="O187" s="60">
        <v>33443193.747640148</v>
      </c>
      <c r="P187" s="365">
        <v>274539023.68520278</v>
      </c>
      <c r="R187" s="139"/>
      <c r="S187" s="137">
        <v>274539023.68520278</v>
      </c>
      <c r="T187" s="60">
        <v>-10063169.444399999</v>
      </c>
      <c r="V187" s="55">
        <v>264475854.24080276</v>
      </c>
      <c r="W187" s="375">
        <v>22039655</v>
      </c>
    </row>
    <row r="188" spans="1:25" x14ac:dyDescent="0.25">
      <c r="A188" s="63">
        <v>576</v>
      </c>
      <c r="B188" s="36" t="s">
        <v>175</v>
      </c>
      <c r="C188" s="19">
        <v>3143</v>
      </c>
      <c r="D188" s="19">
        <v>11686988.729999999</v>
      </c>
      <c r="E188" s="19">
        <v>5136855.3761869445</v>
      </c>
      <c r="F188" s="19">
        <v>853168.02045540139</v>
      </c>
      <c r="G188" s="19">
        <v>17677012.126642343</v>
      </c>
      <c r="H188" s="20">
        <v>3627.38</v>
      </c>
      <c r="I188" s="12">
        <v>11400855.34</v>
      </c>
      <c r="J188" s="12">
        <v>6276156.7866423428</v>
      </c>
      <c r="K188" s="59">
        <v>327918.09719119855</v>
      </c>
      <c r="L188" s="19">
        <v>1046354.1587904447</v>
      </c>
      <c r="M188" s="19">
        <v>0</v>
      </c>
      <c r="N188" s="19">
        <v>7650429.0426239865</v>
      </c>
      <c r="O188" s="60">
        <v>2190874.3012114293</v>
      </c>
      <c r="P188" s="365">
        <v>9841303.3438354153</v>
      </c>
      <c r="R188" s="139"/>
      <c r="S188" s="137">
        <v>9841303.3438354153</v>
      </c>
      <c r="T188" s="60">
        <v>-23664.744000000006</v>
      </c>
      <c r="V188" s="55">
        <v>9817638.5998354144</v>
      </c>
      <c r="W188" s="375">
        <v>818137</v>
      </c>
    </row>
    <row r="189" spans="1:25" x14ac:dyDescent="0.25">
      <c r="A189" s="63">
        <v>577</v>
      </c>
      <c r="B189" s="36" t="s">
        <v>176</v>
      </c>
      <c r="C189" s="19">
        <v>10620</v>
      </c>
      <c r="D189" s="19">
        <v>37866549.400000006</v>
      </c>
      <c r="E189" s="19">
        <v>10229267.140903903</v>
      </c>
      <c r="F189" s="19">
        <v>1209538.3355057824</v>
      </c>
      <c r="G189" s="19">
        <v>49305354.876409695</v>
      </c>
      <c r="H189" s="20">
        <v>3627.38</v>
      </c>
      <c r="I189" s="12">
        <v>38522775.600000001</v>
      </c>
      <c r="J189" s="12">
        <v>10782579.276409693</v>
      </c>
      <c r="K189" s="59">
        <v>228456.69529962313</v>
      </c>
      <c r="L189" s="19">
        <v>1606543.1239329923</v>
      </c>
      <c r="M189" s="19">
        <v>0</v>
      </c>
      <c r="N189" s="19">
        <v>12617579.09564231</v>
      </c>
      <c r="O189" s="60">
        <v>1292503.6715296444</v>
      </c>
      <c r="P189" s="365">
        <v>13910082.767171955</v>
      </c>
      <c r="R189" s="139"/>
      <c r="S189" s="137">
        <v>13910082.767171955</v>
      </c>
      <c r="T189" s="60">
        <v>30146.254440000019</v>
      </c>
      <c r="V189" s="55">
        <v>13940229.021611955</v>
      </c>
      <c r="W189" s="375">
        <v>1161686</v>
      </c>
    </row>
    <row r="190" spans="1:25" x14ac:dyDescent="0.25">
      <c r="A190" s="63">
        <v>578</v>
      </c>
      <c r="B190" s="36" t="s">
        <v>177</v>
      </c>
      <c r="C190" s="19">
        <v>3488</v>
      </c>
      <c r="D190" s="19">
        <v>12713335.239999998</v>
      </c>
      <c r="E190" s="19">
        <v>6689159.29379002</v>
      </c>
      <c r="F190" s="19">
        <v>1217446.5617078671</v>
      </c>
      <c r="G190" s="19">
        <v>20619941.095497884</v>
      </c>
      <c r="H190" s="20">
        <v>3627.38</v>
      </c>
      <c r="I190" s="12">
        <v>12652301.439999999</v>
      </c>
      <c r="J190" s="12">
        <v>7967639.6554978844</v>
      </c>
      <c r="K190" s="59">
        <v>157869.38665091561</v>
      </c>
      <c r="L190" s="19">
        <v>1259320.5054727278</v>
      </c>
      <c r="M190" s="19">
        <v>0</v>
      </c>
      <c r="N190" s="19">
        <v>9384829.5476215277</v>
      </c>
      <c r="O190" s="60">
        <v>3313162.4647745467</v>
      </c>
      <c r="P190" s="365">
        <v>12697992.012396075</v>
      </c>
      <c r="R190" s="139"/>
      <c r="S190" s="137">
        <v>12697992.012396075</v>
      </c>
      <c r="T190" s="60">
        <v>32801.964599999999</v>
      </c>
      <c r="V190" s="55">
        <v>12730793.976996075</v>
      </c>
      <c r="W190" s="375">
        <v>1060899</v>
      </c>
    </row>
    <row r="191" spans="1:25" x14ac:dyDescent="0.25">
      <c r="A191" s="63">
        <v>580</v>
      </c>
      <c r="B191" s="36" t="s">
        <v>178</v>
      </c>
      <c r="C191" s="19">
        <v>5235</v>
      </c>
      <c r="D191" s="19">
        <v>19351043.739999998</v>
      </c>
      <c r="E191" s="19">
        <v>8818364.4623957258</v>
      </c>
      <c r="F191" s="19">
        <v>1336967.194381183</v>
      </c>
      <c r="G191" s="19">
        <v>29506375.396776907</v>
      </c>
      <c r="H191" s="20">
        <v>3627.38</v>
      </c>
      <c r="I191" s="12">
        <v>18989334.300000001</v>
      </c>
      <c r="J191" s="12">
        <v>10517041.096776906</v>
      </c>
      <c r="K191" s="59">
        <v>781054.69396604062</v>
      </c>
      <c r="L191" s="19">
        <v>2177647.8765781838</v>
      </c>
      <c r="M191" s="19">
        <v>700939.70360706002</v>
      </c>
      <c r="N191" s="19">
        <v>14176683.370928191</v>
      </c>
      <c r="O191" s="60">
        <v>4144412.9342276962</v>
      </c>
      <c r="P191" s="365">
        <v>18321096.305155888</v>
      </c>
      <c r="R191" s="139"/>
      <c r="S191" s="137">
        <v>18321096.305155888</v>
      </c>
      <c r="T191" s="60">
        <v>6573.5400000000081</v>
      </c>
      <c r="V191" s="55">
        <v>18327669.845155887</v>
      </c>
      <c r="W191" s="375">
        <v>1527306</v>
      </c>
    </row>
    <row r="192" spans="1:25" x14ac:dyDescent="0.25">
      <c r="A192" s="63">
        <v>581</v>
      </c>
      <c r="B192" s="36" t="s">
        <v>179</v>
      </c>
      <c r="C192" s="19">
        <v>6766</v>
      </c>
      <c r="D192" s="19">
        <v>24688439.890000001</v>
      </c>
      <c r="E192" s="19">
        <v>10189496.722695168</v>
      </c>
      <c r="F192" s="19">
        <v>1693717.5207338142</v>
      </c>
      <c r="G192" s="19">
        <v>36571654.133428983</v>
      </c>
      <c r="H192" s="20">
        <v>3627.38</v>
      </c>
      <c r="I192" s="12">
        <v>24542853.080000002</v>
      </c>
      <c r="J192" s="12">
        <v>12028801.053428981</v>
      </c>
      <c r="K192" s="59">
        <v>636136.02415734041</v>
      </c>
      <c r="L192" s="19">
        <v>1783005.214241758</v>
      </c>
      <c r="M192" s="19">
        <v>0</v>
      </c>
      <c r="N192" s="19">
        <v>14447942.291828079</v>
      </c>
      <c r="O192" s="60">
        <v>4617647.8717580494</v>
      </c>
      <c r="P192" s="365">
        <v>19065590.163586129</v>
      </c>
      <c r="R192" s="139"/>
      <c r="S192" s="137">
        <v>19065590.163586129</v>
      </c>
      <c r="T192" s="60">
        <v>13291.697879999992</v>
      </c>
      <c r="V192" s="55">
        <v>19078881.861466128</v>
      </c>
      <c r="W192" s="375">
        <v>1589907</v>
      </c>
    </row>
    <row r="193" spans="1:23" x14ac:dyDescent="0.25">
      <c r="A193" s="63">
        <v>583</v>
      </c>
      <c r="B193" s="36" t="s">
        <v>180</v>
      </c>
      <c r="C193" s="19">
        <v>958</v>
      </c>
      <c r="D193" s="19">
        <v>2836482.63</v>
      </c>
      <c r="E193" s="19">
        <v>1557183.6272904803</v>
      </c>
      <c r="F193" s="19">
        <v>926729.70347124781</v>
      </c>
      <c r="G193" s="19">
        <v>5320395.9607617287</v>
      </c>
      <c r="H193" s="20">
        <v>3627.38</v>
      </c>
      <c r="I193" s="12">
        <v>3475030.04</v>
      </c>
      <c r="J193" s="12">
        <v>1845365.9207617287</v>
      </c>
      <c r="K193" s="59">
        <v>1044865.3848005331</v>
      </c>
      <c r="L193" s="19">
        <v>707658.11031431064</v>
      </c>
      <c r="M193" s="19">
        <v>51273.393372684244</v>
      </c>
      <c r="N193" s="19">
        <v>3649162.8092492563</v>
      </c>
      <c r="O193" s="60">
        <v>493758.19240615424</v>
      </c>
      <c r="P193" s="365">
        <v>4142921.0016554105</v>
      </c>
      <c r="R193" s="139"/>
      <c r="S193" s="137">
        <v>4142921.0016554105</v>
      </c>
      <c r="T193" s="60">
        <v>81577.631399999998</v>
      </c>
      <c r="V193" s="55">
        <v>4224498.6330554103</v>
      </c>
      <c r="W193" s="375">
        <v>352042</v>
      </c>
    </row>
    <row r="194" spans="1:23" x14ac:dyDescent="0.25">
      <c r="A194" s="63">
        <v>584</v>
      </c>
      <c r="B194" s="36" t="s">
        <v>181</v>
      </c>
      <c r="C194" s="19">
        <v>2931</v>
      </c>
      <c r="D194" s="19">
        <v>12512349.110000003</v>
      </c>
      <c r="E194" s="19">
        <v>3503408.1877705907</v>
      </c>
      <c r="F194" s="19">
        <v>948673.50612937997</v>
      </c>
      <c r="G194" s="19">
        <v>16964430.803899974</v>
      </c>
      <c r="H194" s="20">
        <v>3627.38</v>
      </c>
      <c r="I194" s="12">
        <v>10631850.780000001</v>
      </c>
      <c r="J194" s="12">
        <v>6332580.0238999724</v>
      </c>
      <c r="K194" s="59">
        <v>702902.00863626716</v>
      </c>
      <c r="L194" s="19">
        <v>888204.9620910387</v>
      </c>
      <c r="M194" s="19">
        <v>0</v>
      </c>
      <c r="N194" s="19">
        <v>7923686.9946272783</v>
      </c>
      <c r="O194" s="60">
        <v>3497882.7012000005</v>
      </c>
      <c r="P194" s="365">
        <v>11421569.695827279</v>
      </c>
      <c r="R194" s="139"/>
      <c r="S194" s="137">
        <v>11421569.695827279</v>
      </c>
      <c r="T194" s="60">
        <v>13147.080000000002</v>
      </c>
      <c r="V194" s="55">
        <v>11434716.775827279</v>
      </c>
      <c r="W194" s="375">
        <v>952893</v>
      </c>
    </row>
    <row r="195" spans="1:23" x14ac:dyDescent="0.25">
      <c r="A195" s="63">
        <v>588</v>
      </c>
      <c r="B195" s="36" t="s">
        <v>182</v>
      </c>
      <c r="C195" s="19">
        <v>1817</v>
      </c>
      <c r="D195" s="19">
        <v>7035747.3800000008</v>
      </c>
      <c r="E195" s="19">
        <v>2785383.7072103131</v>
      </c>
      <c r="F195" s="19">
        <v>619093.40101420693</v>
      </c>
      <c r="G195" s="19">
        <v>10440224.488224521</v>
      </c>
      <c r="H195" s="20">
        <v>3627.38</v>
      </c>
      <c r="I195" s="12">
        <v>6590949.46</v>
      </c>
      <c r="J195" s="12">
        <v>3849275.0282245213</v>
      </c>
      <c r="K195" s="59">
        <v>165651.33392808819</v>
      </c>
      <c r="L195" s="19">
        <v>657377.86250416306</v>
      </c>
      <c r="M195" s="19">
        <v>119040.54794820772</v>
      </c>
      <c r="N195" s="19">
        <v>4791344.7726049805</v>
      </c>
      <c r="O195" s="60">
        <v>1713891.8421714285</v>
      </c>
      <c r="P195" s="365">
        <v>6505236.6147764092</v>
      </c>
      <c r="R195" s="139"/>
      <c r="S195" s="137">
        <v>6505236.6147764092</v>
      </c>
      <c r="T195" s="60">
        <v>-42004.920600000005</v>
      </c>
      <c r="V195" s="55">
        <v>6463231.6941764094</v>
      </c>
      <c r="W195" s="375">
        <v>538603</v>
      </c>
    </row>
    <row r="196" spans="1:23" x14ac:dyDescent="0.25">
      <c r="A196" s="63">
        <v>592</v>
      </c>
      <c r="B196" s="36" t="s">
        <v>183</v>
      </c>
      <c r="C196" s="19">
        <v>4008</v>
      </c>
      <c r="D196" s="19">
        <v>15357063.969999999</v>
      </c>
      <c r="E196" s="19">
        <v>4916639.6356625501</v>
      </c>
      <c r="F196" s="19">
        <v>876142.3792003874</v>
      </c>
      <c r="G196" s="19">
        <v>21149845.984862935</v>
      </c>
      <c r="H196" s="20">
        <v>3627.38</v>
      </c>
      <c r="I196" s="12">
        <v>14538539.040000001</v>
      </c>
      <c r="J196" s="12">
        <v>6611306.9448629338</v>
      </c>
      <c r="K196" s="59">
        <v>51786.693360030898</v>
      </c>
      <c r="L196" s="19">
        <v>1069182.4773174208</v>
      </c>
      <c r="M196" s="19">
        <v>0</v>
      </c>
      <c r="N196" s="19">
        <v>7732276.1155403852</v>
      </c>
      <c r="O196" s="60">
        <v>3124977.8447962366</v>
      </c>
      <c r="P196" s="365">
        <v>10857253.960336622</v>
      </c>
      <c r="R196" s="139"/>
      <c r="S196" s="137">
        <v>10857253.960336622</v>
      </c>
      <c r="T196" s="60">
        <v>75332.768399999986</v>
      </c>
      <c r="V196" s="55">
        <v>10932586.728736622</v>
      </c>
      <c r="W196" s="375">
        <v>911049</v>
      </c>
    </row>
    <row r="197" spans="1:23" x14ac:dyDescent="0.25">
      <c r="A197" s="63">
        <v>593</v>
      </c>
      <c r="B197" s="36" t="s">
        <v>184</v>
      </c>
      <c r="C197" s="19">
        <v>18801</v>
      </c>
      <c r="D197" s="19">
        <v>66637316.479999989</v>
      </c>
      <c r="E197" s="19">
        <v>34674945.045194879</v>
      </c>
      <c r="F197" s="19">
        <v>4032368.4808540209</v>
      </c>
      <c r="G197" s="19">
        <v>105344630.00604889</v>
      </c>
      <c r="H197" s="20">
        <v>3627.38</v>
      </c>
      <c r="I197" s="12">
        <v>68198371.379999995</v>
      </c>
      <c r="J197" s="12">
        <v>37146258.626048893</v>
      </c>
      <c r="K197" s="59">
        <v>671814.82509283442</v>
      </c>
      <c r="L197" s="19">
        <v>4239880.0504283253</v>
      </c>
      <c r="M197" s="19">
        <v>0</v>
      </c>
      <c r="N197" s="19">
        <v>42057953.501570053</v>
      </c>
      <c r="O197" s="60">
        <v>9449842.7521748971</v>
      </c>
      <c r="P197" s="365">
        <v>51507796.253744952</v>
      </c>
      <c r="R197" s="139"/>
      <c r="S197" s="137">
        <v>51507796.253744952</v>
      </c>
      <c r="T197" s="60">
        <v>-69955.61268000002</v>
      </c>
      <c r="V197" s="55">
        <v>51437840.641064949</v>
      </c>
      <c r="W197" s="375">
        <v>4286487</v>
      </c>
    </row>
    <row r="198" spans="1:23" x14ac:dyDescent="0.25">
      <c r="A198" s="63">
        <v>595</v>
      </c>
      <c r="B198" s="36" t="s">
        <v>185</v>
      </c>
      <c r="C198" s="19">
        <v>4740</v>
      </c>
      <c r="D198" s="19">
        <v>18599956.57</v>
      </c>
      <c r="E198" s="19">
        <v>10278993.891865859</v>
      </c>
      <c r="F198" s="19">
        <v>1522584.3298005364</v>
      </c>
      <c r="G198" s="19">
        <v>30401534.791666392</v>
      </c>
      <c r="H198" s="20">
        <v>3627.38</v>
      </c>
      <c r="I198" s="12">
        <v>17193781.199999999</v>
      </c>
      <c r="J198" s="12">
        <v>13207753.591666393</v>
      </c>
      <c r="K198" s="59">
        <v>607514.83806239197</v>
      </c>
      <c r="L198" s="19">
        <v>1674924.8158169184</v>
      </c>
      <c r="M198" s="19">
        <v>0</v>
      </c>
      <c r="N198" s="19">
        <v>15490193.245545704</v>
      </c>
      <c r="O198" s="60">
        <v>4843790.0025754245</v>
      </c>
      <c r="P198" s="365">
        <v>20333983.248121127</v>
      </c>
      <c r="R198" s="139"/>
      <c r="S198" s="137">
        <v>20333983.248121127</v>
      </c>
      <c r="T198" s="60">
        <v>143303.17199999999</v>
      </c>
      <c r="V198" s="55">
        <v>20477286.420121126</v>
      </c>
      <c r="W198" s="375">
        <v>1706441</v>
      </c>
    </row>
    <row r="199" spans="1:23" x14ac:dyDescent="0.25">
      <c r="A199" s="63">
        <v>598</v>
      </c>
      <c r="B199" s="36" t="s">
        <v>186</v>
      </c>
      <c r="C199" s="19">
        <v>19436</v>
      </c>
      <c r="D199" s="19">
        <v>70745950.310000002</v>
      </c>
      <c r="E199" s="19">
        <v>22901571.496395297</v>
      </c>
      <c r="F199" s="19">
        <v>8156811.8717893912</v>
      </c>
      <c r="G199" s="19">
        <v>101804333.67818469</v>
      </c>
      <c r="H199" s="20">
        <v>3627.38</v>
      </c>
      <c r="I199" s="12">
        <v>70501757.680000007</v>
      </c>
      <c r="J199" s="12">
        <v>31302575.998184681</v>
      </c>
      <c r="K199" s="59">
        <v>1096432.4474533014</v>
      </c>
      <c r="L199" s="19">
        <v>3364428.2697756682</v>
      </c>
      <c r="M199" s="19">
        <v>0</v>
      </c>
      <c r="N199" s="19">
        <v>35763436.715413652</v>
      </c>
      <c r="O199" s="60">
        <v>2557083.5291444822</v>
      </c>
      <c r="P199" s="365">
        <v>38320520.244558133</v>
      </c>
      <c r="R199" s="139"/>
      <c r="S199" s="137">
        <v>38320520.244558133</v>
      </c>
      <c r="T199" s="60">
        <v>651358.9315200001</v>
      </c>
      <c r="V199" s="55">
        <v>38971879.176078133</v>
      </c>
      <c r="W199" s="375">
        <v>3247657</v>
      </c>
    </row>
    <row r="200" spans="1:23" x14ac:dyDescent="0.25">
      <c r="A200" s="63">
        <v>599</v>
      </c>
      <c r="B200" s="36" t="s">
        <v>187</v>
      </c>
      <c r="C200" s="19">
        <v>11129</v>
      </c>
      <c r="D200" s="19">
        <v>43705823.699999996</v>
      </c>
      <c r="E200" s="19">
        <v>8792485.1572401039</v>
      </c>
      <c r="F200" s="19">
        <v>4293527.435052013</v>
      </c>
      <c r="G200" s="19">
        <v>56791836.292292111</v>
      </c>
      <c r="H200" s="20">
        <v>3627.38</v>
      </c>
      <c r="I200" s="12">
        <v>40369112.020000003</v>
      </c>
      <c r="J200" s="12">
        <v>16422724.272292107</v>
      </c>
      <c r="K200" s="59">
        <v>272473.80761626782</v>
      </c>
      <c r="L200" s="19">
        <v>2885409.1940028672</v>
      </c>
      <c r="M200" s="19">
        <v>0</v>
      </c>
      <c r="N200" s="19">
        <v>19580607.273911241</v>
      </c>
      <c r="O200" s="60">
        <v>6428513.3160546385</v>
      </c>
      <c r="P200" s="365">
        <v>26009120.58996588</v>
      </c>
      <c r="R200" s="139"/>
      <c r="S200" s="137">
        <v>26009120.58996588</v>
      </c>
      <c r="T200" s="60">
        <v>-452259.55200000008</v>
      </c>
      <c r="V200" s="55">
        <v>25556861.037965879</v>
      </c>
      <c r="W200" s="375">
        <v>2129738</v>
      </c>
    </row>
    <row r="201" spans="1:23" x14ac:dyDescent="0.25">
      <c r="A201" s="63">
        <v>601</v>
      </c>
      <c r="B201" s="36" t="s">
        <v>189</v>
      </c>
      <c r="C201" s="19">
        <v>4221</v>
      </c>
      <c r="D201" s="19">
        <v>15933763.449999999</v>
      </c>
      <c r="E201" s="19">
        <v>7119434.2916769357</v>
      </c>
      <c r="F201" s="19">
        <v>1434583.1306938524</v>
      </c>
      <c r="G201" s="19">
        <v>24487780.872370787</v>
      </c>
      <c r="H201" s="20">
        <v>3627.38</v>
      </c>
      <c r="I201" s="12">
        <v>15311170.98</v>
      </c>
      <c r="J201" s="12">
        <v>9176609.8923707865</v>
      </c>
      <c r="K201" s="59">
        <v>1601201.7048145109</v>
      </c>
      <c r="L201" s="19">
        <v>1451581.3143613348</v>
      </c>
      <c r="M201" s="19">
        <v>118824.51399937087</v>
      </c>
      <c r="N201" s="19">
        <v>12348217.425546004</v>
      </c>
      <c r="O201" s="60">
        <v>4092232.7453714283</v>
      </c>
      <c r="P201" s="365">
        <v>16440450.170917433</v>
      </c>
      <c r="R201" s="139"/>
      <c r="S201" s="137">
        <v>16440450.170917433</v>
      </c>
      <c r="T201" s="60">
        <v>4528708.9122000001</v>
      </c>
      <c r="V201" s="55">
        <v>20969159.083117433</v>
      </c>
      <c r="W201" s="375">
        <v>1747430</v>
      </c>
    </row>
    <row r="202" spans="1:23" x14ac:dyDescent="0.25">
      <c r="A202" s="63">
        <v>604</v>
      </c>
      <c r="B202" s="36" t="s">
        <v>190</v>
      </c>
      <c r="C202" s="19">
        <v>18913</v>
      </c>
      <c r="D202" s="19">
        <v>65779728.019999996</v>
      </c>
      <c r="E202" s="19">
        <v>15013214.945328785</v>
      </c>
      <c r="F202" s="19">
        <v>2796039.9473614404</v>
      </c>
      <c r="G202" s="19">
        <v>83588982.912690222</v>
      </c>
      <c r="H202" s="20">
        <v>3627.38</v>
      </c>
      <c r="I202" s="12">
        <v>68604637.939999998</v>
      </c>
      <c r="J202" s="12">
        <v>14984344.972690225</v>
      </c>
      <c r="K202" s="59">
        <v>313887.00589791185</v>
      </c>
      <c r="L202" s="19">
        <v>1294500.8955303738</v>
      </c>
      <c r="M202" s="19">
        <v>0</v>
      </c>
      <c r="N202" s="19">
        <v>16592732.874118511</v>
      </c>
      <c r="O202" s="60">
        <v>-3212438.7437931499</v>
      </c>
      <c r="P202" s="365">
        <v>13380294.13032536</v>
      </c>
      <c r="R202" s="139"/>
      <c r="S202" s="137">
        <v>13380294.13032536</v>
      </c>
      <c r="T202" s="60">
        <v>-967949.82087599987</v>
      </c>
      <c r="V202" s="55">
        <v>12412344.30944936</v>
      </c>
      <c r="W202" s="375">
        <v>1034362</v>
      </c>
    </row>
    <row r="203" spans="1:23" x14ac:dyDescent="0.25">
      <c r="A203" s="63">
        <v>607</v>
      </c>
      <c r="B203" s="36" t="s">
        <v>191</v>
      </c>
      <c r="C203" s="19">
        <v>4556</v>
      </c>
      <c r="D203" s="19">
        <v>15793300.34</v>
      </c>
      <c r="E203" s="19">
        <v>7382175.6649301499</v>
      </c>
      <c r="F203" s="19">
        <v>1264487.8728850854</v>
      </c>
      <c r="G203" s="19">
        <v>24439963.877815235</v>
      </c>
      <c r="H203" s="20">
        <v>3627.38</v>
      </c>
      <c r="I203" s="12">
        <v>16526343.280000001</v>
      </c>
      <c r="J203" s="12">
        <v>7913620.5978152342</v>
      </c>
      <c r="K203" s="59">
        <v>104434.25386146306</v>
      </c>
      <c r="L203" s="19">
        <v>1852867.7846642402</v>
      </c>
      <c r="M203" s="19">
        <v>0</v>
      </c>
      <c r="N203" s="19">
        <v>9870922.6363409366</v>
      </c>
      <c r="O203" s="60">
        <v>4953523.2316307705</v>
      </c>
      <c r="P203" s="365">
        <v>14824445.867971707</v>
      </c>
      <c r="R203" s="139"/>
      <c r="S203" s="137">
        <v>14824445.867971707</v>
      </c>
      <c r="T203" s="60">
        <v>-42018.067679999993</v>
      </c>
      <c r="V203" s="55">
        <v>14782427.800291708</v>
      </c>
      <c r="W203" s="375">
        <v>1231869</v>
      </c>
    </row>
    <row r="204" spans="1:23" x14ac:dyDescent="0.25">
      <c r="A204" s="63">
        <v>608</v>
      </c>
      <c r="B204" s="36" t="s">
        <v>192</v>
      </c>
      <c r="C204" s="19">
        <v>2240</v>
      </c>
      <c r="D204" s="19">
        <v>8563613.0800000001</v>
      </c>
      <c r="E204" s="19">
        <v>3338918.726256541</v>
      </c>
      <c r="F204" s="19">
        <v>576135.02526457608</v>
      </c>
      <c r="G204" s="19">
        <v>12478666.831521116</v>
      </c>
      <c r="H204" s="20">
        <v>3627.38</v>
      </c>
      <c r="I204" s="12">
        <v>8125331.2000000002</v>
      </c>
      <c r="J204" s="12">
        <v>4353335.631521116</v>
      </c>
      <c r="K204" s="59">
        <v>41167.729762760377</v>
      </c>
      <c r="L204" s="19">
        <v>680953.14031230938</v>
      </c>
      <c r="M204" s="19">
        <v>476057.79078864487</v>
      </c>
      <c r="N204" s="19">
        <v>5551514.2923848303</v>
      </c>
      <c r="O204" s="60">
        <v>1993479.6919960985</v>
      </c>
      <c r="P204" s="365">
        <v>7544993.9843809288</v>
      </c>
      <c r="R204" s="139"/>
      <c r="S204" s="137">
        <v>7544993.9843809288</v>
      </c>
      <c r="T204" s="60">
        <v>-20338.532760000002</v>
      </c>
      <c r="V204" s="55">
        <v>7524655.4516209289</v>
      </c>
      <c r="W204" s="375">
        <v>627055</v>
      </c>
    </row>
    <row r="205" spans="1:23" x14ac:dyDescent="0.25">
      <c r="A205" s="64">
        <v>609</v>
      </c>
      <c r="B205" s="36" t="s">
        <v>193</v>
      </c>
      <c r="C205" s="19">
        <v>85363</v>
      </c>
      <c r="D205" s="19">
        <v>293086747.38999999</v>
      </c>
      <c r="E205" s="19">
        <v>99122797.73687087</v>
      </c>
      <c r="F205" s="19">
        <v>16816447.754837185</v>
      </c>
      <c r="G205" s="19">
        <v>409025992.88170803</v>
      </c>
      <c r="H205" s="20">
        <v>3627.38</v>
      </c>
      <c r="I205" s="12">
        <v>309644038.94</v>
      </c>
      <c r="J205" s="12">
        <v>99381953.941708028</v>
      </c>
      <c r="K205" s="59">
        <v>3342076.0077098552</v>
      </c>
      <c r="L205" s="19">
        <v>19021363.979958326</v>
      </c>
      <c r="M205" s="19">
        <v>87716.890654304138</v>
      </c>
      <c r="N205" s="19">
        <v>121833110.82003053</v>
      </c>
      <c r="O205" s="60">
        <v>22266620.814306881</v>
      </c>
      <c r="P205" s="365">
        <v>144099731.6343374</v>
      </c>
      <c r="R205" s="139"/>
      <c r="S205" s="137">
        <v>144099731.6343374</v>
      </c>
      <c r="T205" s="60">
        <v>-2699990.840148</v>
      </c>
      <c r="V205" s="55">
        <v>141399740.79418939</v>
      </c>
      <c r="W205" s="375">
        <v>11783312</v>
      </c>
    </row>
    <row r="206" spans="1:23" x14ac:dyDescent="0.25">
      <c r="A206" s="63">
        <v>611</v>
      </c>
      <c r="B206" s="36" t="s">
        <v>194</v>
      </c>
      <c r="C206" s="19">
        <v>5125</v>
      </c>
      <c r="D206" s="19">
        <v>18993478.280000001</v>
      </c>
      <c r="E206" s="19">
        <v>3882797.395056067</v>
      </c>
      <c r="F206" s="19">
        <v>730864.35383001482</v>
      </c>
      <c r="G206" s="19">
        <v>23607140.028886084</v>
      </c>
      <c r="H206" s="20">
        <v>3627.38</v>
      </c>
      <c r="I206" s="12">
        <v>18590322.5</v>
      </c>
      <c r="J206" s="12">
        <v>5016817.5288860835</v>
      </c>
      <c r="K206" s="59">
        <v>0</v>
      </c>
      <c r="L206" s="19">
        <v>842541.67836343125</v>
      </c>
      <c r="M206" s="19">
        <v>0</v>
      </c>
      <c r="N206" s="19">
        <v>5859359.2072495148</v>
      </c>
      <c r="O206" s="60">
        <v>1262815.1785120072</v>
      </c>
      <c r="P206" s="365">
        <v>7122174.3857615218</v>
      </c>
      <c r="R206" s="139"/>
      <c r="S206" s="137">
        <v>7122174.3857615218</v>
      </c>
      <c r="T206" s="60">
        <v>-136453.54331999997</v>
      </c>
      <c r="V206" s="55">
        <v>6985720.8424415216</v>
      </c>
      <c r="W206" s="375">
        <v>582143</v>
      </c>
    </row>
    <row r="207" spans="1:23" x14ac:dyDescent="0.25">
      <c r="A207" s="63">
        <v>614</v>
      </c>
      <c r="B207" s="36" t="s">
        <v>195</v>
      </c>
      <c r="C207" s="19">
        <v>3477</v>
      </c>
      <c r="D207" s="19">
        <v>11575370.789999999</v>
      </c>
      <c r="E207" s="19">
        <v>7004795.1011512773</v>
      </c>
      <c r="F207" s="19">
        <v>2842631.608632626</v>
      </c>
      <c r="G207" s="19">
        <v>21422797.499783903</v>
      </c>
      <c r="H207" s="20">
        <v>3627.38</v>
      </c>
      <c r="I207" s="12">
        <v>12612400.26</v>
      </c>
      <c r="J207" s="12">
        <v>8810397.2397839036</v>
      </c>
      <c r="K207" s="59">
        <v>3386171.0329535161</v>
      </c>
      <c r="L207" s="19">
        <v>1134839.7105169219</v>
      </c>
      <c r="M207" s="19">
        <v>0</v>
      </c>
      <c r="N207" s="19">
        <v>13331407.983254341</v>
      </c>
      <c r="O207" s="60">
        <v>3891733.5013600006</v>
      </c>
      <c r="P207" s="365">
        <v>17223141.484614342</v>
      </c>
      <c r="R207" s="139"/>
      <c r="S207" s="137">
        <v>17223141.484614342</v>
      </c>
      <c r="T207" s="60">
        <v>-76318.799399999989</v>
      </c>
      <c r="V207" s="55">
        <v>17146822.685214341</v>
      </c>
      <c r="W207" s="375">
        <v>1428902</v>
      </c>
    </row>
    <row r="208" spans="1:23" x14ac:dyDescent="0.25">
      <c r="A208" s="63">
        <v>615</v>
      </c>
      <c r="B208" s="36" t="s">
        <v>196</v>
      </c>
      <c r="C208" s="19">
        <v>8257</v>
      </c>
      <c r="D208" s="19">
        <v>31267544.5</v>
      </c>
      <c r="E208" s="19">
        <v>14634833.561956538</v>
      </c>
      <c r="F208" s="19">
        <v>5463041.4985313732</v>
      </c>
      <c r="G208" s="19">
        <v>51365419.560487911</v>
      </c>
      <c r="H208" s="20">
        <v>3627.38</v>
      </c>
      <c r="I208" s="12">
        <v>29951276.66</v>
      </c>
      <c r="J208" s="12">
        <v>21414142.900487911</v>
      </c>
      <c r="K208" s="59">
        <v>3919533.8527527354</v>
      </c>
      <c r="L208" s="19">
        <v>2211445.4002219508</v>
      </c>
      <c r="M208" s="19">
        <v>1102070.3345372153</v>
      </c>
      <c r="N208" s="19">
        <v>28647192.487999812</v>
      </c>
      <c r="O208" s="60">
        <v>8567442.2841639016</v>
      </c>
      <c r="P208" s="365">
        <v>37214634.772163711</v>
      </c>
      <c r="R208" s="139"/>
      <c r="S208" s="137">
        <v>37214634.772163711</v>
      </c>
      <c r="T208" s="60">
        <v>-29672.959560000003</v>
      </c>
      <c r="V208" s="55">
        <v>37184961.812603712</v>
      </c>
      <c r="W208" s="375">
        <v>3098747</v>
      </c>
    </row>
    <row r="209" spans="1:23" x14ac:dyDescent="0.25">
      <c r="A209" s="63">
        <v>616</v>
      </c>
      <c r="B209" s="36" t="s">
        <v>197</v>
      </c>
      <c r="C209" s="19">
        <v>1971</v>
      </c>
      <c r="D209" s="19">
        <v>7118723.6500000004</v>
      </c>
      <c r="E209" s="19">
        <v>1905815.6505243131</v>
      </c>
      <c r="F209" s="19">
        <v>380981.49187367503</v>
      </c>
      <c r="G209" s="19">
        <v>9405520.7923979871</v>
      </c>
      <c r="H209" s="20">
        <v>3627.38</v>
      </c>
      <c r="I209" s="12">
        <v>7149565.9800000004</v>
      </c>
      <c r="J209" s="12">
        <v>2255954.8123979867</v>
      </c>
      <c r="K209" s="59">
        <v>16158.173597556737</v>
      </c>
      <c r="L209" s="19">
        <v>585034.96168499347</v>
      </c>
      <c r="M209" s="19">
        <v>0</v>
      </c>
      <c r="N209" s="19">
        <v>2857147.9476805367</v>
      </c>
      <c r="O209" s="60">
        <v>971267.06052000041</v>
      </c>
      <c r="P209" s="365">
        <v>3828415.0082005369</v>
      </c>
      <c r="R209" s="139"/>
      <c r="S209" s="137">
        <v>3828415.0082005369</v>
      </c>
      <c r="T209" s="60">
        <v>-908397.49260000011</v>
      </c>
      <c r="V209" s="55">
        <v>2920017.5156005369</v>
      </c>
      <c r="W209" s="375">
        <v>243335</v>
      </c>
    </row>
    <row r="210" spans="1:23" x14ac:dyDescent="0.25">
      <c r="A210" s="63">
        <v>619</v>
      </c>
      <c r="B210" s="36" t="s">
        <v>198</v>
      </c>
      <c r="C210" s="19">
        <v>3049</v>
      </c>
      <c r="D210" s="19">
        <v>12068733.15</v>
      </c>
      <c r="E210" s="19">
        <v>4483093.3384033972</v>
      </c>
      <c r="F210" s="19">
        <v>792214.96702108299</v>
      </c>
      <c r="G210" s="19">
        <v>17344041.45542448</v>
      </c>
      <c r="H210" s="20">
        <v>3627.38</v>
      </c>
      <c r="I210" s="12">
        <v>11059881.620000001</v>
      </c>
      <c r="J210" s="12">
        <v>6284159.8354244791</v>
      </c>
      <c r="K210" s="59">
        <v>82341.915263346731</v>
      </c>
      <c r="L210" s="19">
        <v>1175005.697462386</v>
      </c>
      <c r="M210" s="19">
        <v>234493.62332244773</v>
      </c>
      <c r="N210" s="19">
        <v>7776001.0714726597</v>
      </c>
      <c r="O210" s="60">
        <v>3108698.9010493038</v>
      </c>
      <c r="P210" s="365">
        <v>10884699.972521964</v>
      </c>
      <c r="R210" s="139"/>
      <c r="S210" s="137">
        <v>10884699.972521964</v>
      </c>
      <c r="T210" s="60">
        <v>198100.20143999998</v>
      </c>
      <c r="V210" s="55">
        <v>11082800.173961964</v>
      </c>
      <c r="W210" s="375">
        <v>923567</v>
      </c>
    </row>
    <row r="211" spans="1:23" x14ac:dyDescent="0.25">
      <c r="A211" s="63">
        <v>620</v>
      </c>
      <c r="B211" s="36" t="s">
        <v>199</v>
      </c>
      <c r="C211" s="19">
        <v>2776</v>
      </c>
      <c r="D211" s="19">
        <v>9743732.6000000015</v>
      </c>
      <c r="E211" s="19">
        <v>6128343.5855042683</v>
      </c>
      <c r="F211" s="19">
        <v>2319374.9937267154</v>
      </c>
      <c r="G211" s="19">
        <v>18191451.179230984</v>
      </c>
      <c r="H211" s="20">
        <v>3627.38</v>
      </c>
      <c r="I211" s="12">
        <v>10069606.880000001</v>
      </c>
      <c r="J211" s="12">
        <v>8121844.2992309835</v>
      </c>
      <c r="K211" s="59">
        <v>2986211.9856280987</v>
      </c>
      <c r="L211" s="19">
        <v>914058.25766691344</v>
      </c>
      <c r="M211" s="19">
        <v>0</v>
      </c>
      <c r="N211" s="19">
        <v>12022114.542525996</v>
      </c>
      <c r="O211" s="60">
        <v>2183019.1443013968</v>
      </c>
      <c r="P211" s="365">
        <v>14205133.686827391</v>
      </c>
      <c r="R211" s="139"/>
      <c r="S211" s="137">
        <v>14205133.686827391</v>
      </c>
      <c r="T211" s="60">
        <v>-15710.760599999998</v>
      </c>
      <c r="V211" s="55">
        <v>14189422.926227391</v>
      </c>
      <c r="W211" s="375">
        <v>1182452</v>
      </c>
    </row>
    <row r="212" spans="1:23" x14ac:dyDescent="0.25">
      <c r="A212" s="63">
        <v>623</v>
      </c>
      <c r="B212" s="36" t="s">
        <v>200</v>
      </c>
      <c r="C212" s="19">
        <v>2260</v>
      </c>
      <c r="D212" s="19">
        <v>8154676.7199999997</v>
      </c>
      <c r="E212" s="19">
        <v>4265922.61160642</v>
      </c>
      <c r="F212" s="19">
        <v>1795950.014935948</v>
      </c>
      <c r="G212" s="19">
        <v>14216549.346542368</v>
      </c>
      <c r="H212" s="20">
        <v>3627.38</v>
      </c>
      <c r="I212" s="12">
        <v>8197878.7999999998</v>
      </c>
      <c r="J212" s="12">
        <v>6018670.5465423679</v>
      </c>
      <c r="K212" s="59">
        <v>424857.65146842838</v>
      </c>
      <c r="L212" s="19">
        <v>1061502.5489210922</v>
      </c>
      <c r="M212" s="19">
        <v>0</v>
      </c>
      <c r="N212" s="19">
        <v>7505030.7469318891</v>
      </c>
      <c r="O212" s="60">
        <v>1086224.9088195136</v>
      </c>
      <c r="P212" s="365">
        <v>8591255.6557514034</v>
      </c>
      <c r="R212" s="139"/>
      <c r="S212" s="137">
        <v>8591255.6557514034</v>
      </c>
      <c r="T212" s="60">
        <v>-136795.36740000002</v>
      </c>
      <c r="V212" s="55">
        <v>8454460.2883514035</v>
      </c>
      <c r="W212" s="375">
        <v>704538</v>
      </c>
    </row>
    <row r="213" spans="1:23" x14ac:dyDescent="0.25">
      <c r="A213" s="63">
        <v>624</v>
      </c>
      <c r="B213" s="36" t="s">
        <v>201</v>
      </c>
      <c r="C213" s="19">
        <v>5321</v>
      </c>
      <c r="D213" s="19">
        <v>19006388.760000002</v>
      </c>
      <c r="E213" s="19">
        <v>6422106.485047671</v>
      </c>
      <c r="F213" s="19">
        <v>1463023.903910097</v>
      </c>
      <c r="G213" s="19">
        <v>26891519.14895777</v>
      </c>
      <c r="H213" s="20">
        <v>3627.38</v>
      </c>
      <c r="I213" s="12">
        <v>19301288.98</v>
      </c>
      <c r="J213" s="12">
        <v>7590230.1689577699</v>
      </c>
      <c r="K213" s="59">
        <v>20078.921451403821</v>
      </c>
      <c r="L213" s="19">
        <v>1070981.1722225118</v>
      </c>
      <c r="M213" s="19">
        <v>0</v>
      </c>
      <c r="N213" s="19">
        <v>8681290.2626316845</v>
      </c>
      <c r="O213" s="60">
        <v>1294658.7771017766</v>
      </c>
      <c r="P213" s="365">
        <v>9975949.039733462</v>
      </c>
      <c r="R213" s="139"/>
      <c r="S213" s="137">
        <v>9975949.039733462</v>
      </c>
      <c r="T213" s="60">
        <v>-97472.451120000012</v>
      </c>
      <c r="V213" s="55">
        <v>9878476.5886134617</v>
      </c>
      <c r="W213" s="375">
        <v>823206</v>
      </c>
    </row>
    <row r="214" spans="1:23" x14ac:dyDescent="0.25">
      <c r="A214" s="63">
        <v>625</v>
      </c>
      <c r="B214" s="36" t="s">
        <v>202</v>
      </c>
      <c r="C214" s="19">
        <v>3211</v>
      </c>
      <c r="D214" s="19">
        <v>12664125.439999999</v>
      </c>
      <c r="E214" s="19">
        <v>5201997.3878704058</v>
      </c>
      <c r="F214" s="19">
        <v>712821.78312911827</v>
      </c>
      <c r="G214" s="19">
        <v>18578944.610999525</v>
      </c>
      <c r="H214" s="20">
        <v>3627.38</v>
      </c>
      <c r="I214" s="12">
        <v>11647517.18</v>
      </c>
      <c r="J214" s="12">
        <v>6931427.4309995249</v>
      </c>
      <c r="K214" s="59">
        <v>227629.69211359473</v>
      </c>
      <c r="L214" s="19">
        <v>852893.60680967884</v>
      </c>
      <c r="M214" s="19">
        <v>-13705.381548499645</v>
      </c>
      <c r="N214" s="19">
        <v>7998245.3483742988</v>
      </c>
      <c r="O214" s="60">
        <v>2205964.5088237058</v>
      </c>
      <c r="P214" s="365">
        <v>10204209.857198004</v>
      </c>
      <c r="R214" s="139"/>
      <c r="S214" s="137">
        <v>10204209.857198004</v>
      </c>
      <c r="T214" s="60">
        <v>147181.56060000003</v>
      </c>
      <c r="V214" s="55">
        <v>10351391.417798003</v>
      </c>
      <c r="W214" s="375">
        <v>862616</v>
      </c>
    </row>
    <row r="215" spans="1:23" x14ac:dyDescent="0.25">
      <c r="A215" s="63">
        <v>626</v>
      </c>
      <c r="B215" s="36" t="s">
        <v>203</v>
      </c>
      <c r="C215" s="19">
        <v>5505</v>
      </c>
      <c r="D215" s="19">
        <v>20901379.559999999</v>
      </c>
      <c r="E215" s="19">
        <v>11045079.641603008</v>
      </c>
      <c r="F215" s="19">
        <v>1706366.6442990308</v>
      </c>
      <c r="G215" s="19">
        <v>33652825.845902041</v>
      </c>
      <c r="H215" s="20">
        <v>3627.38</v>
      </c>
      <c r="I215" s="12">
        <v>19968726.900000002</v>
      </c>
      <c r="J215" s="12">
        <v>13684098.945902038</v>
      </c>
      <c r="K215" s="59">
        <v>1299472.4684120209</v>
      </c>
      <c r="L215" s="19">
        <v>1278628.9792758529</v>
      </c>
      <c r="M215" s="19">
        <v>0</v>
      </c>
      <c r="N215" s="19">
        <v>16262200.393589912</v>
      </c>
      <c r="O215" s="60">
        <v>-59170.751601580552</v>
      </c>
      <c r="P215" s="365">
        <v>16203029.641988331</v>
      </c>
      <c r="R215" s="139"/>
      <c r="S215" s="137">
        <v>16203029.641988331</v>
      </c>
      <c r="T215" s="60">
        <v>-80262.9234</v>
      </c>
      <c r="V215" s="55">
        <v>16122766.718588332</v>
      </c>
      <c r="W215" s="375">
        <v>1343564</v>
      </c>
    </row>
    <row r="216" spans="1:23" x14ac:dyDescent="0.25">
      <c r="A216" s="63">
        <v>630</v>
      </c>
      <c r="B216" s="36" t="s">
        <v>204</v>
      </c>
      <c r="C216" s="19">
        <v>1587</v>
      </c>
      <c r="D216" s="19">
        <v>6017080.7800000003</v>
      </c>
      <c r="E216" s="19">
        <v>2288532.2819111636</v>
      </c>
      <c r="F216" s="19">
        <v>752744.66489669995</v>
      </c>
      <c r="G216" s="19">
        <v>9058357.7268078644</v>
      </c>
      <c r="H216" s="20">
        <v>3627.38</v>
      </c>
      <c r="I216" s="12">
        <v>5756652.0600000005</v>
      </c>
      <c r="J216" s="12">
        <v>3301705.6668078639</v>
      </c>
      <c r="K216" s="59">
        <v>789241.44227077498</v>
      </c>
      <c r="L216" s="19">
        <v>429313.02736969548</v>
      </c>
      <c r="M216" s="19">
        <v>112007.17576850949</v>
      </c>
      <c r="N216" s="19">
        <v>4632267.3122168435</v>
      </c>
      <c r="O216" s="60">
        <v>1244839.5252172158</v>
      </c>
      <c r="P216" s="365">
        <v>5877106.837434059</v>
      </c>
      <c r="R216" s="139"/>
      <c r="S216" s="137">
        <v>5877106.837434059</v>
      </c>
      <c r="T216" s="60">
        <v>119835.6342</v>
      </c>
      <c r="V216" s="55">
        <v>5996942.4716340592</v>
      </c>
      <c r="W216" s="375">
        <v>499745</v>
      </c>
    </row>
    <row r="217" spans="1:23" x14ac:dyDescent="0.25">
      <c r="A217" s="63">
        <v>631</v>
      </c>
      <c r="B217" s="36" t="s">
        <v>205</v>
      </c>
      <c r="C217" s="19">
        <v>2136</v>
      </c>
      <c r="D217" s="19">
        <v>7637150.6899999995</v>
      </c>
      <c r="E217" s="19">
        <v>2492247.2089038156</v>
      </c>
      <c r="F217" s="19">
        <v>360407.80509350391</v>
      </c>
      <c r="G217" s="19">
        <v>10489805.70399732</v>
      </c>
      <c r="H217" s="20">
        <v>3627.38</v>
      </c>
      <c r="I217" s="12">
        <v>7748083.6800000006</v>
      </c>
      <c r="J217" s="12">
        <v>2741722.0239973189</v>
      </c>
      <c r="K217" s="59">
        <v>22157.815568838898</v>
      </c>
      <c r="L217" s="19">
        <v>632804.43649053911</v>
      </c>
      <c r="M217" s="19">
        <v>0</v>
      </c>
      <c r="N217" s="19">
        <v>3396684.2760566967</v>
      </c>
      <c r="O217" s="60">
        <v>811842.4696228581</v>
      </c>
      <c r="P217" s="365">
        <v>4208526.7456795545</v>
      </c>
      <c r="R217" s="139"/>
      <c r="S217" s="137">
        <v>4208526.7456795545</v>
      </c>
      <c r="T217" s="60">
        <v>-824216.73936000012</v>
      </c>
      <c r="V217" s="55">
        <v>3384310.0063195545</v>
      </c>
      <c r="W217" s="375">
        <v>282026</v>
      </c>
    </row>
    <row r="218" spans="1:23" x14ac:dyDescent="0.25">
      <c r="A218" s="63">
        <v>635</v>
      </c>
      <c r="B218" s="36" t="s">
        <v>206</v>
      </c>
      <c r="C218" s="19">
        <v>6676</v>
      </c>
      <c r="D218" s="19">
        <v>24827126.719999999</v>
      </c>
      <c r="E218" s="19">
        <v>9178482.7745690439</v>
      </c>
      <c r="F218" s="19">
        <v>1357814.2126128604</v>
      </c>
      <c r="G218" s="19">
        <v>35363423.707181901</v>
      </c>
      <c r="H218" s="20">
        <v>3627.38</v>
      </c>
      <c r="I218" s="12">
        <v>24216388.879999999</v>
      </c>
      <c r="J218" s="12">
        <v>11147034.827181902</v>
      </c>
      <c r="K218" s="59">
        <v>134350.34148359578</v>
      </c>
      <c r="L218" s="19">
        <v>1582989.5067475876</v>
      </c>
      <c r="M218" s="19">
        <v>0</v>
      </c>
      <c r="N218" s="19">
        <v>12864374.675413087</v>
      </c>
      <c r="O218" s="60">
        <v>4323631.8712914288</v>
      </c>
      <c r="P218" s="365">
        <v>17188006.546704516</v>
      </c>
      <c r="R218" s="139"/>
      <c r="S218" s="137">
        <v>17188006.546704516</v>
      </c>
      <c r="T218" s="60">
        <v>-739851.92700000003</v>
      </c>
      <c r="V218" s="55">
        <v>16448154.619704517</v>
      </c>
      <c r="W218" s="375">
        <v>1370680</v>
      </c>
    </row>
    <row r="219" spans="1:23" x14ac:dyDescent="0.25">
      <c r="A219" s="63">
        <v>636</v>
      </c>
      <c r="B219" s="36" t="s">
        <v>207</v>
      </c>
      <c r="C219" s="19">
        <v>8562</v>
      </c>
      <c r="D219" s="19">
        <v>32956651.629999995</v>
      </c>
      <c r="E219" s="19">
        <v>10168632.998311035</v>
      </c>
      <c r="F219" s="19">
        <v>1946591.1191768523</v>
      </c>
      <c r="G219" s="19">
        <v>45071875.74748788</v>
      </c>
      <c r="H219" s="20">
        <v>3627.38</v>
      </c>
      <c r="I219" s="12">
        <v>31057627.560000002</v>
      </c>
      <c r="J219" s="12">
        <v>14014248.187487878</v>
      </c>
      <c r="K219" s="59">
        <v>185699.87282206438</v>
      </c>
      <c r="L219" s="19">
        <v>2262924.704980188</v>
      </c>
      <c r="M219" s="19">
        <v>0</v>
      </c>
      <c r="N219" s="19">
        <v>16462872.76529013</v>
      </c>
      <c r="O219" s="60">
        <v>6420342.700341207</v>
      </c>
      <c r="P219" s="365">
        <v>22883215.465631336</v>
      </c>
      <c r="R219" s="139"/>
      <c r="S219" s="137">
        <v>22883215.465631336</v>
      </c>
      <c r="T219" s="60">
        <v>-46987.66392000005</v>
      </c>
      <c r="V219" s="55">
        <v>22836227.801711336</v>
      </c>
      <c r="W219" s="375">
        <v>1903019</v>
      </c>
    </row>
    <row r="220" spans="1:23" x14ac:dyDescent="0.25">
      <c r="A220" s="63">
        <v>638</v>
      </c>
      <c r="B220" s="36" t="s">
        <v>208</v>
      </c>
      <c r="C220" s="19">
        <v>49928</v>
      </c>
      <c r="D220" s="19">
        <v>169862453.01000002</v>
      </c>
      <c r="E220" s="19">
        <v>47805718.144955799</v>
      </c>
      <c r="F220" s="19">
        <v>16343225.886888199</v>
      </c>
      <c r="G220" s="19">
        <v>234011397.04184401</v>
      </c>
      <c r="H220" s="20">
        <v>3627.38</v>
      </c>
      <c r="I220" s="12">
        <v>181107828.64000002</v>
      </c>
      <c r="J220" s="12">
        <v>52903568.401843995</v>
      </c>
      <c r="K220" s="59">
        <v>1530224.8064635594</v>
      </c>
      <c r="L220" s="19">
        <v>6149689.7887513237</v>
      </c>
      <c r="M220" s="19">
        <v>0</v>
      </c>
      <c r="N220" s="19">
        <v>60583482.997058883</v>
      </c>
      <c r="O220" s="60">
        <v>-9373226.6429255772</v>
      </c>
      <c r="P220" s="365">
        <v>51210256.354133308</v>
      </c>
      <c r="R220" s="139"/>
      <c r="S220" s="137">
        <v>51210256.354133308</v>
      </c>
      <c r="T220" s="60">
        <v>-47303.193839999964</v>
      </c>
      <c r="V220" s="55">
        <v>51162953.160293311</v>
      </c>
      <c r="W220" s="375">
        <v>4263579</v>
      </c>
    </row>
    <row r="221" spans="1:23" x14ac:dyDescent="0.25">
      <c r="A221" s="63">
        <v>678</v>
      </c>
      <c r="B221" s="36" t="s">
        <v>209</v>
      </c>
      <c r="C221" s="19">
        <v>25165</v>
      </c>
      <c r="D221" s="19">
        <v>90869256.060000002</v>
      </c>
      <c r="E221" s="19">
        <v>38869960.043886259</v>
      </c>
      <c r="F221" s="19">
        <v>4459599.3091412866</v>
      </c>
      <c r="G221" s="19">
        <v>134198815.41302755</v>
      </c>
      <c r="H221" s="20">
        <v>3627.38</v>
      </c>
      <c r="I221" s="12">
        <v>91283017.700000003</v>
      </c>
      <c r="J221" s="12">
        <v>42915797.713027552</v>
      </c>
      <c r="K221" s="59">
        <v>1166533.8490370214</v>
      </c>
      <c r="L221" s="19">
        <v>4419965.8192015067</v>
      </c>
      <c r="M221" s="19">
        <v>-2062388.1264996384</v>
      </c>
      <c r="N221" s="19">
        <v>46439909.254766442</v>
      </c>
      <c r="O221" s="60">
        <v>9965561.9035085887</v>
      </c>
      <c r="P221" s="365">
        <v>56405471.158275031</v>
      </c>
      <c r="R221" s="139"/>
      <c r="S221" s="137">
        <v>56405471.158275031</v>
      </c>
      <c r="T221" s="60">
        <v>-183585.82512000005</v>
      </c>
      <c r="V221" s="55">
        <v>56221885.333155029</v>
      </c>
      <c r="W221" s="375">
        <v>4685157</v>
      </c>
    </row>
    <row r="222" spans="1:23" x14ac:dyDescent="0.25">
      <c r="A222" s="63">
        <v>680</v>
      </c>
      <c r="B222" s="36" t="s">
        <v>210</v>
      </c>
      <c r="C222" s="19">
        <v>24290</v>
      </c>
      <c r="D222" s="19">
        <v>82665536.659999996</v>
      </c>
      <c r="E222" s="19">
        <v>27905883.579699956</v>
      </c>
      <c r="F222" s="19">
        <v>5748552.8880451592</v>
      </c>
      <c r="G222" s="19">
        <v>116319973.12774512</v>
      </c>
      <c r="H222" s="20">
        <v>3627.38</v>
      </c>
      <c r="I222" s="12">
        <v>88109060.200000003</v>
      </c>
      <c r="J222" s="12">
        <v>28210912.927745119</v>
      </c>
      <c r="K222" s="59">
        <v>771035.61663389881</v>
      </c>
      <c r="L222" s="19">
        <v>1712238.6135148713</v>
      </c>
      <c r="M222" s="19">
        <v>0</v>
      </c>
      <c r="N222" s="19">
        <v>30694187.157893889</v>
      </c>
      <c r="O222" s="60">
        <v>-342269.07142389141</v>
      </c>
      <c r="P222" s="365">
        <v>30351918.086469997</v>
      </c>
      <c r="R222" s="139"/>
      <c r="S222" s="137">
        <v>30351918.086469997</v>
      </c>
      <c r="T222" s="60">
        <v>-1219996.4356800001</v>
      </c>
      <c r="V222" s="55">
        <v>29131921.650789998</v>
      </c>
      <c r="W222" s="375">
        <v>2427660</v>
      </c>
    </row>
    <row r="223" spans="1:23" x14ac:dyDescent="0.25">
      <c r="A223" s="63">
        <v>681</v>
      </c>
      <c r="B223" s="36" t="s">
        <v>211</v>
      </c>
      <c r="C223" s="19">
        <v>3733</v>
      </c>
      <c r="D223" s="19">
        <v>13935436.809999999</v>
      </c>
      <c r="E223" s="19">
        <v>5706030.4139158288</v>
      </c>
      <c r="F223" s="19">
        <v>1074337.733943535</v>
      </c>
      <c r="G223" s="19">
        <v>20715804.95785936</v>
      </c>
      <c r="H223" s="20">
        <v>3627.38</v>
      </c>
      <c r="I223" s="12">
        <v>13541009.540000001</v>
      </c>
      <c r="J223" s="12">
        <v>7174795.4178593587</v>
      </c>
      <c r="K223" s="59">
        <v>519025.0026748596</v>
      </c>
      <c r="L223" s="19">
        <v>1238385.8253490587</v>
      </c>
      <c r="M223" s="19">
        <v>859644.89361739345</v>
      </c>
      <c r="N223" s="19">
        <v>9791851.1395006701</v>
      </c>
      <c r="O223" s="60">
        <v>3467970.5549697578</v>
      </c>
      <c r="P223" s="365">
        <v>13259821.694470428</v>
      </c>
      <c r="R223" s="139"/>
      <c r="S223" s="137">
        <v>13259821.694470428</v>
      </c>
      <c r="T223" s="60">
        <v>-70205.407200000001</v>
      </c>
      <c r="V223" s="55">
        <v>13189616.287270429</v>
      </c>
      <c r="W223" s="375">
        <v>1099135</v>
      </c>
    </row>
    <row r="224" spans="1:23" x14ac:dyDescent="0.25">
      <c r="A224" s="63">
        <v>683</v>
      </c>
      <c r="B224" s="36" t="s">
        <v>212</v>
      </c>
      <c r="C224" s="19">
        <v>4020</v>
      </c>
      <c r="D224" s="19">
        <v>15621593.329999998</v>
      </c>
      <c r="E224" s="19">
        <v>5728393.5610967241</v>
      </c>
      <c r="F224" s="19">
        <v>3143703.0306118662</v>
      </c>
      <c r="G224" s="19">
        <v>24493689.921708588</v>
      </c>
      <c r="H224" s="20">
        <v>3627.38</v>
      </c>
      <c r="I224" s="12">
        <v>14582067.6</v>
      </c>
      <c r="J224" s="12">
        <v>9911622.3217085879</v>
      </c>
      <c r="K224" s="59">
        <v>4278500.0708231023</v>
      </c>
      <c r="L224" s="19">
        <v>1434597.5562019295</v>
      </c>
      <c r="M224" s="19">
        <v>488306.10903215775</v>
      </c>
      <c r="N224" s="19">
        <v>16113026.057765776</v>
      </c>
      <c r="O224" s="60">
        <v>4744441.6236597486</v>
      </c>
      <c r="P224" s="365">
        <v>20857467.681425527</v>
      </c>
      <c r="R224" s="139"/>
      <c r="S224" s="137">
        <v>20857467.681425527</v>
      </c>
      <c r="T224" s="60">
        <v>-4548.8896800000075</v>
      </c>
      <c r="V224" s="55">
        <v>20852918.791745529</v>
      </c>
      <c r="W224" s="375">
        <v>1737743</v>
      </c>
    </row>
    <row r="225" spans="1:23" x14ac:dyDescent="0.25">
      <c r="A225" s="63">
        <v>684</v>
      </c>
      <c r="B225" s="36" t="s">
        <v>213</v>
      </c>
      <c r="C225" s="19">
        <v>39809</v>
      </c>
      <c r="D225" s="19">
        <v>136746496.88</v>
      </c>
      <c r="E225" s="19">
        <v>43935343.98171775</v>
      </c>
      <c r="F225" s="19">
        <v>8178017.0382493585</v>
      </c>
      <c r="G225" s="19">
        <v>188859857.89996713</v>
      </c>
      <c r="H225" s="20">
        <v>3627.38</v>
      </c>
      <c r="I225" s="12">
        <v>144402370.42000002</v>
      </c>
      <c r="J225" s="12">
        <v>44457487.479967117</v>
      </c>
      <c r="K225" s="59">
        <v>1452483.8112255519</v>
      </c>
      <c r="L225" s="19">
        <v>7618241.3523345636</v>
      </c>
      <c r="M225" s="19">
        <v>0</v>
      </c>
      <c r="N225" s="19">
        <v>53528212.643527232</v>
      </c>
      <c r="O225" s="60">
        <v>-5877119.6470482079</v>
      </c>
      <c r="P225" s="365">
        <v>47651092.996479027</v>
      </c>
      <c r="R225" s="139"/>
      <c r="S225" s="137">
        <v>47651092.996479027</v>
      </c>
      <c r="T225" s="60">
        <v>-2983299.8964839997</v>
      </c>
      <c r="V225" s="55">
        <v>44667793.099995025</v>
      </c>
      <c r="W225" s="375">
        <v>3722316</v>
      </c>
    </row>
    <row r="226" spans="1:23" x14ac:dyDescent="0.25">
      <c r="A226" s="63">
        <v>686</v>
      </c>
      <c r="B226" s="36" t="s">
        <v>214</v>
      </c>
      <c r="C226" s="19">
        <v>3303</v>
      </c>
      <c r="D226" s="19">
        <v>12487094.43</v>
      </c>
      <c r="E226" s="19">
        <v>6606949.7795887943</v>
      </c>
      <c r="F226" s="19">
        <v>839055.87574656168</v>
      </c>
      <c r="G226" s="19">
        <v>19933100.085335359</v>
      </c>
      <c r="H226" s="20">
        <v>3627.38</v>
      </c>
      <c r="I226" s="12">
        <v>11981236.140000001</v>
      </c>
      <c r="J226" s="12">
        <v>7951863.9453353584</v>
      </c>
      <c r="K226" s="59">
        <v>250365.54772332072</v>
      </c>
      <c r="L226" s="19">
        <v>1129667.6166444251</v>
      </c>
      <c r="M226" s="19">
        <v>0</v>
      </c>
      <c r="N226" s="19">
        <v>9331897.1097031031</v>
      </c>
      <c r="O226" s="60">
        <v>3044973.241316366</v>
      </c>
      <c r="P226" s="365">
        <v>12376870.351019468</v>
      </c>
      <c r="R226" s="139"/>
      <c r="S226" s="137">
        <v>12376870.351019468</v>
      </c>
      <c r="T226" s="60">
        <v>73636.795080000011</v>
      </c>
      <c r="V226" s="55">
        <v>12450507.146099469</v>
      </c>
      <c r="W226" s="375">
        <v>1037542</v>
      </c>
    </row>
    <row r="227" spans="1:23" x14ac:dyDescent="0.25">
      <c r="A227" s="63">
        <v>687</v>
      </c>
      <c r="B227" s="36" t="s">
        <v>215</v>
      </c>
      <c r="C227" s="19">
        <v>1737</v>
      </c>
      <c r="D227" s="19">
        <v>6466455.0099999998</v>
      </c>
      <c r="E227" s="19">
        <v>4110873.2871084884</v>
      </c>
      <c r="F227" s="19">
        <v>1140107.9556650224</v>
      </c>
      <c r="G227" s="19">
        <v>11717436.25277351</v>
      </c>
      <c r="H227" s="20">
        <v>3627.38</v>
      </c>
      <c r="I227" s="12">
        <v>6300759.0600000005</v>
      </c>
      <c r="J227" s="12">
        <v>5416677.1927735098</v>
      </c>
      <c r="K227" s="59">
        <v>684396.94349840016</v>
      </c>
      <c r="L227" s="19">
        <v>698782.33939337078</v>
      </c>
      <c r="M227" s="19">
        <v>341984.98848434072</v>
      </c>
      <c r="N227" s="19">
        <v>7141841.4641496213</v>
      </c>
      <c r="O227" s="60">
        <v>1253582.2373257156</v>
      </c>
      <c r="P227" s="365">
        <v>8395423.7014753371</v>
      </c>
      <c r="R227" s="139"/>
      <c r="S227" s="137">
        <v>8395423.7014753371</v>
      </c>
      <c r="T227" s="60">
        <v>107253.87864</v>
      </c>
      <c r="V227" s="55">
        <v>8502677.5801153369</v>
      </c>
      <c r="W227" s="375">
        <v>708556</v>
      </c>
    </row>
    <row r="228" spans="1:23" x14ac:dyDescent="0.25">
      <c r="A228" s="63">
        <v>689</v>
      </c>
      <c r="B228" s="36" t="s">
        <v>216</v>
      </c>
      <c r="C228" s="19">
        <v>3537</v>
      </c>
      <c r="D228" s="19">
        <v>12959365.559999999</v>
      </c>
      <c r="E228" s="19">
        <v>6564687.5017434144</v>
      </c>
      <c r="F228" s="19">
        <v>843774.14505860815</v>
      </c>
      <c r="G228" s="19">
        <v>20367827.206802022</v>
      </c>
      <c r="H228" s="20">
        <v>3627.38</v>
      </c>
      <c r="I228" s="12">
        <v>12830043.060000001</v>
      </c>
      <c r="J228" s="12">
        <v>7537784.1468020212</v>
      </c>
      <c r="K228" s="59">
        <v>565805.50226343016</v>
      </c>
      <c r="L228" s="19">
        <v>920843.39677531482</v>
      </c>
      <c r="M228" s="19">
        <v>848002.00320430286</v>
      </c>
      <c r="N228" s="19">
        <v>9872435.0490450691</v>
      </c>
      <c r="O228" s="60">
        <v>1824950.0643278062</v>
      </c>
      <c r="P228" s="365">
        <v>11697385.113372875</v>
      </c>
      <c r="R228" s="139"/>
      <c r="S228" s="137">
        <v>11697385.113372875</v>
      </c>
      <c r="T228" s="60">
        <v>117074.74739999998</v>
      </c>
      <c r="V228" s="55">
        <v>11814459.860772876</v>
      </c>
      <c r="W228" s="375">
        <v>984538</v>
      </c>
    </row>
    <row r="229" spans="1:23" x14ac:dyDescent="0.25">
      <c r="A229" s="63">
        <v>691</v>
      </c>
      <c r="B229" s="36" t="s">
        <v>217</v>
      </c>
      <c r="C229" s="19">
        <v>2894</v>
      </c>
      <c r="D229" s="19">
        <v>11711875.58</v>
      </c>
      <c r="E229" s="19">
        <v>4881844.2995177424</v>
      </c>
      <c r="F229" s="19">
        <v>649373.19013963884</v>
      </c>
      <c r="G229" s="19">
        <v>17243093.069657382</v>
      </c>
      <c r="H229" s="20">
        <v>3627.38</v>
      </c>
      <c r="I229" s="12">
        <v>10497637.720000001</v>
      </c>
      <c r="J229" s="12">
        <v>6745455.349657381</v>
      </c>
      <c r="K229" s="59">
        <v>387721.41241626319</v>
      </c>
      <c r="L229" s="19">
        <v>964458.62451542728</v>
      </c>
      <c r="M229" s="19">
        <v>17668.435822343487</v>
      </c>
      <c r="N229" s="19">
        <v>8115303.8224114152</v>
      </c>
      <c r="O229" s="60">
        <v>3134307.173378183</v>
      </c>
      <c r="P229" s="365">
        <v>11249610.995789599</v>
      </c>
      <c r="R229" s="139"/>
      <c r="S229" s="137">
        <v>11249610.995789599</v>
      </c>
      <c r="T229" s="60">
        <v>-36943.294799999996</v>
      </c>
      <c r="V229" s="55">
        <v>11212667.700989598</v>
      </c>
      <c r="W229" s="375">
        <v>934389</v>
      </c>
    </row>
    <row r="230" spans="1:23" x14ac:dyDescent="0.25">
      <c r="A230" s="63">
        <v>694</v>
      </c>
      <c r="B230" s="36" t="s">
        <v>218</v>
      </c>
      <c r="C230" s="19">
        <v>29269</v>
      </c>
      <c r="D230" s="19">
        <v>99868868.090000004</v>
      </c>
      <c r="E230" s="19">
        <v>31342190.524296794</v>
      </c>
      <c r="F230" s="19">
        <v>5885792.7142222524</v>
      </c>
      <c r="G230" s="19">
        <v>137096851.32851905</v>
      </c>
      <c r="H230" s="20">
        <v>3627.38</v>
      </c>
      <c r="I230" s="12">
        <v>106169785.22</v>
      </c>
      <c r="J230" s="12">
        <v>30927066.108519047</v>
      </c>
      <c r="K230" s="59">
        <v>854916.17636414908</v>
      </c>
      <c r="L230" s="19">
        <v>4571297.5558519429</v>
      </c>
      <c r="M230" s="19">
        <v>0</v>
      </c>
      <c r="N230" s="19">
        <v>36353279.840735137</v>
      </c>
      <c r="O230" s="60">
        <v>454406.0971200135</v>
      </c>
      <c r="P230" s="365">
        <v>36807685.937855154</v>
      </c>
      <c r="R230" s="139"/>
      <c r="S230" s="137">
        <v>36807685.937855154</v>
      </c>
      <c r="T230" s="60">
        <v>42859.480799999787</v>
      </c>
      <c r="V230" s="55">
        <v>36850545.418655157</v>
      </c>
      <c r="W230" s="375">
        <v>3070879</v>
      </c>
    </row>
    <row r="231" spans="1:23" x14ac:dyDescent="0.25">
      <c r="A231" s="63">
        <v>697</v>
      </c>
      <c r="B231" s="36" t="s">
        <v>219</v>
      </c>
      <c r="C231" s="19">
        <v>1351</v>
      </c>
      <c r="D231" s="19">
        <v>5456762.7999999998</v>
      </c>
      <c r="E231" s="19">
        <v>3153167.9618066368</v>
      </c>
      <c r="F231" s="19">
        <v>775458.99388932739</v>
      </c>
      <c r="G231" s="19">
        <v>9385389.7556959651</v>
      </c>
      <c r="H231" s="20">
        <v>3627.38</v>
      </c>
      <c r="I231" s="12">
        <v>4900590.38</v>
      </c>
      <c r="J231" s="12">
        <v>4484799.3756959653</v>
      </c>
      <c r="K231" s="59">
        <v>213136.30784708081</v>
      </c>
      <c r="L231" s="19">
        <v>575227.43885685806</v>
      </c>
      <c r="M231" s="19">
        <v>0</v>
      </c>
      <c r="N231" s="19">
        <v>5273163.1223999038</v>
      </c>
      <c r="O231" s="60">
        <v>1081732.7066195351</v>
      </c>
      <c r="P231" s="365">
        <v>6354895.8290194385</v>
      </c>
      <c r="R231" s="139"/>
      <c r="S231" s="137">
        <v>6354895.8290194385</v>
      </c>
      <c r="T231" s="60">
        <v>-10517.664000000001</v>
      </c>
      <c r="V231" s="55">
        <v>6344378.1650194386</v>
      </c>
      <c r="W231" s="375">
        <v>528698</v>
      </c>
    </row>
    <row r="232" spans="1:23" x14ac:dyDescent="0.25">
      <c r="A232" s="63">
        <v>698</v>
      </c>
      <c r="B232" s="36" t="s">
        <v>220</v>
      </c>
      <c r="C232" s="19">
        <v>61838</v>
      </c>
      <c r="D232" s="19">
        <v>204748164.66999996</v>
      </c>
      <c r="E232" s="19">
        <v>70469461.570733726</v>
      </c>
      <c r="F232" s="19">
        <v>16033395.491558729</v>
      </c>
      <c r="G232" s="19">
        <v>291251021.73229241</v>
      </c>
      <c r="H232" s="20">
        <v>3627.38</v>
      </c>
      <c r="I232" s="12">
        <v>224309924.44</v>
      </c>
      <c r="J232" s="12">
        <v>66941097.292292416</v>
      </c>
      <c r="K232" s="59">
        <v>2166480.6733283824</v>
      </c>
      <c r="L232" s="19">
        <v>10322583.807501385</v>
      </c>
      <c r="M232" s="19">
        <v>0</v>
      </c>
      <c r="N232" s="19">
        <v>79430161.773122191</v>
      </c>
      <c r="O232" s="60">
        <v>18584347.194080032</v>
      </c>
      <c r="P232" s="365">
        <v>98014508.967202216</v>
      </c>
      <c r="R232" s="139"/>
      <c r="S232" s="137">
        <v>98014508.967202216</v>
      </c>
      <c r="T232" s="60">
        <v>-2954932.441968</v>
      </c>
      <c r="V232" s="55">
        <v>95059576.525234222</v>
      </c>
      <c r="W232" s="375">
        <v>7921631</v>
      </c>
    </row>
    <row r="233" spans="1:23" x14ac:dyDescent="0.25">
      <c r="A233" s="63">
        <v>700</v>
      </c>
      <c r="B233" s="36" t="s">
        <v>221</v>
      </c>
      <c r="C233" s="19">
        <v>5312</v>
      </c>
      <c r="D233" s="19">
        <v>19905984.140000001</v>
      </c>
      <c r="E233" s="19">
        <v>7620314.5801251717</v>
      </c>
      <c r="F233" s="19">
        <v>1548485.8114910282</v>
      </c>
      <c r="G233" s="19">
        <v>29074784.5316162</v>
      </c>
      <c r="H233" s="20">
        <v>3627.38</v>
      </c>
      <c r="I233" s="12">
        <v>19268642.560000002</v>
      </c>
      <c r="J233" s="12">
        <v>9806141.9716161974</v>
      </c>
      <c r="K233" s="59">
        <v>44601.53122405117</v>
      </c>
      <c r="L233" s="19">
        <v>1194012.6509537587</v>
      </c>
      <c r="M233" s="19">
        <v>439358.44600825559</v>
      </c>
      <c r="N233" s="19">
        <v>11484114.599802263</v>
      </c>
      <c r="O233" s="60">
        <v>939890.17609365913</v>
      </c>
      <c r="P233" s="365">
        <v>12424004.775895922</v>
      </c>
      <c r="R233" s="139"/>
      <c r="S233" s="137">
        <v>12424004.775895922</v>
      </c>
      <c r="T233" s="60">
        <v>-312567.88287599996</v>
      </c>
      <c r="V233" s="55">
        <v>12111436.893019922</v>
      </c>
      <c r="W233" s="375">
        <v>1009286</v>
      </c>
    </row>
    <row r="234" spans="1:23" x14ac:dyDescent="0.25">
      <c r="A234" s="63">
        <v>702</v>
      </c>
      <c r="B234" s="36" t="s">
        <v>222</v>
      </c>
      <c r="C234" s="19">
        <v>4623</v>
      </c>
      <c r="D234" s="19">
        <v>17677888.449999999</v>
      </c>
      <c r="E234" s="19">
        <v>7696447.1732055414</v>
      </c>
      <c r="F234" s="19">
        <v>1127964.0769024307</v>
      </c>
      <c r="G234" s="19">
        <v>26502299.700107973</v>
      </c>
      <c r="H234" s="20">
        <v>3627.38</v>
      </c>
      <c r="I234" s="12">
        <v>16769377.74</v>
      </c>
      <c r="J234" s="12">
        <v>9732921.9601079728</v>
      </c>
      <c r="K234" s="59">
        <v>436194.42126231059</v>
      </c>
      <c r="L234" s="19">
        <v>1317408.4125480754</v>
      </c>
      <c r="M234" s="19">
        <v>0</v>
      </c>
      <c r="N234" s="19">
        <v>11486524.79391836</v>
      </c>
      <c r="O234" s="60">
        <v>3190746.5062903375</v>
      </c>
      <c r="P234" s="365">
        <v>14677271.300208697</v>
      </c>
      <c r="R234" s="139"/>
      <c r="S234" s="137">
        <v>14677271.300208697</v>
      </c>
      <c r="T234" s="60">
        <v>19589.1492</v>
      </c>
      <c r="V234" s="55">
        <v>14696860.449408697</v>
      </c>
      <c r="W234" s="375">
        <v>1224738</v>
      </c>
    </row>
    <row r="235" spans="1:23" x14ac:dyDescent="0.25">
      <c r="A235" s="63">
        <v>704</v>
      </c>
      <c r="B235" s="36" t="s">
        <v>223</v>
      </c>
      <c r="C235" s="19">
        <v>6110</v>
      </c>
      <c r="D235" s="19">
        <v>21956658.460000001</v>
      </c>
      <c r="E235" s="19">
        <v>4692255.0594502194</v>
      </c>
      <c r="F235" s="19">
        <v>617384.12990178389</v>
      </c>
      <c r="G235" s="19">
        <v>27266297.649352007</v>
      </c>
      <c r="H235" s="20">
        <v>3627.38</v>
      </c>
      <c r="I235" s="12">
        <v>22163291.800000001</v>
      </c>
      <c r="J235" s="12">
        <v>5103005.8493520059</v>
      </c>
      <c r="K235" s="59">
        <v>71214.759670019572</v>
      </c>
      <c r="L235" s="19">
        <v>926296.47573564318</v>
      </c>
      <c r="M235" s="19">
        <v>0</v>
      </c>
      <c r="N235" s="19">
        <v>6100517.084757668</v>
      </c>
      <c r="O235" s="60">
        <v>554093.4710030813</v>
      </c>
      <c r="P235" s="365">
        <v>6654610.5557607496</v>
      </c>
      <c r="R235" s="139"/>
      <c r="S235" s="137">
        <v>6654610.5557607496</v>
      </c>
      <c r="T235" s="60">
        <v>-32946.582479999983</v>
      </c>
      <c r="V235" s="55">
        <v>6621663.9732807493</v>
      </c>
      <c r="W235" s="375">
        <v>551805</v>
      </c>
    </row>
    <row r="236" spans="1:23" x14ac:dyDescent="0.25">
      <c r="A236" s="63">
        <v>707</v>
      </c>
      <c r="B236" s="36" t="s">
        <v>224</v>
      </c>
      <c r="C236" s="19">
        <v>2349</v>
      </c>
      <c r="D236" s="19">
        <v>8610861.5800000001</v>
      </c>
      <c r="E236" s="19">
        <v>4791938.9577784752</v>
      </c>
      <c r="F236" s="19">
        <v>954513.8259327719</v>
      </c>
      <c r="G236" s="19">
        <v>14357314.363711245</v>
      </c>
      <c r="H236" s="20">
        <v>3627.38</v>
      </c>
      <c r="I236" s="12">
        <v>8520715.620000001</v>
      </c>
      <c r="J236" s="12">
        <v>5836598.7437112443</v>
      </c>
      <c r="K236" s="59">
        <v>226986.9255162612</v>
      </c>
      <c r="L236" s="19">
        <v>1268745.4400264043</v>
      </c>
      <c r="M236" s="19">
        <v>0</v>
      </c>
      <c r="N236" s="19">
        <v>7332331.1092539094</v>
      </c>
      <c r="O236" s="60">
        <v>2969026.7384571442</v>
      </c>
      <c r="P236" s="365">
        <v>10301357.847711053</v>
      </c>
      <c r="R236" s="139"/>
      <c r="S236" s="137">
        <v>10301357.847711053</v>
      </c>
      <c r="T236" s="60">
        <v>-70030.55103599999</v>
      </c>
      <c r="V236" s="55">
        <v>10231327.296675052</v>
      </c>
      <c r="W236" s="375">
        <v>852611</v>
      </c>
    </row>
    <row r="237" spans="1:23" x14ac:dyDescent="0.25">
      <c r="A237" s="63">
        <v>710</v>
      </c>
      <c r="B237" s="36" t="s">
        <v>225</v>
      </c>
      <c r="C237" s="19">
        <v>28405</v>
      </c>
      <c r="D237" s="19">
        <v>101238656.66</v>
      </c>
      <c r="E237" s="19">
        <v>29178699.801708627</v>
      </c>
      <c r="F237" s="19">
        <v>12495021.833452666</v>
      </c>
      <c r="G237" s="19">
        <v>142912378.29516128</v>
      </c>
      <c r="H237" s="20">
        <v>3627.38</v>
      </c>
      <c r="I237" s="12">
        <v>103035728.90000001</v>
      </c>
      <c r="J237" s="12">
        <v>39876649.395161271</v>
      </c>
      <c r="K237" s="59">
        <v>818655.50971288711</v>
      </c>
      <c r="L237" s="19">
        <v>5777985.3774366667</v>
      </c>
      <c r="M237" s="19">
        <v>0</v>
      </c>
      <c r="N237" s="19">
        <v>46473290.282310829</v>
      </c>
      <c r="O237" s="60">
        <v>9884489.5964981969</v>
      </c>
      <c r="P237" s="365">
        <v>56357779.878809027</v>
      </c>
      <c r="R237" s="139"/>
      <c r="S237" s="137">
        <v>56357779.878809027</v>
      </c>
      <c r="T237" s="60">
        <v>-1044964.100808</v>
      </c>
      <c r="V237" s="55">
        <v>55312815.778001025</v>
      </c>
      <c r="W237" s="375">
        <v>4609401</v>
      </c>
    </row>
    <row r="238" spans="1:23" x14ac:dyDescent="0.25">
      <c r="A238" s="63">
        <v>729</v>
      </c>
      <c r="B238" s="36" t="s">
        <v>226</v>
      </c>
      <c r="C238" s="19">
        <v>9915</v>
      </c>
      <c r="D238" s="19">
        <v>36614167.130000003</v>
      </c>
      <c r="E238" s="19">
        <v>14636257.249263374</v>
      </c>
      <c r="F238" s="19">
        <v>2767605.2446026127</v>
      </c>
      <c r="G238" s="19">
        <v>54018029.623865992</v>
      </c>
      <c r="H238" s="20">
        <v>3627.38</v>
      </c>
      <c r="I238" s="12">
        <v>35965472.700000003</v>
      </c>
      <c r="J238" s="12">
        <v>18052556.923865989</v>
      </c>
      <c r="K238" s="59">
        <v>507959.6576923547</v>
      </c>
      <c r="L238" s="19">
        <v>3435315.0576863438</v>
      </c>
      <c r="M238" s="19">
        <v>0</v>
      </c>
      <c r="N238" s="19">
        <v>21995831.639244687</v>
      </c>
      <c r="O238" s="60">
        <v>8752602.7646362875</v>
      </c>
      <c r="P238" s="365">
        <v>30748434.403880976</v>
      </c>
      <c r="R238" s="139"/>
      <c r="S238" s="137">
        <v>30748434.403880976</v>
      </c>
      <c r="T238" s="60">
        <v>-152506.12800000006</v>
      </c>
      <c r="V238" s="55">
        <v>30595928.275880978</v>
      </c>
      <c r="W238" s="375">
        <v>2549661</v>
      </c>
    </row>
    <row r="239" spans="1:23" x14ac:dyDescent="0.25">
      <c r="A239" s="63">
        <v>732</v>
      </c>
      <c r="B239" s="36" t="s">
        <v>227</v>
      </c>
      <c r="C239" s="19">
        <v>3727</v>
      </c>
      <c r="D239" s="19">
        <v>13701814.09</v>
      </c>
      <c r="E239" s="19">
        <v>7553391.2329448536</v>
      </c>
      <c r="F239" s="19">
        <v>3708888.7482885467</v>
      </c>
      <c r="G239" s="19">
        <v>24964094.071233399</v>
      </c>
      <c r="H239" s="20">
        <v>3627.38</v>
      </c>
      <c r="I239" s="12">
        <v>13519245.26</v>
      </c>
      <c r="J239" s="12">
        <v>11444848.811233399</v>
      </c>
      <c r="K239" s="59">
        <v>4123941.4370022826</v>
      </c>
      <c r="L239" s="19">
        <v>1967456.3995145627</v>
      </c>
      <c r="M239" s="19">
        <v>0</v>
      </c>
      <c r="N239" s="19">
        <v>17536246.647750244</v>
      </c>
      <c r="O239" s="60">
        <v>3014193.6312429286</v>
      </c>
      <c r="P239" s="365">
        <v>20550440.278993171</v>
      </c>
      <c r="R239" s="139"/>
      <c r="S239" s="137">
        <v>20550440.278993171</v>
      </c>
      <c r="T239" s="60">
        <v>-130681.97519999999</v>
      </c>
      <c r="V239" s="55">
        <v>20419758.30379317</v>
      </c>
      <c r="W239" s="375">
        <v>1701647</v>
      </c>
    </row>
    <row r="240" spans="1:23" x14ac:dyDescent="0.25">
      <c r="A240" s="63">
        <v>734</v>
      </c>
      <c r="B240" s="36" t="s">
        <v>228</v>
      </c>
      <c r="C240" s="19">
        <v>53890</v>
      </c>
      <c r="D240" s="19">
        <v>192432204.65000001</v>
      </c>
      <c r="E240" s="19">
        <v>62113851.169720642</v>
      </c>
      <c r="F240" s="19">
        <v>15098533.20517903</v>
      </c>
      <c r="G240" s="19">
        <v>269644589.02489966</v>
      </c>
      <c r="H240" s="20">
        <v>3627.38</v>
      </c>
      <c r="I240" s="12">
        <v>195479508.20000002</v>
      </c>
      <c r="J240" s="12">
        <v>74165080.824899644</v>
      </c>
      <c r="K240" s="59">
        <v>1727634.420441435</v>
      </c>
      <c r="L240" s="19">
        <v>11800976.808443505</v>
      </c>
      <c r="M240" s="19">
        <v>0</v>
      </c>
      <c r="N240" s="19">
        <v>87693692.053784579</v>
      </c>
      <c r="O240" s="60">
        <v>22547632.861802455</v>
      </c>
      <c r="P240" s="365">
        <v>110241324.91558704</v>
      </c>
      <c r="R240" s="139"/>
      <c r="S240" s="137">
        <v>110241324.91558704</v>
      </c>
      <c r="T240" s="60">
        <v>-548097.82107600011</v>
      </c>
      <c r="V240" s="55">
        <v>109693227.09451103</v>
      </c>
      <c r="W240" s="375">
        <v>9141102</v>
      </c>
    </row>
    <row r="241" spans="1:23" x14ac:dyDescent="0.25">
      <c r="A241" s="63">
        <v>738</v>
      </c>
      <c r="B241" s="36" t="s">
        <v>229</v>
      </c>
      <c r="C241" s="19">
        <v>3019</v>
      </c>
      <c r="D241" s="19">
        <v>10658629.810000001</v>
      </c>
      <c r="E241" s="19">
        <v>2909566.1698324629</v>
      </c>
      <c r="F241" s="19">
        <v>536694.83784385875</v>
      </c>
      <c r="G241" s="19">
        <v>14104890.817676323</v>
      </c>
      <c r="H241" s="20">
        <v>3627.38</v>
      </c>
      <c r="I241" s="12">
        <v>10951060.220000001</v>
      </c>
      <c r="J241" s="12">
        <v>3153830.5976763219</v>
      </c>
      <c r="K241" s="59">
        <v>28885.100216288862</v>
      </c>
      <c r="L241" s="19">
        <v>669432.0462145264</v>
      </c>
      <c r="M241" s="19">
        <v>0</v>
      </c>
      <c r="N241" s="19">
        <v>3852147.7441071374</v>
      </c>
      <c r="O241" s="60">
        <v>1434295.5009942879</v>
      </c>
      <c r="P241" s="365">
        <v>5286443.2451014258</v>
      </c>
      <c r="R241" s="139"/>
      <c r="S241" s="137">
        <v>5286443.2451014258</v>
      </c>
      <c r="T241" s="60">
        <v>-135730.45392</v>
      </c>
      <c r="V241" s="55">
        <v>5150712.7911814256</v>
      </c>
      <c r="W241" s="375">
        <v>429226</v>
      </c>
    </row>
    <row r="242" spans="1:23" x14ac:dyDescent="0.25">
      <c r="A242" s="63">
        <v>739</v>
      </c>
      <c r="B242" s="36" t="s">
        <v>230</v>
      </c>
      <c r="C242" s="19">
        <v>3613</v>
      </c>
      <c r="D242" s="19">
        <v>14347820.66</v>
      </c>
      <c r="E242" s="19">
        <v>5780867.8525302196</v>
      </c>
      <c r="F242" s="19">
        <v>859186.05133130285</v>
      </c>
      <c r="G242" s="19">
        <v>20987874.563861523</v>
      </c>
      <c r="H242" s="20">
        <v>3627.38</v>
      </c>
      <c r="I242" s="12">
        <v>13105723.939999999</v>
      </c>
      <c r="J242" s="12">
        <v>7882150.6238615233</v>
      </c>
      <c r="K242" s="59">
        <v>224862.12202815435</v>
      </c>
      <c r="L242" s="19">
        <v>1237034.8411298969</v>
      </c>
      <c r="M242" s="19">
        <v>0</v>
      </c>
      <c r="N242" s="19">
        <v>9344047.5870195739</v>
      </c>
      <c r="O242" s="60">
        <v>2511491.2176800002</v>
      </c>
      <c r="P242" s="365">
        <v>11855538.804699574</v>
      </c>
      <c r="R242" s="139"/>
      <c r="S242" s="137">
        <v>11855538.804699574</v>
      </c>
      <c r="T242" s="60">
        <v>154280.98379999999</v>
      </c>
      <c r="V242" s="55">
        <v>12009819.788499573</v>
      </c>
      <c r="W242" s="375">
        <v>1000818</v>
      </c>
    </row>
    <row r="243" spans="1:23" x14ac:dyDescent="0.25">
      <c r="A243" s="63">
        <v>740</v>
      </c>
      <c r="B243" s="36" t="s">
        <v>231</v>
      </c>
      <c r="C243" s="19">
        <v>35523</v>
      </c>
      <c r="D243" s="19">
        <v>123245605.63</v>
      </c>
      <c r="E243" s="19">
        <v>51199671.916866124</v>
      </c>
      <c r="F243" s="19">
        <v>10112195.84043367</v>
      </c>
      <c r="G243" s="19">
        <v>184557473.38729978</v>
      </c>
      <c r="H243" s="20">
        <v>3627.38</v>
      </c>
      <c r="I243" s="12">
        <v>128855419.74000001</v>
      </c>
      <c r="J243" s="12">
        <v>55702053.647299767</v>
      </c>
      <c r="K243" s="59">
        <v>2339562.6861066446</v>
      </c>
      <c r="L243" s="19">
        <v>8969484.9365000539</v>
      </c>
      <c r="M243" s="19">
        <v>0</v>
      </c>
      <c r="N243" s="19">
        <v>67011101.269906461</v>
      </c>
      <c r="O243" s="60">
        <v>16910690.513356376</v>
      </c>
      <c r="P243" s="365">
        <v>83921791.783262834</v>
      </c>
      <c r="R243" s="139"/>
      <c r="S243" s="137">
        <v>83921791.783262834</v>
      </c>
      <c r="T243" s="60">
        <v>-2573987.91072</v>
      </c>
      <c r="V243" s="55">
        <v>81347803.872542828</v>
      </c>
      <c r="W243" s="375">
        <v>6778984</v>
      </c>
    </row>
    <row r="244" spans="1:23" x14ac:dyDescent="0.25">
      <c r="A244" s="63">
        <v>742</v>
      </c>
      <c r="B244" s="36" t="s">
        <v>232</v>
      </c>
      <c r="C244" s="19">
        <v>1061</v>
      </c>
      <c r="D244" s="19">
        <v>3610369.8499999996</v>
      </c>
      <c r="E244" s="19">
        <v>1519081.4797778989</v>
      </c>
      <c r="F244" s="19">
        <v>1019840.9641100117</v>
      </c>
      <c r="G244" s="19">
        <v>6149292.2938879095</v>
      </c>
      <c r="H244" s="20">
        <v>3627.38</v>
      </c>
      <c r="I244" s="12">
        <v>3848650.18</v>
      </c>
      <c r="J244" s="12">
        <v>2300642.1138879093</v>
      </c>
      <c r="K244" s="59">
        <v>1278203.6772607267</v>
      </c>
      <c r="L244" s="19">
        <v>539965.20922004932</v>
      </c>
      <c r="M244" s="19">
        <v>0</v>
      </c>
      <c r="N244" s="19">
        <v>4118811.0003686855</v>
      </c>
      <c r="O244" s="60">
        <v>335934.61542620725</v>
      </c>
      <c r="P244" s="365">
        <v>4454745.6157948924</v>
      </c>
      <c r="R244" s="139"/>
      <c r="S244" s="137">
        <v>4454745.6157948924</v>
      </c>
      <c r="T244" s="60">
        <v>0</v>
      </c>
      <c r="V244" s="55">
        <v>4454745.6157948924</v>
      </c>
      <c r="W244" s="375">
        <v>371229</v>
      </c>
    </row>
    <row r="245" spans="1:23" x14ac:dyDescent="0.25">
      <c r="A245" s="63">
        <v>743</v>
      </c>
      <c r="B245" s="36" t="s">
        <v>233</v>
      </c>
      <c r="C245" s="19">
        <v>61530</v>
      </c>
      <c r="D245" s="19">
        <v>212084723.20000002</v>
      </c>
      <c r="E245" s="19">
        <v>73361895.814553067</v>
      </c>
      <c r="F245" s="19">
        <v>9003412.931763066</v>
      </c>
      <c r="G245" s="19">
        <v>294450031.94631612</v>
      </c>
      <c r="H245" s="20">
        <v>3627.38</v>
      </c>
      <c r="I245" s="12">
        <v>223192691.40000001</v>
      </c>
      <c r="J245" s="12">
        <v>71257340.546316117</v>
      </c>
      <c r="K245" s="59">
        <v>2635587.3163997666</v>
      </c>
      <c r="L245" s="19">
        <v>10097562.227969773</v>
      </c>
      <c r="M245" s="19">
        <v>0</v>
      </c>
      <c r="N245" s="19">
        <v>83990490.090685666</v>
      </c>
      <c r="O245" s="60">
        <v>12715559.303680016</v>
      </c>
      <c r="P245" s="365">
        <v>96706049.394365683</v>
      </c>
      <c r="R245" s="139"/>
      <c r="S245" s="137">
        <v>96706049.394365683</v>
      </c>
      <c r="T245" s="60">
        <v>-271342.5841199999</v>
      </c>
      <c r="V245" s="55">
        <v>96434706.810245678</v>
      </c>
      <c r="W245" s="375">
        <v>8036226</v>
      </c>
    </row>
    <row r="246" spans="1:23" x14ac:dyDescent="0.25">
      <c r="A246" s="63">
        <v>746</v>
      </c>
      <c r="B246" s="36" t="s">
        <v>234</v>
      </c>
      <c r="C246" s="19">
        <v>5124</v>
      </c>
      <c r="D246" s="19">
        <v>21995433.579999998</v>
      </c>
      <c r="E246" s="19">
        <v>8115363.6932207262</v>
      </c>
      <c r="F246" s="19">
        <v>1259521.145286958</v>
      </c>
      <c r="G246" s="19">
        <v>31370318.418507684</v>
      </c>
      <c r="H246" s="20">
        <v>3627.38</v>
      </c>
      <c r="I246" s="12">
        <v>18586695.120000001</v>
      </c>
      <c r="J246" s="12">
        <v>12783623.298507683</v>
      </c>
      <c r="K246" s="59">
        <v>256645.66078455496</v>
      </c>
      <c r="L246" s="19">
        <v>1014802.0996573879</v>
      </c>
      <c r="M246" s="19">
        <v>0</v>
      </c>
      <c r="N246" s="19">
        <v>14055071.058949627</v>
      </c>
      <c r="O246" s="60">
        <v>4793088.7894510366</v>
      </c>
      <c r="P246" s="365">
        <v>18848159.848400664</v>
      </c>
      <c r="R246" s="139"/>
      <c r="S246" s="137">
        <v>18848159.848400664</v>
      </c>
      <c r="T246" s="60">
        <v>-50642.552160000014</v>
      </c>
      <c r="V246" s="55">
        <v>18797517.296240665</v>
      </c>
      <c r="W246" s="375">
        <v>1566460</v>
      </c>
    </row>
    <row r="247" spans="1:23" x14ac:dyDescent="0.25">
      <c r="A247" s="63">
        <v>747</v>
      </c>
      <c r="B247" s="36" t="s">
        <v>235</v>
      </c>
      <c r="C247" s="19">
        <v>1527</v>
      </c>
      <c r="D247" s="19">
        <v>5736224.1600000001</v>
      </c>
      <c r="E247" s="19">
        <v>2055102.2242374355</v>
      </c>
      <c r="F247" s="19">
        <v>599176.55891632952</v>
      </c>
      <c r="G247" s="19">
        <v>8390502.9431537651</v>
      </c>
      <c r="H247" s="20">
        <v>3627.38</v>
      </c>
      <c r="I247" s="12">
        <v>5539009.2599999998</v>
      </c>
      <c r="J247" s="12">
        <v>2851493.6831537653</v>
      </c>
      <c r="K247" s="59">
        <v>116353.74948526011</v>
      </c>
      <c r="L247" s="19">
        <v>713943.20577653835</v>
      </c>
      <c r="M247" s="19">
        <v>0</v>
      </c>
      <c r="N247" s="19">
        <v>3681790.6384155634</v>
      </c>
      <c r="O247" s="60">
        <v>1692160.1772571434</v>
      </c>
      <c r="P247" s="365">
        <v>5373950.8156727068</v>
      </c>
      <c r="R247" s="139"/>
      <c r="S247" s="137">
        <v>5373950.8156727068</v>
      </c>
      <c r="T247" s="60">
        <v>-22350.035999999993</v>
      </c>
      <c r="V247" s="55">
        <v>5351600.7796727065</v>
      </c>
      <c r="W247" s="375">
        <v>445967</v>
      </c>
    </row>
    <row r="248" spans="1:23" x14ac:dyDescent="0.25">
      <c r="A248" s="63">
        <v>748</v>
      </c>
      <c r="B248" s="36" t="s">
        <v>236</v>
      </c>
      <c r="C248" s="19">
        <v>5466</v>
      </c>
      <c r="D248" s="19">
        <v>21560305.909999996</v>
      </c>
      <c r="E248" s="19">
        <v>8452894.2614870928</v>
      </c>
      <c r="F248" s="19">
        <v>1498427.2861055809</v>
      </c>
      <c r="G248" s="19">
        <v>31511627.45759267</v>
      </c>
      <c r="H248" s="20">
        <v>3627.38</v>
      </c>
      <c r="I248" s="12">
        <v>19827259.080000002</v>
      </c>
      <c r="J248" s="12">
        <v>11684368.377592668</v>
      </c>
      <c r="K248" s="59">
        <v>142259.74918879091</v>
      </c>
      <c r="L248" s="19">
        <v>1456830.3010381777</v>
      </c>
      <c r="M248" s="19">
        <v>-231414.67928174505</v>
      </c>
      <c r="N248" s="19">
        <v>13052043.748537891</v>
      </c>
      <c r="O248" s="60">
        <v>5009528.2061163653</v>
      </c>
      <c r="P248" s="365">
        <v>18061571.954654254</v>
      </c>
      <c r="R248" s="139"/>
      <c r="S248" s="137">
        <v>18061571.954654254</v>
      </c>
      <c r="T248" s="60">
        <v>186136.35863999999</v>
      </c>
      <c r="V248" s="55">
        <v>18247708.313294254</v>
      </c>
      <c r="W248" s="375">
        <v>1520642</v>
      </c>
    </row>
    <row r="249" spans="1:23" x14ac:dyDescent="0.25">
      <c r="A249" s="63">
        <v>749</v>
      </c>
      <c r="B249" s="36" t="s">
        <v>237</v>
      </c>
      <c r="C249" s="19">
        <v>21794</v>
      </c>
      <c r="D249" s="19">
        <v>78028506.219999999</v>
      </c>
      <c r="E249" s="19">
        <v>25442347.604393136</v>
      </c>
      <c r="F249" s="19">
        <v>2243403.3779684934</v>
      </c>
      <c r="G249" s="19">
        <v>105714257.20236163</v>
      </c>
      <c r="H249" s="20">
        <v>3627.38</v>
      </c>
      <c r="I249" s="12">
        <v>79055119.719999999</v>
      </c>
      <c r="J249" s="12">
        <v>26659137.48236163</v>
      </c>
      <c r="K249" s="59">
        <v>461541.6642693982</v>
      </c>
      <c r="L249" s="19">
        <v>3098443.0000728499</v>
      </c>
      <c r="M249" s="19">
        <v>0</v>
      </c>
      <c r="N249" s="19">
        <v>30219122.146703877</v>
      </c>
      <c r="O249" s="60">
        <v>3654831.0242259046</v>
      </c>
      <c r="P249" s="365">
        <v>33873953.170929782</v>
      </c>
      <c r="R249" s="139"/>
      <c r="S249" s="137">
        <v>33873953.170929782</v>
      </c>
      <c r="T249" s="60">
        <v>149666.35872000013</v>
      </c>
      <c r="V249" s="55">
        <v>34023619.529649779</v>
      </c>
      <c r="W249" s="375">
        <v>2835302</v>
      </c>
    </row>
    <row r="250" spans="1:23" x14ac:dyDescent="0.25">
      <c r="A250" s="63">
        <v>751</v>
      </c>
      <c r="B250" s="36" t="s">
        <v>238</v>
      </c>
      <c r="C250" s="19">
        <v>3238</v>
      </c>
      <c r="D250" s="19">
        <v>11901777.289999999</v>
      </c>
      <c r="E250" s="19">
        <v>4325625.5300997347</v>
      </c>
      <c r="F250" s="19">
        <v>1464892.7297673784</v>
      </c>
      <c r="G250" s="19">
        <v>17692295.549867112</v>
      </c>
      <c r="H250" s="20">
        <v>3627.38</v>
      </c>
      <c r="I250" s="12">
        <v>11745456.439999999</v>
      </c>
      <c r="J250" s="12">
        <v>5946839.1098671127</v>
      </c>
      <c r="K250" s="59">
        <v>33246.262866646306</v>
      </c>
      <c r="L250" s="19">
        <v>791055.04134978715</v>
      </c>
      <c r="M250" s="19">
        <v>235713.81140056442</v>
      </c>
      <c r="N250" s="19">
        <v>7006854.2254841104</v>
      </c>
      <c r="O250" s="60">
        <v>1764330.5902896565</v>
      </c>
      <c r="P250" s="365">
        <v>8771184.8157737665</v>
      </c>
      <c r="R250" s="139"/>
      <c r="S250" s="137">
        <v>8771184.8157737665</v>
      </c>
      <c r="T250" s="60">
        <v>-73623.648000000001</v>
      </c>
      <c r="V250" s="55">
        <v>8697561.1677737664</v>
      </c>
      <c r="W250" s="375">
        <v>724797</v>
      </c>
    </row>
    <row r="251" spans="1:23" x14ac:dyDescent="0.25">
      <c r="A251" s="63">
        <v>753</v>
      </c>
      <c r="B251" s="36" t="s">
        <v>239</v>
      </c>
      <c r="C251" s="19">
        <v>19399</v>
      </c>
      <c r="D251" s="19">
        <v>68505737.530000001</v>
      </c>
      <c r="E251" s="19">
        <v>14896793.417304059</v>
      </c>
      <c r="F251" s="19">
        <v>5138623.5315160202</v>
      </c>
      <c r="G251" s="19">
        <v>88541154.478820071</v>
      </c>
      <c r="H251" s="20">
        <v>3627.38</v>
      </c>
      <c r="I251" s="12">
        <v>70367544.620000005</v>
      </c>
      <c r="J251" s="12">
        <v>18173609.858820066</v>
      </c>
      <c r="K251" s="59">
        <v>238778.39338442447</v>
      </c>
      <c r="L251" s="19">
        <v>2377327.3170354092</v>
      </c>
      <c r="M251" s="19">
        <v>0</v>
      </c>
      <c r="N251" s="19">
        <v>20789715.5692399</v>
      </c>
      <c r="O251" s="60">
        <v>-4807663.9826921783</v>
      </c>
      <c r="P251" s="365">
        <v>15982051.586547721</v>
      </c>
      <c r="R251" s="139"/>
      <c r="S251" s="137">
        <v>15982051.586547721</v>
      </c>
      <c r="T251" s="60">
        <v>-183555.58683599997</v>
      </c>
      <c r="V251" s="55">
        <v>15798495.999711722</v>
      </c>
      <c r="W251" s="375">
        <v>1316541</v>
      </c>
    </row>
    <row r="252" spans="1:23" x14ac:dyDescent="0.25">
      <c r="A252" s="63">
        <v>755</v>
      </c>
      <c r="B252" s="36" t="s">
        <v>240</v>
      </c>
      <c r="C252" s="19">
        <v>6182</v>
      </c>
      <c r="D252" s="19">
        <v>20896850.170000002</v>
      </c>
      <c r="E252" s="19">
        <v>4787139.4308728008</v>
      </c>
      <c r="F252" s="19">
        <v>1753824.0981374304</v>
      </c>
      <c r="G252" s="19">
        <v>27437813.699010234</v>
      </c>
      <c r="H252" s="20">
        <v>3627.38</v>
      </c>
      <c r="I252" s="12">
        <v>22424463.16</v>
      </c>
      <c r="J252" s="12">
        <v>5013350.5390102342</v>
      </c>
      <c r="K252" s="59">
        <v>29305.727689169675</v>
      </c>
      <c r="L252" s="19">
        <v>1124314.3886041339</v>
      </c>
      <c r="M252" s="19">
        <v>0</v>
      </c>
      <c r="N252" s="19">
        <v>6166970.6553035378</v>
      </c>
      <c r="O252" s="60">
        <v>-614029.04559176508</v>
      </c>
      <c r="P252" s="365">
        <v>5552941.6097117728</v>
      </c>
      <c r="R252" s="139"/>
      <c r="S252" s="137">
        <v>5552941.6097117728</v>
      </c>
      <c r="T252" s="60">
        <v>-873527.49231600016</v>
      </c>
      <c r="V252" s="55">
        <v>4679414.1173957726</v>
      </c>
      <c r="W252" s="375">
        <v>389951</v>
      </c>
    </row>
    <row r="253" spans="1:23" x14ac:dyDescent="0.25">
      <c r="A253" s="63">
        <v>758</v>
      </c>
      <c r="B253" s="36" t="s">
        <v>241</v>
      </c>
      <c r="C253" s="19">
        <v>8782</v>
      </c>
      <c r="D253" s="19">
        <v>29260543.039999999</v>
      </c>
      <c r="E253" s="19">
        <v>12633588.269881152</v>
      </c>
      <c r="F253" s="19">
        <v>8073284.3159315735</v>
      </c>
      <c r="G253" s="19">
        <v>49967415.625812724</v>
      </c>
      <c r="H253" s="20">
        <v>3627.38</v>
      </c>
      <c r="I253" s="12">
        <v>31855651.16</v>
      </c>
      <c r="J253" s="12">
        <v>18111764.465812724</v>
      </c>
      <c r="K253" s="59">
        <v>4429453.9074699832</v>
      </c>
      <c r="L253" s="19">
        <v>1952953.9741217995</v>
      </c>
      <c r="M253" s="19">
        <v>-344770.46010862663</v>
      </c>
      <c r="N253" s="19">
        <v>24149401.887295879</v>
      </c>
      <c r="O253" s="60">
        <v>2632922.9722040016</v>
      </c>
      <c r="P253" s="365">
        <v>26782324.859499879</v>
      </c>
      <c r="R253" s="139"/>
      <c r="S253" s="137">
        <v>26782324.859499879</v>
      </c>
      <c r="T253" s="60">
        <v>-20969.592600000004</v>
      </c>
      <c r="V253" s="55">
        <v>26761355.26689988</v>
      </c>
      <c r="W253" s="375">
        <v>2230113</v>
      </c>
    </row>
    <row r="254" spans="1:23" x14ac:dyDescent="0.25">
      <c r="A254" s="63">
        <v>759</v>
      </c>
      <c r="B254" s="36" t="s">
        <v>242</v>
      </c>
      <c r="C254" s="19">
        <v>2224</v>
      </c>
      <c r="D254" s="19">
        <v>8750355.2100000009</v>
      </c>
      <c r="E254" s="19">
        <v>3674658.7735638218</v>
      </c>
      <c r="F254" s="19">
        <v>728531.4713823467</v>
      </c>
      <c r="G254" s="19">
        <v>13153545.454946168</v>
      </c>
      <c r="H254" s="20">
        <v>3627.38</v>
      </c>
      <c r="I254" s="12">
        <v>8067293.1200000001</v>
      </c>
      <c r="J254" s="12">
        <v>5086252.3349461677</v>
      </c>
      <c r="K254" s="59">
        <v>321862.32450193423</v>
      </c>
      <c r="L254" s="19">
        <v>777221.18193138216</v>
      </c>
      <c r="M254" s="19">
        <v>0</v>
      </c>
      <c r="N254" s="19">
        <v>6185335.8413794842</v>
      </c>
      <c r="O254" s="60">
        <v>2693662.4484130242</v>
      </c>
      <c r="P254" s="365">
        <v>8878998.2897925079</v>
      </c>
      <c r="R254" s="139"/>
      <c r="S254" s="137">
        <v>8878998.2897925079</v>
      </c>
      <c r="T254" s="60">
        <v>394478.13540000003</v>
      </c>
      <c r="V254" s="55">
        <v>9273476.4251925088</v>
      </c>
      <c r="W254" s="375">
        <v>772790</v>
      </c>
    </row>
    <row r="255" spans="1:23" x14ac:dyDescent="0.25">
      <c r="A255" s="63">
        <v>761</v>
      </c>
      <c r="B255" s="36" t="s">
        <v>243</v>
      </c>
      <c r="C255" s="19">
        <v>9093</v>
      </c>
      <c r="D255" s="19">
        <v>35058536.270000003</v>
      </c>
      <c r="E255" s="19">
        <v>11459605.218046892</v>
      </c>
      <c r="F255" s="19">
        <v>2114803.0880938042</v>
      </c>
      <c r="G255" s="19">
        <v>48632944.576140702</v>
      </c>
      <c r="H255" s="20">
        <v>3627.38</v>
      </c>
      <c r="I255" s="12">
        <v>32983766.34</v>
      </c>
      <c r="J255" s="12">
        <v>15649178.236140702</v>
      </c>
      <c r="K255" s="59">
        <v>226819.11738823197</v>
      </c>
      <c r="L255" s="19">
        <v>2959176.0954500223</v>
      </c>
      <c r="M255" s="19">
        <v>626623.54256311432</v>
      </c>
      <c r="N255" s="19">
        <v>19461796.991542071</v>
      </c>
      <c r="O255" s="60">
        <v>6804326.3712492371</v>
      </c>
      <c r="P255" s="365">
        <v>26266123.362791307</v>
      </c>
      <c r="R255" s="139"/>
      <c r="S255" s="137">
        <v>26266123.362791307</v>
      </c>
      <c r="T255" s="60">
        <v>67760.050320000097</v>
      </c>
      <c r="V255" s="55">
        <v>26333883.413111307</v>
      </c>
      <c r="W255" s="375">
        <v>2194490</v>
      </c>
    </row>
    <row r="256" spans="1:23" x14ac:dyDescent="0.25">
      <c r="A256" s="63">
        <v>762</v>
      </c>
      <c r="B256" s="36" t="s">
        <v>244</v>
      </c>
      <c r="C256" s="19">
        <v>4278</v>
      </c>
      <c r="D256" s="19">
        <v>15623455.82</v>
      </c>
      <c r="E256" s="19">
        <v>8493570.578176342</v>
      </c>
      <c r="F256" s="19">
        <v>1795077.92574054</v>
      </c>
      <c r="G256" s="19">
        <v>25912104.323916882</v>
      </c>
      <c r="H256" s="20">
        <v>3627.38</v>
      </c>
      <c r="I256" s="12">
        <v>15517931.640000001</v>
      </c>
      <c r="J256" s="12">
        <v>10394172.683916882</v>
      </c>
      <c r="K256" s="59">
        <v>274443.7420330724</v>
      </c>
      <c r="L256" s="19">
        <v>1531427.3132879212</v>
      </c>
      <c r="M256" s="19">
        <v>0</v>
      </c>
      <c r="N256" s="19">
        <v>12200043.739237875</v>
      </c>
      <c r="O256" s="60">
        <v>3599213.2379551241</v>
      </c>
      <c r="P256" s="365">
        <v>15799256.977192998</v>
      </c>
      <c r="R256" s="139"/>
      <c r="S256" s="137">
        <v>15799256.977192998</v>
      </c>
      <c r="T256" s="60">
        <v>67746.903239999985</v>
      </c>
      <c r="V256" s="55">
        <v>15867003.880432999</v>
      </c>
      <c r="W256" s="375">
        <v>1322250</v>
      </c>
    </row>
    <row r="257" spans="1:23" x14ac:dyDescent="0.25">
      <c r="A257" s="63">
        <v>765</v>
      </c>
      <c r="B257" s="36" t="s">
        <v>245</v>
      </c>
      <c r="C257" s="19">
        <v>10523</v>
      </c>
      <c r="D257" s="19">
        <v>37737598.649999999</v>
      </c>
      <c r="E257" s="19">
        <v>14059240.695632678</v>
      </c>
      <c r="F257" s="19">
        <v>3412389.3013875168</v>
      </c>
      <c r="G257" s="19">
        <v>55209228.647020191</v>
      </c>
      <c r="H257" s="20">
        <v>3627.38</v>
      </c>
      <c r="I257" s="12">
        <v>38170919.740000002</v>
      </c>
      <c r="J257" s="12">
        <v>17038308.907020189</v>
      </c>
      <c r="K257" s="59">
        <v>1240886.9720162551</v>
      </c>
      <c r="L257" s="19">
        <v>2709013.8578007892</v>
      </c>
      <c r="M257" s="19">
        <v>0</v>
      </c>
      <c r="N257" s="19">
        <v>20988209.736837234</v>
      </c>
      <c r="O257" s="60">
        <v>5442813.3364254143</v>
      </c>
      <c r="P257" s="365">
        <v>26431023.073262647</v>
      </c>
      <c r="R257" s="139"/>
      <c r="S257" s="137">
        <v>26431023.073262647</v>
      </c>
      <c r="T257" s="60">
        <v>-37995.061199999982</v>
      </c>
      <c r="V257" s="55">
        <v>26393028.012062646</v>
      </c>
      <c r="W257" s="375">
        <v>2199419</v>
      </c>
    </row>
    <row r="258" spans="1:23" x14ac:dyDescent="0.25">
      <c r="A258" s="63">
        <v>768</v>
      </c>
      <c r="B258" s="36" t="s">
        <v>246</v>
      </c>
      <c r="C258" s="19">
        <v>2724</v>
      </c>
      <c r="D258" s="19">
        <v>10269782.01</v>
      </c>
      <c r="E258" s="19">
        <v>4886023.4355499139</v>
      </c>
      <c r="F258" s="19">
        <v>1963014.3676798884</v>
      </c>
      <c r="G258" s="19">
        <v>17118819.813229799</v>
      </c>
      <c r="H258" s="20">
        <v>3627.38</v>
      </c>
      <c r="I258" s="12">
        <v>9880983.120000001</v>
      </c>
      <c r="J258" s="12">
        <v>7237836.6932297982</v>
      </c>
      <c r="K258" s="59">
        <v>309043.91502506071</v>
      </c>
      <c r="L258" s="19">
        <v>1204925.6441213195</v>
      </c>
      <c r="M258" s="19">
        <v>0</v>
      </c>
      <c r="N258" s="19">
        <v>8751806.2523761783</v>
      </c>
      <c r="O258" s="60">
        <v>2415543.7758586048</v>
      </c>
      <c r="P258" s="365">
        <v>11167350.028234784</v>
      </c>
      <c r="R258" s="139"/>
      <c r="S258" s="137">
        <v>11167350.028234784</v>
      </c>
      <c r="T258" s="60">
        <v>133548.03863999998</v>
      </c>
      <c r="V258" s="55">
        <v>11300898.066874783</v>
      </c>
      <c r="W258" s="375">
        <v>941742</v>
      </c>
    </row>
    <row r="259" spans="1:23" x14ac:dyDescent="0.25">
      <c r="A259" s="63">
        <v>777</v>
      </c>
      <c r="B259" s="36" t="s">
        <v>247</v>
      </c>
      <c r="C259" s="19">
        <v>8336</v>
      </c>
      <c r="D259" s="19">
        <v>29941640.170000002</v>
      </c>
      <c r="E259" s="19">
        <v>14491012.861559222</v>
      </c>
      <c r="F259" s="19">
        <v>5344154.494125437</v>
      </c>
      <c r="G259" s="19">
        <v>49776807.525684655</v>
      </c>
      <c r="H259" s="20">
        <v>3627.38</v>
      </c>
      <c r="I259" s="12">
        <v>30237839.68</v>
      </c>
      <c r="J259" s="12">
        <v>19538967.845684655</v>
      </c>
      <c r="K259" s="59">
        <v>3772087.2017709506</v>
      </c>
      <c r="L259" s="19">
        <v>2844432.864913879</v>
      </c>
      <c r="M259" s="19">
        <v>313043.42835847277</v>
      </c>
      <c r="N259" s="19">
        <v>26468531.340727955</v>
      </c>
      <c r="O259" s="60">
        <v>6056715.420074149</v>
      </c>
      <c r="P259" s="365">
        <v>32525246.760802105</v>
      </c>
      <c r="R259" s="139"/>
      <c r="S259" s="137">
        <v>32525246.760802105</v>
      </c>
      <c r="T259" s="60">
        <v>166481.47404000003</v>
      </c>
      <c r="V259" s="55">
        <v>32691728.234842107</v>
      </c>
      <c r="W259" s="375">
        <v>2724311</v>
      </c>
    </row>
    <row r="260" spans="1:23" x14ac:dyDescent="0.25">
      <c r="A260" s="63">
        <v>778</v>
      </c>
      <c r="B260" s="36" t="s">
        <v>248</v>
      </c>
      <c r="C260" s="19">
        <v>7390</v>
      </c>
      <c r="D260" s="19">
        <v>27550200.59</v>
      </c>
      <c r="E260" s="19">
        <v>14625455.508951163</v>
      </c>
      <c r="F260" s="19">
        <v>1638080.7815143182</v>
      </c>
      <c r="G260" s="19">
        <v>43813736.880465478</v>
      </c>
      <c r="H260" s="20">
        <v>3627.38</v>
      </c>
      <c r="I260" s="12">
        <v>26806338.199999999</v>
      </c>
      <c r="J260" s="12">
        <v>17007398.680465478</v>
      </c>
      <c r="K260" s="59">
        <v>293746.03380469978</v>
      </c>
      <c r="L260" s="19">
        <v>1996698.0220435048</v>
      </c>
      <c r="M260" s="19">
        <v>0</v>
      </c>
      <c r="N260" s="19">
        <v>19297842.736313682</v>
      </c>
      <c r="O260" s="60">
        <v>5449407.5446763709</v>
      </c>
      <c r="P260" s="365">
        <v>24747250.280990053</v>
      </c>
      <c r="R260" s="139"/>
      <c r="S260" s="137">
        <v>24747250.280990053</v>
      </c>
      <c r="T260" s="60">
        <v>158501.19648000004</v>
      </c>
      <c r="V260" s="55">
        <v>24905751.477470051</v>
      </c>
      <c r="W260" s="375">
        <v>2075479</v>
      </c>
    </row>
    <row r="261" spans="1:23" x14ac:dyDescent="0.25">
      <c r="A261" s="63">
        <v>781</v>
      </c>
      <c r="B261" s="36" t="s">
        <v>249</v>
      </c>
      <c r="C261" s="19">
        <v>4040</v>
      </c>
      <c r="D261" s="19">
        <v>15690292.129999999</v>
      </c>
      <c r="E261" s="19">
        <v>6801072.9408098403</v>
      </c>
      <c r="F261" s="19">
        <v>1188697.5757453283</v>
      </c>
      <c r="G261" s="19">
        <v>23680062.64655517</v>
      </c>
      <c r="H261" s="20">
        <v>3627.38</v>
      </c>
      <c r="I261" s="12">
        <v>14654615.200000001</v>
      </c>
      <c r="J261" s="12">
        <v>9025447.4465551693</v>
      </c>
      <c r="K261" s="59">
        <v>511892.18911501125</v>
      </c>
      <c r="L261" s="19">
        <v>1374348.5524543705</v>
      </c>
      <c r="M261" s="19">
        <v>0</v>
      </c>
      <c r="N261" s="19">
        <v>10911688.188124552</v>
      </c>
      <c r="O261" s="60">
        <v>3656542.5664000004</v>
      </c>
      <c r="P261" s="365">
        <v>14568230.754524553</v>
      </c>
      <c r="R261" s="139"/>
      <c r="S261" s="137">
        <v>14568230.754524553</v>
      </c>
      <c r="T261" s="60">
        <v>54363.175799999997</v>
      </c>
      <c r="V261" s="55">
        <v>14622593.930324553</v>
      </c>
      <c r="W261" s="375">
        <v>1218549</v>
      </c>
    </row>
    <row r="262" spans="1:23" x14ac:dyDescent="0.25">
      <c r="A262" s="63">
        <v>783</v>
      </c>
      <c r="B262" s="36" t="s">
        <v>250</v>
      </c>
      <c r="C262" s="19">
        <v>7070</v>
      </c>
      <c r="D262" s="19">
        <v>25393047.859999999</v>
      </c>
      <c r="E262" s="19">
        <v>7968144.3243546067</v>
      </c>
      <c r="F262" s="19">
        <v>1145603.2075252433</v>
      </c>
      <c r="G262" s="19">
        <v>34506795.391879849</v>
      </c>
      <c r="H262" s="20">
        <v>3627.38</v>
      </c>
      <c r="I262" s="12">
        <v>25645576.600000001</v>
      </c>
      <c r="J262" s="12">
        <v>8861218.7918798476</v>
      </c>
      <c r="K262" s="59">
        <v>259706.23686987077</v>
      </c>
      <c r="L262" s="19">
        <v>1476608.705589897</v>
      </c>
      <c r="M262" s="19">
        <v>193177.38042121567</v>
      </c>
      <c r="N262" s="19">
        <v>10790711.114760833</v>
      </c>
      <c r="O262" s="60">
        <v>1521664.8250770774</v>
      </c>
      <c r="P262" s="365">
        <v>12312375.93983791</v>
      </c>
      <c r="R262" s="139"/>
      <c r="S262" s="137">
        <v>12312375.93983791</v>
      </c>
      <c r="T262" s="60">
        <v>-128210.32415999996</v>
      </c>
      <c r="V262" s="55">
        <v>12184165.61567791</v>
      </c>
      <c r="W262" s="375">
        <v>1015347</v>
      </c>
    </row>
    <row r="263" spans="1:23" x14ac:dyDescent="0.25">
      <c r="A263" s="63">
        <v>785</v>
      </c>
      <c r="B263" s="36" t="s">
        <v>251</v>
      </c>
      <c r="C263" s="19">
        <v>3074</v>
      </c>
      <c r="D263" s="19">
        <v>11539158.749999998</v>
      </c>
      <c r="E263" s="19">
        <v>6293878.744469</v>
      </c>
      <c r="F263" s="19">
        <v>1424123.8639561099</v>
      </c>
      <c r="G263" s="19">
        <v>19257161.358425107</v>
      </c>
      <c r="H263" s="20">
        <v>3627.38</v>
      </c>
      <c r="I263" s="12">
        <v>11150566.120000001</v>
      </c>
      <c r="J263" s="12">
        <v>8106595.2384251058</v>
      </c>
      <c r="K263" s="59">
        <v>1478582.9171032512</v>
      </c>
      <c r="L263" s="19">
        <v>875955.04883134749</v>
      </c>
      <c r="M263" s="19">
        <v>0</v>
      </c>
      <c r="N263" s="19">
        <v>10461133.204359705</v>
      </c>
      <c r="O263" s="60">
        <v>2728270.0754195354</v>
      </c>
      <c r="P263" s="365">
        <v>13189403.27977924</v>
      </c>
      <c r="R263" s="139"/>
      <c r="S263" s="137">
        <v>13189403.27977924</v>
      </c>
      <c r="T263" s="60">
        <v>-17091.203999999998</v>
      </c>
      <c r="V263" s="55">
        <v>13172312.075779241</v>
      </c>
      <c r="W263" s="375">
        <v>1097693</v>
      </c>
    </row>
    <row r="264" spans="1:23" x14ac:dyDescent="0.25">
      <c r="A264" s="63">
        <v>790</v>
      </c>
      <c r="B264" s="36" t="s">
        <v>252</v>
      </c>
      <c r="C264" s="19">
        <v>25220</v>
      </c>
      <c r="D264" s="19">
        <v>93890703.620000005</v>
      </c>
      <c r="E264" s="19">
        <v>34504050.159729235</v>
      </c>
      <c r="F264" s="19">
        <v>4950170.3526319619</v>
      </c>
      <c r="G264" s="19">
        <v>133344924.1323612</v>
      </c>
      <c r="H264" s="20">
        <v>3627.38</v>
      </c>
      <c r="I264" s="12">
        <v>91482523.600000009</v>
      </c>
      <c r="J264" s="12">
        <v>41862400.532361194</v>
      </c>
      <c r="K264" s="59">
        <v>735499.45448897092</v>
      </c>
      <c r="L264" s="19">
        <v>6027470.092356422</v>
      </c>
      <c r="M264" s="19">
        <v>0</v>
      </c>
      <c r="N264" s="19">
        <v>48625370.079206586</v>
      </c>
      <c r="O264" s="60">
        <v>16774921.861401457</v>
      </c>
      <c r="P264" s="365">
        <v>65400291.940608039</v>
      </c>
      <c r="R264" s="139"/>
      <c r="S264" s="137">
        <v>65400291.940608039</v>
      </c>
      <c r="T264" s="60">
        <v>-227299.86611999996</v>
      </c>
      <c r="V264" s="55">
        <v>65172992.074488036</v>
      </c>
      <c r="W264" s="375">
        <v>5431083</v>
      </c>
    </row>
    <row r="265" spans="1:23" x14ac:dyDescent="0.25">
      <c r="A265" s="63">
        <v>791</v>
      </c>
      <c r="B265" s="36" t="s">
        <v>253</v>
      </c>
      <c r="C265" s="19">
        <v>5677</v>
      </c>
      <c r="D265" s="19">
        <v>21713182.389999997</v>
      </c>
      <c r="E265" s="19">
        <v>10082659.75769525</v>
      </c>
      <c r="F265" s="19">
        <v>2272891.1495352089</v>
      </c>
      <c r="G265" s="19">
        <v>34068733.297230452</v>
      </c>
      <c r="H265" s="20">
        <v>3627.38</v>
      </c>
      <c r="I265" s="12">
        <v>20592636.260000002</v>
      </c>
      <c r="J265" s="12">
        <v>13476097.037230451</v>
      </c>
      <c r="K265" s="59">
        <v>2169654.7548565692</v>
      </c>
      <c r="L265" s="19">
        <v>1762723.5765573867</v>
      </c>
      <c r="M265" s="19">
        <v>0</v>
      </c>
      <c r="N265" s="19">
        <v>17408475.368644409</v>
      </c>
      <c r="O265" s="60">
        <v>5966309.9511838229</v>
      </c>
      <c r="P265" s="365">
        <v>23374785.319828231</v>
      </c>
      <c r="R265" s="139"/>
      <c r="S265" s="137">
        <v>23374785.319828231</v>
      </c>
      <c r="T265" s="60">
        <v>-5456.03820000001</v>
      </c>
      <c r="V265" s="55">
        <v>23369329.281628232</v>
      </c>
      <c r="W265" s="375">
        <v>1947444</v>
      </c>
    </row>
    <row r="266" spans="1:23" x14ac:dyDescent="0.25">
      <c r="A266" s="63">
        <v>831</v>
      </c>
      <c r="B266" s="36" t="s">
        <v>254</v>
      </c>
      <c r="C266" s="19">
        <v>4815</v>
      </c>
      <c r="D266" s="19">
        <v>16834269.530000001</v>
      </c>
      <c r="E266" s="19">
        <v>4477385.015691692</v>
      </c>
      <c r="F266" s="19">
        <v>1528184.7953690337</v>
      </c>
      <c r="G266" s="19">
        <v>22839839.341060724</v>
      </c>
      <c r="H266" s="20">
        <v>3627.38</v>
      </c>
      <c r="I266" s="12">
        <v>17465834.699999999</v>
      </c>
      <c r="J266" s="12">
        <v>5374004.6410607249</v>
      </c>
      <c r="K266" s="59">
        <v>4111.5716072670157</v>
      </c>
      <c r="L266" s="19">
        <v>800193.36436842405</v>
      </c>
      <c r="M266" s="19">
        <v>0</v>
      </c>
      <c r="N266" s="19">
        <v>6178309.5770364152</v>
      </c>
      <c r="O266" s="60">
        <v>802931.86967200611</v>
      </c>
      <c r="P266" s="365">
        <v>6981241.4467084212</v>
      </c>
      <c r="R266" s="139"/>
      <c r="S266" s="137">
        <v>6981241.4467084212</v>
      </c>
      <c r="T266" s="60">
        <v>-248453.51783999996</v>
      </c>
      <c r="V266" s="55">
        <v>6732787.9288684214</v>
      </c>
      <c r="W266" s="375">
        <v>561066</v>
      </c>
    </row>
    <row r="267" spans="1:23" x14ac:dyDescent="0.25">
      <c r="A267" s="63">
        <v>832</v>
      </c>
      <c r="B267" s="36" t="s">
        <v>255</v>
      </c>
      <c r="C267" s="19">
        <v>4199</v>
      </c>
      <c r="D267" s="19">
        <v>14975790.760000002</v>
      </c>
      <c r="E267" s="19">
        <v>7059865.3031456843</v>
      </c>
      <c r="F267" s="19">
        <v>2432733.8441633754</v>
      </c>
      <c r="G267" s="19">
        <v>24468389.907309063</v>
      </c>
      <c r="H267" s="20">
        <v>3627.38</v>
      </c>
      <c r="I267" s="12">
        <v>15231368.620000001</v>
      </c>
      <c r="J267" s="12">
        <v>9237021.2873090617</v>
      </c>
      <c r="K267" s="59">
        <v>4335324.2383021368</v>
      </c>
      <c r="L267" s="19">
        <v>1017579.1911772955</v>
      </c>
      <c r="M267" s="19">
        <v>0</v>
      </c>
      <c r="N267" s="19">
        <v>14589924.716788495</v>
      </c>
      <c r="O267" s="60">
        <v>3825213.1560858563</v>
      </c>
      <c r="P267" s="365">
        <v>18415137.872874349</v>
      </c>
      <c r="R267" s="139"/>
      <c r="S267" s="137">
        <v>18415137.872874349</v>
      </c>
      <c r="T267" s="60">
        <v>-13147.080000000009</v>
      </c>
      <c r="V267" s="55">
        <v>18401990.792874351</v>
      </c>
      <c r="W267" s="375">
        <v>1533499</v>
      </c>
    </row>
    <row r="268" spans="1:23" x14ac:dyDescent="0.25">
      <c r="A268" s="63">
        <v>833</v>
      </c>
      <c r="B268" s="36" t="s">
        <v>256</v>
      </c>
      <c r="C268" s="19">
        <v>1633</v>
      </c>
      <c r="D268" s="19">
        <v>6269439.9499999993</v>
      </c>
      <c r="E268" s="19">
        <v>2236679.2118688496</v>
      </c>
      <c r="F268" s="19">
        <v>488248.9186266365</v>
      </c>
      <c r="G268" s="19">
        <v>8994368.0804954842</v>
      </c>
      <c r="H268" s="20">
        <v>3627.38</v>
      </c>
      <c r="I268" s="12">
        <v>5923511.54</v>
      </c>
      <c r="J268" s="12">
        <v>3070856.5404954841</v>
      </c>
      <c r="K268" s="59">
        <v>37741.421482208629</v>
      </c>
      <c r="L268" s="19">
        <v>524333.32794317137</v>
      </c>
      <c r="M268" s="19">
        <v>220811.0623442494</v>
      </c>
      <c r="N268" s="19">
        <v>3853742.3522651135</v>
      </c>
      <c r="O268" s="60">
        <v>950348.87953951291</v>
      </c>
      <c r="P268" s="365">
        <v>4804091.2318046261</v>
      </c>
      <c r="R268" s="139"/>
      <c r="S268" s="137">
        <v>4804091.2318046261</v>
      </c>
      <c r="T268" s="60">
        <v>151191.42000000001</v>
      </c>
      <c r="V268" s="55">
        <v>4955282.651804626</v>
      </c>
      <c r="W268" s="375">
        <v>412940</v>
      </c>
    </row>
    <row r="269" spans="1:23" x14ac:dyDescent="0.25">
      <c r="A269" s="63">
        <v>834</v>
      </c>
      <c r="B269" s="36" t="s">
        <v>257</v>
      </c>
      <c r="C269" s="19">
        <v>6280</v>
      </c>
      <c r="D269" s="19">
        <v>23492588.120000001</v>
      </c>
      <c r="E269" s="19">
        <v>7097684.116752252</v>
      </c>
      <c r="F269" s="19">
        <v>1111101.9631470989</v>
      </c>
      <c r="G269" s="19">
        <v>31701374.199899353</v>
      </c>
      <c r="H269" s="20">
        <v>3627.38</v>
      </c>
      <c r="I269" s="12">
        <v>22779946.400000002</v>
      </c>
      <c r="J269" s="12">
        <v>8921427.7998993509</v>
      </c>
      <c r="K269" s="59">
        <v>79214.292877869826</v>
      </c>
      <c r="L269" s="19">
        <v>1522642.643110869</v>
      </c>
      <c r="M269" s="19">
        <v>0</v>
      </c>
      <c r="N269" s="19">
        <v>10523284.73588809</v>
      </c>
      <c r="O269" s="60">
        <v>3224219.4707569266</v>
      </c>
      <c r="P269" s="365">
        <v>13747504.206645016</v>
      </c>
      <c r="R269" s="139"/>
      <c r="S269" s="137">
        <v>13747504.206645016</v>
      </c>
      <c r="T269" s="60">
        <v>-139411.63631999993</v>
      </c>
      <c r="V269" s="55">
        <v>13608092.570325015</v>
      </c>
      <c r="W269" s="375">
        <v>1134008</v>
      </c>
    </row>
    <row r="270" spans="1:23" x14ac:dyDescent="0.25">
      <c r="A270" s="63">
        <v>837</v>
      </c>
      <c r="B270" s="36" t="s">
        <v>258</v>
      </c>
      <c r="C270" s="19">
        <v>225118</v>
      </c>
      <c r="D270" s="19">
        <v>692857556.39999986</v>
      </c>
      <c r="E270" s="19">
        <v>242682382.21436685</v>
      </c>
      <c r="F270" s="19">
        <v>60639810.742714688</v>
      </c>
      <c r="G270" s="19">
        <v>996179749.35708141</v>
      </c>
      <c r="H270" s="20">
        <v>3627.38</v>
      </c>
      <c r="I270" s="12">
        <v>816588530.84000003</v>
      </c>
      <c r="J270" s="12">
        <v>179591218.51708138</v>
      </c>
      <c r="K270" s="59">
        <v>11324782.891809454</v>
      </c>
      <c r="L270" s="19">
        <v>32909936.679787658</v>
      </c>
      <c r="M270" s="19">
        <v>0</v>
      </c>
      <c r="N270" s="19">
        <v>223825938.08867851</v>
      </c>
      <c r="O270" s="60">
        <v>-2324310.5898339339</v>
      </c>
      <c r="P270" s="365">
        <v>221501627.49884456</v>
      </c>
      <c r="R270" s="139"/>
      <c r="S270" s="137">
        <v>221501627.49884456</v>
      </c>
      <c r="T270" s="60">
        <v>-9469422.3321479987</v>
      </c>
      <c r="V270" s="55">
        <v>212032205.16669658</v>
      </c>
      <c r="W270" s="375">
        <v>17669350</v>
      </c>
    </row>
    <row r="271" spans="1:23" x14ac:dyDescent="0.25">
      <c r="A271" s="63">
        <v>844</v>
      </c>
      <c r="B271" s="36" t="s">
        <v>259</v>
      </c>
      <c r="C271" s="19">
        <v>1608</v>
      </c>
      <c r="D271" s="19">
        <v>5808303.4000000004</v>
      </c>
      <c r="E271" s="19">
        <v>3544651.8038982488</v>
      </c>
      <c r="F271" s="19">
        <v>496219.10775112599</v>
      </c>
      <c r="G271" s="19">
        <v>9849174.3116493747</v>
      </c>
      <c r="H271" s="20">
        <v>3627.38</v>
      </c>
      <c r="I271" s="12">
        <v>5832827.04</v>
      </c>
      <c r="J271" s="12">
        <v>4016347.2716493746</v>
      </c>
      <c r="K271" s="59">
        <v>200282.4526683719</v>
      </c>
      <c r="L271" s="19">
        <v>595554.72396288055</v>
      </c>
      <c r="M271" s="19">
        <v>195068.87083248977</v>
      </c>
      <c r="N271" s="19">
        <v>5007253.3191131167</v>
      </c>
      <c r="O271" s="60">
        <v>1683556.0446298744</v>
      </c>
      <c r="P271" s="365">
        <v>6690809.3637429914</v>
      </c>
      <c r="R271" s="139"/>
      <c r="S271" s="137">
        <v>6690809.3637429914</v>
      </c>
      <c r="T271" s="60">
        <v>-43385.364000000001</v>
      </c>
      <c r="V271" s="55">
        <v>6647423.9997429913</v>
      </c>
      <c r="W271" s="375">
        <v>553952</v>
      </c>
    </row>
    <row r="272" spans="1:23" x14ac:dyDescent="0.25">
      <c r="A272" s="63">
        <v>845</v>
      </c>
      <c r="B272" s="36" t="s">
        <v>260</v>
      </c>
      <c r="C272" s="19">
        <v>3195</v>
      </c>
      <c r="D272" s="19">
        <v>12588591.130000001</v>
      </c>
      <c r="E272" s="19">
        <v>4191251.9875264172</v>
      </c>
      <c r="F272" s="19">
        <v>1609597.3782058945</v>
      </c>
      <c r="G272" s="19">
        <v>18389440.495732315</v>
      </c>
      <c r="H272" s="20">
        <v>3627.38</v>
      </c>
      <c r="I272" s="12">
        <v>11589479.1</v>
      </c>
      <c r="J272" s="12">
        <v>6799961.3957323153</v>
      </c>
      <c r="K272" s="59">
        <v>563345.78196935507</v>
      </c>
      <c r="L272" s="19">
        <v>1068196.0334174819</v>
      </c>
      <c r="M272" s="19">
        <v>175304.73562574011</v>
      </c>
      <c r="N272" s="19">
        <v>8606807.9467448927</v>
      </c>
      <c r="O272" s="60">
        <v>2387258.4912369261</v>
      </c>
      <c r="P272" s="365">
        <v>10994066.437981818</v>
      </c>
      <c r="R272" s="139"/>
      <c r="S272" s="137">
        <v>10994066.437981818</v>
      </c>
      <c r="T272" s="60">
        <v>34182.407999999996</v>
      </c>
      <c r="V272" s="55">
        <v>11028248.845981818</v>
      </c>
      <c r="W272" s="375">
        <v>919021</v>
      </c>
    </row>
    <row r="273" spans="1:23" x14ac:dyDescent="0.25">
      <c r="A273" s="63">
        <v>846</v>
      </c>
      <c r="B273" s="36" t="s">
        <v>261</v>
      </c>
      <c r="C273" s="19">
        <v>5482</v>
      </c>
      <c r="D273" s="19">
        <v>21858111.029999997</v>
      </c>
      <c r="E273" s="19">
        <v>9101488.9756526798</v>
      </c>
      <c r="F273" s="19">
        <v>1065309.0570179436</v>
      </c>
      <c r="G273" s="19">
        <v>32024909.062670622</v>
      </c>
      <c r="H273" s="20">
        <v>3627.38</v>
      </c>
      <c r="I273" s="12">
        <v>19885297.16</v>
      </c>
      <c r="J273" s="12">
        <v>12139611.902670622</v>
      </c>
      <c r="K273" s="59">
        <v>169848.03970681306</v>
      </c>
      <c r="L273" s="19">
        <v>1712457.574959131</v>
      </c>
      <c r="M273" s="19">
        <v>0</v>
      </c>
      <c r="N273" s="19">
        <v>14021917.517336566</v>
      </c>
      <c r="O273" s="60">
        <v>5089921.8199890936</v>
      </c>
      <c r="P273" s="365">
        <v>19111839.337325659</v>
      </c>
      <c r="R273" s="139"/>
      <c r="S273" s="137">
        <v>19111839.337325659</v>
      </c>
      <c r="T273" s="60">
        <v>27674.603399999993</v>
      </c>
      <c r="V273" s="55">
        <v>19139513.940725658</v>
      </c>
      <c r="W273" s="375">
        <v>1594959</v>
      </c>
    </row>
    <row r="274" spans="1:23" x14ac:dyDescent="0.25">
      <c r="A274" s="63">
        <v>848</v>
      </c>
      <c r="B274" s="36" t="s">
        <v>262</v>
      </c>
      <c r="C274" s="19">
        <v>4738</v>
      </c>
      <c r="D274" s="19">
        <v>16933334.299999997</v>
      </c>
      <c r="E274" s="19">
        <v>8590497.195930779</v>
      </c>
      <c r="F274" s="19">
        <v>1851444.8686224059</v>
      </c>
      <c r="G274" s="19">
        <v>27375276.364553183</v>
      </c>
      <c r="H274" s="20">
        <v>3627.38</v>
      </c>
      <c r="I274" s="12">
        <v>17186526.440000001</v>
      </c>
      <c r="J274" s="12">
        <v>10188749.924553182</v>
      </c>
      <c r="K274" s="59">
        <v>309382.86691291246</v>
      </c>
      <c r="L274" s="19">
        <v>1905218.195310581</v>
      </c>
      <c r="M274" s="19">
        <v>-140626.96707676171</v>
      </c>
      <c r="N274" s="19">
        <v>12262724.019699914</v>
      </c>
      <c r="O274" s="60">
        <v>4609085.6348027615</v>
      </c>
      <c r="P274" s="365">
        <v>16871809.654502675</v>
      </c>
      <c r="R274" s="139"/>
      <c r="S274" s="137">
        <v>16871809.654502675</v>
      </c>
      <c r="T274" s="60">
        <v>-52719.790800000002</v>
      </c>
      <c r="V274" s="55">
        <v>16819089.863702673</v>
      </c>
      <c r="W274" s="375">
        <v>1401591</v>
      </c>
    </row>
    <row r="275" spans="1:23" x14ac:dyDescent="0.25">
      <c r="A275" s="63">
        <v>849</v>
      </c>
      <c r="B275" s="36" t="s">
        <v>263</v>
      </c>
      <c r="C275" s="19">
        <v>3311</v>
      </c>
      <c r="D275" s="19">
        <v>13276577.870000001</v>
      </c>
      <c r="E275" s="19">
        <v>4091533.3403128111</v>
      </c>
      <c r="F275" s="19">
        <v>789331.29240391206</v>
      </c>
      <c r="G275" s="19">
        <v>18157442.502716724</v>
      </c>
      <c r="H275" s="20">
        <v>3627.38</v>
      </c>
      <c r="I275" s="12">
        <v>12010255.18</v>
      </c>
      <c r="J275" s="12">
        <v>6147187.3227167241</v>
      </c>
      <c r="K275" s="59">
        <v>159867.13328240049</v>
      </c>
      <c r="L275" s="19">
        <v>977738.19297976571</v>
      </c>
      <c r="M275" s="19">
        <v>0</v>
      </c>
      <c r="N275" s="19">
        <v>7284792.6489788909</v>
      </c>
      <c r="O275" s="60">
        <v>3059984.1699200016</v>
      </c>
      <c r="P275" s="365">
        <v>10344776.818898892</v>
      </c>
      <c r="R275" s="139"/>
      <c r="S275" s="137">
        <v>10344776.818898892</v>
      </c>
      <c r="T275" s="60">
        <v>185439.56339999998</v>
      </c>
      <c r="V275" s="55">
        <v>10530216.382298892</v>
      </c>
      <c r="W275" s="375">
        <v>877518</v>
      </c>
    </row>
    <row r="276" spans="1:23" x14ac:dyDescent="0.25">
      <c r="A276" s="63">
        <v>850</v>
      </c>
      <c r="B276" s="36" t="s">
        <v>264</v>
      </c>
      <c r="C276" s="19">
        <v>2431</v>
      </c>
      <c r="D276" s="19">
        <v>9324672.5100000016</v>
      </c>
      <c r="E276" s="19">
        <v>2798400.0538114449</v>
      </c>
      <c r="F276" s="19">
        <v>611092.37577021623</v>
      </c>
      <c r="G276" s="19">
        <v>12734164.939581664</v>
      </c>
      <c r="H276" s="20">
        <v>3627.38</v>
      </c>
      <c r="I276" s="12">
        <v>8818160.7800000012</v>
      </c>
      <c r="J276" s="12">
        <v>3916004.1595816631</v>
      </c>
      <c r="K276" s="59">
        <v>22829.301094044778</v>
      </c>
      <c r="L276" s="19">
        <v>786871.38985905354</v>
      </c>
      <c r="M276" s="19">
        <v>157825.68505118319</v>
      </c>
      <c r="N276" s="19">
        <v>4883530.5355859445</v>
      </c>
      <c r="O276" s="60">
        <v>1780299.9309307325</v>
      </c>
      <c r="P276" s="365">
        <v>6663830.4665166773</v>
      </c>
      <c r="R276" s="139"/>
      <c r="S276" s="137">
        <v>6663830.4665166773</v>
      </c>
      <c r="T276" s="60">
        <v>173028.71987999996</v>
      </c>
      <c r="V276" s="55">
        <v>6836859.186396677</v>
      </c>
      <c r="W276" s="375">
        <v>569738</v>
      </c>
    </row>
    <row r="277" spans="1:23" x14ac:dyDescent="0.25">
      <c r="A277" s="63">
        <v>851</v>
      </c>
      <c r="B277" s="36" t="s">
        <v>265</v>
      </c>
      <c r="C277" s="19">
        <v>22199</v>
      </c>
      <c r="D277" s="19">
        <v>78680320.349999994</v>
      </c>
      <c r="E277" s="19">
        <v>24039648.86247544</v>
      </c>
      <c r="F277" s="19">
        <v>4725903.6423784057</v>
      </c>
      <c r="G277" s="19">
        <v>107445872.85485384</v>
      </c>
      <c r="H277" s="20">
        <v>3627.38</v>
      </c>
      <c r="I277" s="12">
        <v>80524208.620000005</v>
      </c>
      <c r="J277" s="12">
        <v>26921664.234853834</v>
      </c>
      <c r="K277" s="59">
        <v>1005640.5037511401</v>
      </c>
      <c r="L277" s="19">
        <v>3184163.7685519797</v>
      </c>
      <c r="M277" s="19">
        <v>0</v>
      </c>
      <c r="N277" s="19">
        <v>31111468.507156953</v>
      </c>
      <c r="O277" s="60">
        <v>8328227.832136591</v>
      </c>
      <c r="P277" s="365">
        <v>39439696.339293547</v>
      </c>
      <c r="R277" s="139"/>
      <c r="S277" s="137">
        <v>39439696.339293547</v>
      </c>
      <c r="T277" s="60">
        <v>215848.75943999999</v>
      </c>
      <c r="V277" s="55">
        <v>39655545.098733544</v>
      </c>
      <c r="W277" s="375">
        <v>3304629</v>
      </c>
    </row>
    <row r="278" spans="1:23" x14ac:dyDescent="0.25">
      <c r="A278" s="63">
        <v>853</v>
      </c>
      <c r="B278" s="36" t="s">
        <v>266</v>
      </c>
      <c r="C278" s="19">
        <v>185908</v>
      </c>
      <c r="D278" s="19">
        <v>583372231.59000003</v>
      </c>
      <c r="E278" s="19">
        <v>202388126.02012363</v>
      </c>
      <c r="F278" s="19">
        <v>70142522.260743499</v>
      </c>
      <c r="G278" s="19">
        <v>855902879.87086713</v>
      </c>
      <c r="H278" s="20">
        <v>3627.38</v>
      </c>
      <c r="I278" s="12">
        <v>674358961.03999996</v>
      </c>
      <c r="J278" s="12">
        <v>181543918.83086717</v>
      </c>
      <c r="K278" s="59">
        <v>9357204.4555859994</v>
      </c>
      <c r="L278" s="19">
        <v>32041150.222693641</v>
      </c>
      <c r="M278" s="19">
        <v>0</v>
      </c>
      <c r="N278" s="19">
        <v>222942273.50914681</v>
      </c>
      <c r="O278" s="60">
        <v>-4259851.6151069747</v>
      </c>
      <c r="P278" s="365">
        <v>218682421.89403984</v>
      </c>
      <c r="R278" s="139"/>
      <c r="S278" s="137">
        <v>218682421.89403984</v>
      </c>
      <c r="T278" s="60">
        <v>-2230168.1039760001</v>
      </c>
      <c r="V278" s="55">
        <v>216452253.79006383</v>
      </c>
      <c r="W278" s="375">
        <v>18037688</v>
      </c>
    </row>
    <row r="279" spans="1:23" x14ac:dyDescent="0.25">
      <c r="A279" s="63">
        <v>854</v>
      </c>
      <c r="B279" s="36" t="s">
        <v>267</v>
      </c>
      <c r="C279" s="19">
        <v>3623</v>
      </c>
      <c r="D279" s="19">
        <v>12800948.439999999</v>
      </c>
      <c r="E279" s="19">
        <v>6317238.7429830348</v>
      </c>
      <c r="F279" s="19">
        <v>1846352.9335598485</v>
      </c>
      <c r="G279" s="19">
        <v>20964540.116542883</v>
      </c>
      <c r="H279" s="20">
        <v>3627.38</v>
      </c>
      <c r="I279" s="12">
        <v>13141997.74</v>
      </c>
      <c r="J279" s="12">
        <v>7822542.376542883</v>
      </c>
      <c r="K279" s="59">
        <v>3866483.117115065</v>
      </c>
      <c r="L279" s="19">
        <v>840982.54254754027</v>
      </c>
      <c r="M279" s="19">
        <v>0</v>
      </c>
      <c r="N279" s="19">
        <v>12530008.036205489</v>
      </c>
      <c r="O279" s="60">
        <v>2474355.7439644467</v>
      </c>
      <c r="P279" s="365">
        <v>15004363.780169936</v>
      </c>
      <c r="R279" s="139"/>
      <c r="S279" s="137">
        <v>15004363.780169936</v>
      </c>
      <c r="T279" s="60">
        <v>-33787.995600000002</v>
      </c>
      <c r="V279" s="55">
        <v>14970575.784569936</v>
      </c>
      <c r="W279" s="375">
        <v>1247548</v>
      </c>
    </row>
    <row r="280" spans="1:23" x14ac:dyDescent="0.25">
      <c r="A280" s="63">
        <v>857</v>
      </c>
      <c r="B280" s="36" t="s">
        <v>268</v>
      </c>
      <c r="C280" s="19">
        <v>2719</v>
      </c>
      <c r="D280" s="19">
        <v>9572189.8399999999</v>
      </c>
      <c r="E280" s="19">
        <v>5656075.3046867568</v>
      </c>
      <c r="F280" s="19">
        <v>828543.31825897295</v>
      </c>
      <c r="G280" s="19">
        <v>16056808.462945729</v>
      </c>
      <c r="H280" s="20">
        <v>3627.38</v>
      </c>
      <c r="I280" s="12">
        <v>9862846.2200000007</v>
      </c>
      <c r="J280" s="12">
        <v>6193962.2429457288</v>
      </c>
      <c r="K280" s="59">
        <v>247642.74818378445</v>
      </c>
      <c r="L280" s="19">
        <v>931655.36173106532</v>
      </c>
      <c r="M280" s="19">
        <v>0</v>
      </c>
      <c r="N280" s="19">
        <v>7373260.3528605783</v>
      </c>
      <c r="O280" s="60">
        <v>2527545.4323054557</v>
      </c>
      <c r="P280" s="365">
        <v>9900805.7851660345</v>
      </c>
      <c r="R280" s="139"/>
      <c r="S280" s="137">
        <v>9900805.7851660345</v>
      </c>
      <c r="T280" s="60">
        <v>229722.87296400004</v>
      </c>
      <c r="V280" s="55">
        <v>10130528.658130035</v>
      </c>
      <c r="W280" s="375">
        <v>844211</v>
      </c>
    </row>
    <row r="281" spans="1:23" x14ac:dyDescent="0.25">
      <c r="A281" s="63">
        <v>858</v>
      </c>
      <c r="B281" s="36" t="s">
        <v>269</v>
      </c>
      <c r="C281" s="19">
        <v>38459</v>
      </c>
      <c r="D281" s="19">
        <v>132180282.99999999</v>
      </c>
      <c r="E281" s="19">
        <v>34364509.826934889</v>
      </c>
      <c r="F281" s="19">
        <v>5925911.7775874669</v>
      </c>
      <c r="G281" s="19">
        <v>172470704.60452235</v>
      </c>
      <c r="H281" s="20">
        <v>3627.38</v>
      </c>
      <c r="I281" s="12">
        <v>139505407.42000002</v>
      </c>
      <c r="J281" s="12">
        <v>32965297.184522331</v>
      </c>
      <c r="K281" s="59">
        <v>821222.04305037158</v>
      </c>
      <c r="L281" s="19">
        <v>2720637.1321370481</v>
      </c>
      <c r="M281" s="19">
        <v>0</v>
      </c>
      <c r="N281" s="19">
        <v>36507156.359709747</v>
      </c>
      <c r="O281" s="60">
        <v>-9581928.1625150945</v>
      </c>
      <c r="P281" s="365">
        <v>26925228.197194651</v>
      </c>
      <c r="R281" s="139"/>
      <c r="S281" s="137">
        <v>26925228.197194651</v>
      </c>
      <c r="T281" s="60">
        <v>-479917.06419600034</v>
      </c>
      <c r="V281" s="55">
        <v>26445311.132998649</v>
      </c>
      <c r="W281" s="375">
        <v>2203776</v>
      </c>
    </row>
    <row r="282" spans="1:23" x14ac:dyDescent="0.25">
      <c r="A282" s="63">
        <v>859</v>
      </c>
      <c r="B282" s="36" t="s">
        <v>270</v>
      </c>
      <c r="C282" s="19">
        <v>6793</v>
      </c>
      <c r="D282" s="19">
        <v>29843844.980000004</v>
      </c>
      <c r="E282" s="19">
        <v>6047477.5606945697</v>
      </c>
      <c r="F282" s="19">
        <v>1036977.5699700515</v>
      </c>
      <c r="G282" s="19">
        <v>36928300.110664621</v>
      </c>
      <c r="H282" s="20">
        <v>3627.38</v>
      </c>
      <c r="I282" s="12">
        <v>24640792.34</v>
      </c>
      <c r="J282" s="12">
        <v>12287507.770664621</v>
      </c>
      <c r="K282" s="59">
        <v>68696.505210053307</v>
      </c>
      <c r="L282" s="19">
        <v>1249362.4683993361</v>
      </c>
      <c r="M282" s="19">
        <v>0</v>
      </c>
      <c r="N282" s="19">
        <v>13605566.744274011</v>
      </c>
      <c r="O282" s="60">
        <v>6700590.5419551246</v>
      </c>
      <c r="P282" s="365">
        <v>20306157.286229134</v>
      </c>
      <c r="R282" s="139"/>
      <c r="S282" s="137">
        <v>20306157.286229134</v>
      </c>
      <c r="T282" s="60">
        <v>-34182.408000000054</v>
      </c>
      <c r="V282" s="55">
        <v>20271974.878229134</v>
      </c>
      <c r="W282" s="375">
        <v>1689331</v>
      </c>
    </row>
    <row r="283" spans="1:23" x14ac:dyDescent="0.25">
      <c r="A283" s="63">
        <v>886</v>
      </c>
      <c r="B283" s="36" t="s">
        <v>271</v>
      </c>
      <c r="C283" s="19">
        <v>13352</v>
      </c>
      <c r="D283" s="19">
        <v>47928717.510000005</v>
      </c>
      <c r="E283" s="19">
        <v>13552453.033287756</v>
      </c>
      <c r="F283" s="19">
        <v>1925472.9866019613</v>
      </c>
      <c r="G283" s="19">
        <v>63406643.529889725</v>
      </c>
      <c r="H283" s="20">
        <v>3627.38</v>
      </c>
      <c r="I283" s="12">
        <v>48432777.759999998</v>
      </c>
      <c r="J283" s="12">
        <v>14973865.769889727</v>
      </c>
      <c r="K283" s="59">
        <v>196712.84629106658</v>
      </c>
      <c r="L283" s="19">
        <v>2405866.8123461059</v>
      </c>
      <c r="M283" s="19">
        <v>0</v>
      </c>
      <c r="N283" s="19">
        <v>17576445.428526901</v>
      </c>
      <c r="O283" s="60">
        <v>3998997.7739512259</v>
      </c>
      <c r="P283" s="365">
        <v>21575443.202478126</v>
      </c>
      <c r="R283" s="139"/>
      <c r="S283" s="137">
        <v>21575443.202478126</v>
      </c>
      <c r="T283" s="60">
        <v>60217.570524000039</v>
      </c>
      <c r="V283" s="55">
        <v>21635660.773002125</v>
      </c>
      <c r="W283" s="375">
        <v>1802972</v>
      </c>
    </row>
    <row r="284" spans="1:23" x14ac:dyDescent="0.25">
      <c r="A284" s="63">
        <v>887</v>
      </c>
      <c r="B284" s="36" t="s">
        <v>272</v>
      </c>
      <c r="C284" s="19">
        <v>4928</v>
      </c>
      <c r="D284" s="19">
        <v>18320073.919999998</v>
      </c>
      <c r="E284" s="19">
        <v>6569862.6621562801</v>
      </c>
      <c r="F284" s="19">
        <v>1270067.0575828406</v>
      </c>
      <c r="G284" s="19">
        <v>26160003.639739119</v>
      </c>
      <c r="H284" s="20">
        <v>3627.38</v>
      </c>
      <c r="I284" s="12">
        <v>17875728.640000001</v>
      </c>
      <c r="J284" s="12">
        <v>8284274.9997391179</v>
      </c>
      <c r="K284" s="59">
        <v>126077.65861888033</v>
      </c>
      <c r="L284" s="19">
        <v>1487255.748146195</v>
      </c>
      <c r="M284" s="19">
        <v>0</v>
      </c>
      <c r="N284" s="19">
        <v>9897608.4065041933</v>
      </c>
      <c r="O284" s="60">
        <v>3998163.9411236388</v>
      </c>
      <c r="P284" s="365">
        <v>13895772.347627832</v>
      </c>
      <c r="R284" s="139"/>
      <c r="S284" s="137">
        <v>13895772.347627832</v>
      </c>
      <c r="T284" s="60">
        <v>-27293.338079999958</v>
      </c>
      <c r="V284" s="55">
        <v>13868479.009547831</v>
      </c>
      <c r="W284" s="375">
        <v>1155707</v>
      </c>
    </row>
    <row r="285" spans="1:23" x14ac:dyDescent="0.25">
      <c r="A285" s="63">
        <v>889</v>
      </c>
      <c r="B285" s="36" t="s">
        <v>273</v>
      </c>
      <c r="C285" s="19">
        <v>2861</v>
      </c>
      <c r="D285" s="19">
        <v>10814373.75</v>
      </c>
      <c r="E285" s="19">
        <v>5447782.4332568254</v>
      </c>
      <c r="F285" s="19">
        <v>1619987.3238481081</v>
      </c>
      <c r="G285" s="19">
        <v>17882143.507104933</v>
      </c>
      <c r="H285" s="20">
        <v>3627.38</v>
      </c>
      <c r="I285" s="12">
        <v>10377934.18</v>
      </c>
      <c r="J285" s="12">
        <v>7504209.3271049336</v>
      </c>
      <c r="K285" s="59">
        <v>402234.22303660464</v>
      </c>
      <c r="L285" s="19">
        <v>786281.68201325298</v>
      </c>
      <c r="M285" s="19">
        <v>324428.132151492</v>
      </c>
      <c r="N285" s="19">
        <v>9017153.3643062841</v>
      </c>
      <c r="O285" s="60">
        <v>2636962.3955356111</v>
      </c>
      <c r="P285" s="365">
        <v>11654115.759841895</v>
      </c>
      <c r="R285" s="139"/>
      <c r="S285" s="137">
        <v>11654115.759841895</v>
      </c>
      <c r="T285" s="60">
        <v>96105.154799999989</v>
      </c>
      <c r="V285" s="55">
        <v>11750220.914641894</v>
      </c>
      <c r="W285" s="375">
        <v>979185</v>
      </c>
    </row>
    <row r="286" spans="1:23" x14ac:dyDescent="0.25">
      <c r="A286" s="63">
        <v>890</v>
      </c>
      <c r="B286" s="36" t="s">
        <v>274</v>
      </c>
      <c r="C286" s="19">
        <v>1250</v>
      </c>
      <c r="D286" s="19">
        <v>4309013.1000000006</v>
      </c>
      <c r="E286" s="19">
        <v>1475026.5869683069</v>
      </c>
      <c r="F286" s="19">
        <v>1256390.7643647534</v>
      </c>
      <c r="G286" s="19">
        <v>7040430.4513330609</v>
      </c>
      <c r="H286" s="20">
        <v>3627.38</v>
      </c>
      <c r="I286" s="12">
        <v>4534225</v>
      </c>
      <c r="J286" s="12">
        <v>2506205.4513330609</v>
      </c>
      <c r="K286" s="59">
        <v>3039555.8319665077</v>
      </c>
      <c r="L286" s="19">
        <v>678484.50070667942</v>
      </c>
      <c r="M286" s="19">
        <v>-168674.39646761678</v>
      </c>
      <c r="N286" s="19">
        <v>6055571.3875386314</v>
      </c>
      <c r="O286" s="60">
        <v>798854.10196819331</v>
      </c>
      <c r="P286" s="365">
        <v>6854425.4895068249</v>
      </c>
      <c r="R286" s="139"/>
      <c r="S286" s="137">
        <v>6854425.4895068249</v>
      </c>
      <c r="T286" s="60">
        <v>6573.54</v>
      </c>
      <c r="V286" s="55">
        <v>6860999.0295068249</v>
      </c>
      <c r="W286" s="375">
        <v>571750</v>
      </c>
    </row>
    <row r="287" spans="1:23" x14ac:dyDescent="0.25">
      <c r="A287" s="63">
        <v>892</v>
      </c>
      <c r="B287" s="36" t="s">
        <v>275</v>
      </c>
      <c r="C287" s="19">
        <v>3666</v>
      </c>
      <c r="D287" s="19">
        <v>14485132.039999999</v>
      </c>
      <c r="E287" s="19">
        <v>3702790.1251490167</v>
      </c>
      <c r="F287" s="19">
        <v>748286.6381718734</v>
      </c>
      <c r="G287" s="19">
        <v>18936208.803320888</v>
      </c>
      <c r="H287" s="20">
        <v>3627.38</v>
      </c>
      <c r="I287" s="12">
        <v>13297975.08</v>
      </c>
      <c r="J287" s="12">
        <v>5638233.7233208884</v>
      </c>
      <c r="K287" s="59">
        <v>42905.957196798852</v>
      </c>
      <c r="L287" s="19">
        <v>919228.89202920813</v>
      </c>
      <c r="M287" s="19">
        <v>0</v>
      </c>
      <c r="N287" s="19">
        <v>6600368.5725468956</v>
      </c>
      <c r="O287" s="60">
        <v>3169297.8788761003</v>
      </c>
      <c r="P287" s="365">
        <v>9769666.4514229968</v>
      </c>
      <c r="R287" s="139"/>
      <c r="S287" s="137">
        <v>9769666.4514229968</v>
      </c>
      <c r="T287" s="60">
        <v>147352.47263999996</v>
      </c>
      <c r="V287" s="55">
        <v>9917018.9240629971</v>
      </c>
      <c r="W287" s="375">
        <v>826418</v>
      </c>
    </row>
    <row r="288" spans="1:23" x14ac:dyDescent="0.25">
      <c r="A288" s="63">
        <v>893</v>
      </c>
      <c r="B288" s="36" t="s">
        <v>276</v>
      </c>
      <c r="C288" s="19">
        <v>7564</v>
      </c>
      <c r="D288" s="19">
        <v>28222088.260000002</v>
      </c>
      <c r="E288" s="19">
        <v>7586669.1759297084</v>
      </c>
      <c r="F288" s="19">
        <v>3805095.1954451669</v>
      </c>
      <c r="G288" s="19">
        <v>39613852.631374873</v>
      </c>
      <c r="H288" s="20">
        <v>3627.38</v>
      </c>
      <c r="I288" s="12">
        <v>27437502.32</v>
      </c>
      <c r="J288" s="12">
        <v>12176350.311374873</v>
      </c>
      <c r="K288" s="59">
        <v>254052.6694957219</v>
      </c>
      <c r="L288" s="19">
        <v>2146361.5395714119</v>
      </c>
      <c r="M288" s="19">
        <v>0</v>
      </c>
      <c r="N288" s="19">
        <v>14576764.520442007</v>
      </c>
      <c r="O288" s="60">
        <v>1855183.1115980512</v>
      </c>
      <c r="P288" s="365">
        <v>16431947.632040057</v>
      </c>
      <c r="R288" s="139"/>
      <c r="S288" s="137">
        <v>16431947.632040057</v>
      </c>
      <c r="T288" s="60">
        <v>-92082.148319999964</v>
      </c>
      <c r="V288" s="55">
        <v>16339865.483720057</v>
      </c>
      <c r="W288" s="375">
        <v>1361655</v>
      </c>
    </row>
    <row r="289" spans="1:23" x14ac:dyDescent="0.25">
      <c r="A289" s="63">
        <v>895</v>
      </c>
      <c r="B289" s="36" t="s">
        <v>277</v>
      </c>
      <c r="C289" s="19">
        <v>15510</v>
      </c>
      <c r="D289" s="19">
        <v>52790654.519999996</v>
      </c>
      <c r="E289" s="19">
        <v>21050905.506755937</v>
      </c>
      <c r="F289" s="19">
        <v>2563899.6168079805</v>
      </c>
      <c r="G289" s="19">
        <v>76405459.643563911</v>
      </c>
      <c r="H289" s="20">
        <v>3627.38</v>
      </c>
      <c r="I289" s="12">
        <v>56260663.800000004</v>
      </c>
      <c r="J289" s="12">
        <v>20144795.843563907</v>
      </c>
      <c r="K289" s="59">
        <v>629766.37519421917</v>
      </c>
      <c r="L289" s="19">
        <v>3047981.3746875022</v>
      </c>
      <c r="M289" s="19">
        <v>0</v>
      </c>
      <c r="N289" s="19">
        <v>23822543.593445629</v>
      </c>
      <c r="O289" s="60">
        <v>2411868.9057465061</v>
      </c>
      <c r="P289" s="365">
        <v>26234412.499192134</v>
      </c>
      <c r="R289" s="139"/>
      <c r="S289" s="137">
        <v>26234412.499192134</v>
      </c>
      <c r="T289" s="60">
        <v>277469.12340000004</v>
      </c>
      <c r="V289" s="55">
        <v>26511881.622592133</v>
      </c>
      <c r="W289" s="375">
        <v>2209323</v>
      </c>
    </row>
    <row r="290" spans="1:23" x14ac:dyDescent="0.25">
      <c r="A290" s="63">
        <v>905</v>
      </c>
      <c r="B290" s="36" t="s">
        <v>278</v>
      </c>
      <c r="C290" s="19">
        <v>67619</v>
      </c>
      <c r="D290" s="19">
        <v>225397117.84999999</v>
      </c>
      <c r="E290" s="19">
        <v>70787906.131685913</v>
      </c>
      <c r="F290" s="19">
        <v>22329983.626317121</v>
      </c>
      <c r="G290" s="19">
        <v>318515007.60800302</v>
      </c>
      <c r="H290" s="20">
        <v>3627.38</v>
      </c>
      <c r="I290" s="12">
        <v>245279808.22</v>
      </c>
      <c r="J290" s="12">
        <v>73235199.388003021</v>
      </c>
      <c r="K290" s="59">
        <v>3542176.7747380207</v>
      </c>
      <c r="L290" s="19">
        <v>8084256.9141209479</v>
      </c>
      <c r="M290" s="19">
        <v>0</v>
      </c>
      <c r="N290" s="19">
        <v>84861633.076861978</v>
      </c>
      <c r="O290" s="60">
        <v>-4897914.8077317076</v>
      </c>
      <c r="P290" s="365">
        <v>79963718.269130275</v>
      </c>
      <c r="R290" s="139"/>
      <c r="S290" s="137">
        <v>79963718.269130275</v>
      </c>
      <c r="T290" s="60">
        <v>-4152434.2237679996</v>
      </c>
      <c r="V290" s="55">
        <v>75811284.045362279</v>
      </c>
      <c r="W290" s="375">
        <v>6317607</v>
      </c>
    </row>
    <row r="291" spans="1:23" x14ac:dyDescent="0.25">
      <c r="A291" s="63">
        <v>908</v>
      </c>
      <c r="B291" s="36" t="s">
        <v>279</v>
      </c>
      <c r="C291" s="19">
        <v>21332</v>
      </c>
      <c r="D291" s="19">
        <v>76274051.050000012</v>
      </c>
      <c r="E291" s="19">
        <v>25574104.493701354</v>
      </c>
      <c r="F291" s="19">
        <v>3626929.5597261866</v>
      </c>
      <c r="G291" s="19">
        <v>105475085.10342756</v>
      </c>
      <c r="H291" s="20">
        <v>3627.38</v>
      </c>
      <c r="I291" s="12">
        <v>77379270.159999996</v>
      </c>
      <c r="J291" s="12">
        <v>28095814.943427563</v>
      </c>
      <c r="K291" s="59">
        <v>596263.92347964202</v>
      </c>
      <c r="L291" s="19">
        <v>3202107.5837273393</v>
      </c>
      <c r="M291" s="19">
        <v>0</v>
      </c>
      <c r="N291" s="19">
        <v>31894186.450634547</v>
      </c>
      <c r="O291" s="60">
        <v>3404266.556735212</v>
      </c>
      <c r="P291" s="365">
        <v>35298453.007369757</v>
      </c>
      <c r="R291" s="139"/>
      <c r="S291" s="137">
        <v>35298453.007369757</v>
      </c>
      <c r="T291" s="60">
        <v>66484.783560000011</v>
      </c>
      <c r="V291" s="55">
        <v>35364937.790929757</v>
      </c>
      <c r="W291" s="375">
        <v>2947078</v>
      </c>
    </row>
    <row r="292" spans="1:23" x14ac:dyDescent="0.25">
      <c r="A292" s="63">
        <v>911</v>
      </c>
      <c r="B292" s="36" t="s">
        <v>280</v>
      </c>
      <c r="C292" s="19">
        <v>2324</v>
      </c>
      <c r="D292" s="19">
        <v>9016493.6099999994</v>
      </c>
      <c r="E292" s="19">
        <v>5224192.397337433</v>
      </c>
      <c r="F292" s="19">
        <v>898079.31279020431</v>
      </c>
      <c r="G292" s="19">
        <v>15138765.320127636</v>
      </c>
      <c r="H292" s="20">
        <v>3627.38</v>
      </c>
      <c r="I292" s="12">
        <v>8430031.120000001</v>
      </c>
      <c r="J292" s="12">
        <v>6708734.2001276352</v>
      </c>
      <c r="K292" s="59">
        <v>856697.01304503798</v>
      </c>
      <c r="L292" s="19">
        <v>1022022.0814442192</v>
      </c>
      <c r="M292" s="19">
        <v>0</v>
      </c>
      <c r="N292" s="19">
        <v>8587453.2946168929</v>
      </c>
      <c r="O292" s="60">
        <v>2083191.6651720011</v>
      </c>
      <c r="P292" s="365">
        <v>10670644.959788894</v>
      </c>
      <c r="R292" s="139"/>
      <c r="S292" s="137">
        <v>10670644.959788894</v>
      </c>
      <c r="T292" s="60">
        <v>-5784.7151999999987</v>
      </c>
      <c r="V292" s="55">
        <v>10664860.244588895</v>
      </c>
      <c r="W292" s="375">
        <v>888738</v>
      </c>
    </row>
    <row r="293" spans="1:23" x14ac:dyDescent="0.25">
      <c r="A293" s="63">
        <v>915</v>
      </c>
      <c r="B293" s="36" t="s">
        <v>281</v>
      </c>
      <c r="C293" s="19">
        <v>21638</v>
      </c>
      <c r="D293" s="19">
        <v>75483273.549999997</v>
      </c>
      <c r="E293" s="19">
        <v>36161942.872674093</v>
      </c>
      <c r="F293" s="19">
        <v>4529869.7186366636</v>
      </c>
      <c r="G293" s="19">
        <v>116175086.14131075</v>
      </c>
      <c r="H293" s="20">
        <v>3627.38</v>
      </c>
      <c r="I293" s="12">
        <v>78489248.439999998</v>
      </c>
      <c r="J293" s="12">
        <v>37685837.701310754</v>
      </c>
      <c r="K293" s="59">
        <v>928863.45903841977</v>
      </c>
      <c r="L293" s="19">
        <v>4405236.3365604747</v>
      </c>
      <c r="M293" s="19">
        <v>0</v>
      </c>
      <c r="N293" s="19">
        <v>43019937.496909648</v>
      </c>
      <c r="O293" s="60">
        <v>6737919.2088636234</v>
      </c>
      <c r="P293" s="365">
        <v>49757856.705773272</v>
      </c>
      <c r="R293" s="139"/>
      <c r="S293" s="137">
        <v>49757856.705773272</v>
      </c>
      <c r="T293" s="60">
        <v>117495.4539599999</v>
      </c>
      <c r="V293" s="55">
        <v>49875352.159733273</v>
      </c>
      <c r="W293" s="375">
        <v>4156279</v>
      </c>
    </row>
    <row r="294" spans="1:23" x14ac:dyDescent="0.25">
      <c r="A294" s="63">
        <v>918</v>
      </c>
      <c r="B294" s="36" t="s">
        <v>282</v>
      </c>
      <c r="C294" s="19">
        <v>2276</v>
      </c>
      <c r="D294" s="19">
        <v>8250579.6400000006</v>
      </c>
      <c r="E294" s="19">
        <v>2896730.4062442342</v>
      </c>
      <c r="F294" s="19">
        <v>402502.1524543452</v>
      </c>
      <c r="G294" s="19">
        <v>11549812.198698578</v>
      </c>
      <c r="H294" s="20">
        <v>3627.38</v>
      </c>
      <c r="I294" s="12">
        <v>8255916.8799999999</v>
      </c>
      <c r="J294" s="12">
        <v>3293895.3186985785</v>
      </c>
      <c r="K294" s="59">
        <v>46783.89565468613</v>
      </c>
      <c r="L294" s="19">
        <v>680406.56648820732</v>
      </c>
      <c r="M294" s="19">
        <v>43762.255457120016</v>
      </c>
      <c r="N294" s="19">
        <v>4064848.0362985921</v>
      </c>
      <c r="O294" s="60">
        <v>1667746.5432483729</v>
      </c>
      <c r="P294" s="365">
        <v>5732594.5795469647</v>
      </c>
      <c r="R294" s="139"/>
      <c r="S294" s="137">
        <v>5732594.5795469647</v>
      </c>
      <c r="T294" s="60">
        <v>-74307.296159999998</v>
      </c>
      <c r="V294" s="55">
        <v>5658287.2833869644</v>
      </c>
      <c r="W294" s="375">
        <v>471524</v>
      </c>
    </row>
    <row r="295" spans="1:23" x14ac:dyDescent="0.25">
      <c r="A295" s="63">
        <v>921</v>
      </c>
      <c r="B295" s="36" t="s">
        <v>283</v>
      </c>
      <c r="C295" s="19">
        <v>2191</v>
      </c>
      <c r="D295" s="19">
        <v>8512909.0500000007</v>
      </c>
      <c r="E295" s="19">
        <v>5022698.3570152177</v>
      </c>
      <c r="F295" s="19">
        <v>658475.10131149786</v>
      </c>
      <c r="G295" s="19">
        <v>14194082.508326717</v>
      </c>
      <c r="H295" s="20">
        <v>3627.38</v>
      </c>
      <c r="I295" s="12">
        <v>7947589.5800000001</v>
      </c>
      <c r="J295" s="12">
        <v>6246492.9283267166</v>
      </c>
      <c r="K295" s="59">
        <v>427373.96347169852</v>
      </c>
      <c r="L295" s="19">
        <v>902068.97411684657</v>
      </c>
      <c r="M295" s="19">
        <v>174386.91812972911</v>
      </c>
      <c r="N295" s="19">
        <v>7750322.7840449912</v>
      </c>
      <c r="O295" s="60">
        <v>2479582.1508342866</v>
      </c>
      <c r="P295" s="365">
        <v>10229904.934879277</v>
      </c>
      <c r="R295" s="139"/>
      <c r="S295" s="137">
        <v>10229904.934879277</v>
      </c>
      <c r="T295" s="60">
        <v>169991.7444</v>
      </c>
      <c r="V295" s="55">
        <v>10399896.679279277</v>
      </c>
      <c r="W295" s="375">
        <v>866658</v>
      </c>
    </row>
    <row r="296" spans="1:23" x14ac:dyDescent="0.25">
      <c r="A296" s="63">
        <v>922</v>
      </c>
      <c r="B296" s="36" t="s">
        <v>284</v>
      </c>
      <c r="C296" s="19">
        <v>4489</v>
      </c>
      <c r="D296" s="19">
        <v>17391930.140000001</v>
      </c>
      <c r="E296" s="19">
        <v>3820844.5343165146</v>
      </c>
      <c r="F296" s="19">
        <v>672964.5078050727</v>
      </c>
      <c r="G296" s="19">
        <v>21885739.182121586</v>
      </c>
      <c r="H296" s="20">
        <v>3627.38</v>
      </c>
      <c r="I296" s="12">
        <v>16283308.82</v>
      </c>
      <c r="J296" s="12">
        <v>5602430.3621215858</v>
      </c>
      <c r="K296" s="59">
        <v>5140.8943369405506</v>
      </c>
      <c r="L296" s="19">
        <v>953037.71420903038</v>
      </c>
      <c r="M296" s="19">
        <v>1558.8012249227052</v>
      </c>
      <c r="N296" s="19">
        <v>6562167.7718924796</v>
      </c>
      <c r="O296" s="60">
        <v>2116587.4519665139</v>
      </c>
      <c r="P296" s="365">
        <v>8678755.2238589935</v>
      </c>
      <c r="R296" s="139"/>
      <c r="S296" s="137">
        <v>8678755.2238589935</v>
      </c>
      <c r="T296" s="60">
        <v>52930.144079999998</v>
      </c>
      <c r="V296" s="55">
        <v>8731685.3679389935</v>
      </c>
      <c r="W296" s="375">
        <v>727640</v>
      </c>
    </row>
    <row r="297" spans="1:23" x14ac:dyDescent="0.25">
      <c r="A297" s="63">
        <v>924</v>
      </c>
      <c r="B297" s="36" t="s">
        <v>285</v>
      </c>
      <c r="C297" s="19">
        <v>3302</v>
      </c>
      <c r="D297" s="19">
        <v>12294330.009999998</v>
      </c>
      <c r="E297" s="19">
        <v>4890576.6357154613</v>
      </c>
      <c r="F297" s="19">
        <v>693936.57930912625</v>
      </c>
      <c r="G297" s="19">
        <v>17878843.225024585</v>
      </c>
      <c r="H297" s="20">
        <v>3627.38</v>
      </c>
      <c r="I297" s="12">
        <v>11977608.76</v>
      </c>
      <c r="J297" s="12">
        <v>5901234.4650245849</v>
      </c>
      <c r="K297" s="59">
        <v>213665.6038043497</v>
      </c>
      <c r="L297" s="19">
        <v>1176764.6442305492</v>
      </c>
      <c r="M297" s="19">
        <v>0</v>
      </c>
      <c r="N297" s="19">
        <v>7291664.713059484</v>
      </c>
      <c r="O297" s="60">
        <v>2439685.2977854554</v>
      </c>
      <c r="P297" s="365">
        <v>9731350.0108449385</v>
      </c>
      <c r="R297" s="139"/>
      <c r="S297" s="137">
        <v>9731350.0108449385</v>
      </c>
      <c r="T297" s="60">
        <v>47329.488000000012</v>
      </c>
      <c r="V297" s="55">
        <v>9778679.4988449384</v>
      </c>
      <c r="W297" s="375">
        <v>814890</v>
      </c>
    </row>
    <row r="298" spans="1:23" x14ac:dyDescent="0.25">
      <c r="A298" s="63">
        <v>925</v>
      </c>
      <c r="B298" s="36" t="s">
        <v>286</v>
      </c>
      <c r="C298" s="19">
        <v>3757</v>
      </c>
      <c r="D298" s="19">
        <v>13600185.139999999</v>
      </c>
      <c r="E298" s="19">
        <v>6439010.389081425</v>
      </c>
      <c r="F298" s="19">
        <v>1235481.1491839283</v>
      </c>
      <c r="G298" s="19">
        <v>21274676.678265352</v>
      </c>
      <c r="H298" s="20">
        <v>3627.38</v>
      </c>
      <c r="I298" s="12">
        <v>13628066.66</v>
      </c>
      <c r="J298" s="12">
        <v>7646610.0182653517</v>
      </c>
      <c r="K298" s="59">
        <v>336229.9694995631</v>
      </c>
      <c r="L298" s="19">
        <v>1362699.1910846387</v>
      </c>
      <c r="M298" s="19">
        <v>-109709.52647988684</v>
      </c>
      <c r="N298" s="19">
        <v>9235829.6523696668</v>
      </c>
      <c r="O298" s="60">
        <v>2537105.2913966277</v>
      </c>
      <c r="P298" s="365">
        <v>11772934.943766294</v>
      </c>
      <c r="R298" s="139"/>
      <c r="S298" s="137">
        <v>11772934.943766294</v>
      </c>
      <c r="T298" s="60">
        <v>74872.620600000024</v>
      </c>
      <c r="V298" s="55">
        <v>11847807.564366294</v>
      </c>
      <c r="W298" s="375">
        <v>987317</v>
      </c>
    </row>
    <row r="299" spans="1:23" x14ac:dyDescent="0.25">
      <c r="A299" s="63">
        <v>927</v>
      </c>
      <c r="B299" s="36" t="s">
        <v>287</v>
      </c>
      <c r="C299" s="19">
        <v>28919</v>
      </c>
      <c r="D299" s="19">
        <v>99450470.800000012</v>
      </c>
      <c r="E299" s="19">
        <v>24371319.426453967</v>
      </c>
      <c r="F299" s="19">
        <v>5684396.7214260772</v>
      </c>
      <c r="G299" s="19">
        <v>129506186.94788006</v>
      </c>
      <c r="H299" s="20">
        <v>3627.38</v>
      </c>
      <c r="I299" s="12">
        <v>104900202.22</v>
      </c>
      <c r="J299" s="12">
        <v>24605984.727880061</v>
      </c>
      <c r="K299" s="59">
        <v>324234.36750545743</v>
      </c>
      <c r="L299" s="19">
        <v>3226016.452016857</v>
      </c>
      <c r="M299" s="19">
        <v>0</v>
      </c>
      <c r="N299" s="19">
        <v>28156235.547402374</v>
      </c>
      <c r="O299" s="60">
        <v>-1528053.3190017145</v>
      </c>
      <c r="P299" s="365">
        <v>26628182.228400659</v>
      </c>
      <c r="R299" s="139"/>
      <c r="S299" s="137">
        <v>26628182.228400659</v>
      </c>
      <c r="T299" s="60">
        <v>-346429.50212399999</v>
      </c>
      <c r="V299" s="55">
        <v>26281752.726276658</v>
      </c>
      <c r="W299" s="375">
        <v>2190146</v>
      </c>
    </row>
    <row r="300" spans="1:23" x14ac:dyDescent="0.25">
      <c r="A300" s="63">
        <v>931</v>
      </c>
      <c r="B300" s="36" t="s">
        <v>288</v>
      </c>
      <c r="C300" s="19">
        <v>6666</v>
      </c>
      <c r="D300" s="19">
        <v>24222704.899999999</v>
      </c>
      <c r="E300" s="19">
        <v>12498342.238671506</v>
      </c>
      <c r="F300" s="19">
        <v>2023270.9773811856</v>
      </c>
      <c r="G300" s="19">
        <v>38744318.116052687</v>
      </c>
      <c r="H300" s="20">
        <v>3627.38</v>
      </c>
      <c r="I300" s="12">
        <v>24180115.080000002</v>
      </c>
      <c r="J300" s="12">
        <v>14564203.036052685</v>
      </c>
      <c r="K300" s="59">
        <v>2389497.7578134229</v>
      </c>
      <c r="L300" s="19">
        <v>2037492.9065263686</v>
      </c>
      <c r="M300" s="19">
        <v>0</v>
      </c>
      <c r="N300" s="19">
        <v>18991193.700392477</v>
      </c>
      <c r="O300" s="60">
        <v>5585844.7924800012</v>
      </c>
      <c r="P300" s="365">
        <v>24577038.492872477</v>
      </c>
      <c r="R300" s="139"/>
      <c r="S300" s="137">
        <v>24577038.492872477</v>
      </c>
      <c r="T300" s="60">
        <v>-4613533.8723599995</v>
      </c>
      <c r="V300" s="55">
        <v>19963504.620512478</v>
      </c>
      <c r="W300" s="375">
        <v>1663625</v>
      </c>
    </row>
    <row r="301" spans="1:23" x14ac:dyDescent="0.25">
      <c r="A301" s="63">
        <v>934</v>
      </c>
      <c r="B301" s="36" t="s">
        <v>289</v>
      </c>
      <c r="C301" s="19">
        <v>3073</v>
      </c>
      <c r="D301" s="19">
        <v>11696551.09</v>
      </c>
      <c r="E301" s="19">
        <v>4720221.2176041435</v>
      </c>
      <c r="F301" s="19">
        <v>509439.61629564449</v>
      </c>
      <c r="G301" s="19">
        <v>16926211.923899788</v>
      </c>
      <c r="H301" s="20">
        <v>3627.38</v>
      </c>
      <c r="I301" s="12">
        <v>11146938.74</v>
      </c>
      <c r="J301" s="12">
        <v>5779273.1838997882</v>
      </c>
      <c r="K301" s="59">
        <v>87492.34582385837</v>
      </c>
      <c r="L301" s="19">
        <v>861267.21442237031</v>
      </c>
      <c r="M301" s="19">
        <v>0</v>
      </c>
      <c r="N301" s="19">
        <v>6728032.7441460164</v>
      </c>
      <c r="O301" s="60">
        <v>2169834.3724036375</v>
      </c>
      <c r="P301" s="365">
        <v>8897867.1165496539</v>
      </c>
      <c r="R301" s="139"/>
      <c r="S301" s="137">
        <v>8897867.1165496539</v>
      </c>
      <c r="T301" s="60">
        <v>-2703565.5312000001</v>
      </c>
      <c r="V301" s="55">
        <v>6194301.5853496538</v>
      </c>
      <c r="W301" s="375">
        <v>516192</v>
      </c>
    </row>
    <row r="302" spans="1:23" x14ac:dyDescent="0.25">
      <c r="A302" s="63">
        <v>935</v>
      </c>
      <c r="B302" s="36" t="s">
        <v>290</v>
      </c>
      <c r="C302" s="19">
        <v>3347</v>
      </c>
      <c r="D302" s="19">
        <v>12150954.960000001</v>
      </c>
      <c r="E302" s="19">
        <v>5181236.6255152859</v>
      </c>
      <c r="F302" s="19">
        <v>1103211.7746731308</v>
      </c>
      <c r="G302" s="19">
        <v>18435403.360188417</v>
      </c>
      <c r="H302" s="20">
        <v>3627.38</v>
      </c>
      <c r="I302" s="12">
        <v>12140840.860000001</v>
      </c>
      <c r="J302" s="12">
        <v>6294562.5001884159</v>
      </c>
      <c r="K302" s="59">
        <v>163440.8401620067</v>
      </c>
      <c r="L302" s="19">
        <v>866554.19957200554</v>
      </c>
      <c r="M302" s="19">
        <v>0</v>
      </c>
      <c r="N302" s="19">
        <v>7324557.5399224283</v>
      </c>
      <c r="O302" s="60">
        <v>2157063.3081480013</v>
      </c>
      <c r="P302" s="365">
        <v>9481620.8480704296</v>
      </c>
      <c r="R302" s="139"/>
      <c r="S302" s="137">
        <v>9481620.8480704296</v>
      </c>
      <c r="T302" s="60">
        <v>1305544.4852399998</v>
      </c>
      <c r="V302" s="55">
        <v>10787165.333310429</v>
      </c>
      <c r="W302" s="375">
        <v>898930</v>
      </c>
    </row>
    <row r="303" spans="1:23" x14ac:dyDescent="0.25">
      <c r="A303" s="63">
        <v>936</v>
      </c>
      <c r="B303" s="36" t="s">
        <v>291</v>
      </c>
      <c r="C303" s="19">
        <v>7002</v>
      </c>
      <c r="D303" s="19">
        <v>26833167.449999999</v>
      </c>
      <c r="E303" s="19">
        <v>11706637.763078658</v>
      </c>
      <c r="F303" s="19">
        <v>1928913.5569541992</v>
      </c>
      <c r="G303" s="19">
        <v>40468718.770032853</v>
      </c>
      <c r="H303" s="20">
        <v>3627.38</v>
      </c>
      <c r="I303" s="12">
        <v>25398914.760000002</v>
      </c>
      <c r="J303" s="12">
        <v>15069804.010032851</v>
      </c>
      <c r="K303" s="59">
        <v>871088.59690312529</v>
      </c>
      <c r="L303" s="19">
        <v>1913977.5968599569</v>
      </c>
      <c r="M303" s="19">
        <v>0</v>
      </c>
      <c r="N303" s="19">
        <v>17854870.203795932</v>
      </c>
      <c r="O303" s="60">
        <v>5356479.3909807447</v>
      </c>
      <c r="P303" s="365">
        <v>23211349.594776675</v>
      </c>
      <c r="R303" s="139"/>
      <c r="S303" s="137">
        <v>23211349.594776675</v>
      </c>
      <c r="T303" s="60">
        <v>83023.810200000007</v>
      </c>
      <c r="V303" s="55">
        <v>23294373.404976673</v>
      </c>
      <c r="W303" s="375">
        <v>1941198</v>
      </c>
    </row>
    <row r="304" spans="1:23" x14ac:dyDescent="0.25">
      <c r="A304" s="63">
        <v>946</v>
      </c>
      <c r="B304" s="36" t="s">
        <v>292</v>
      </c>
      <c r="C304" s="19">
        <v>6714</v>
      </c>
      <c r="D304" s="19">
        <v>25818452.039999995</v>
      </c>
      <c r="E304" s="19">
        <v>6881067.3805841161</v>
      </c>
      <c r="F304" s="19">
        <v>3529446.5246171057</v>
      </c>
      <c r="G304" s="19">
        <v>36228965.945201218</v>
      </c>
      <c r="H304" s="20">
        <v>3627.38</v>
      </c>
      <c r="I304" s="12">
        <v>24354229.32</v>
      </c>
      <c r="J304" s="12">
        <v>11874736.625201218</v>
      </c>
      <c r="K304" s="59">
        <v>186040.55959510704</v>
      </c>
      <c r="L304" s="19">
        <v>2357486.2871257579</v>
      </c>
      <c r="M304" s="19">
        <v>0</v>
      </c>
      <c r="N304" s="19">
        <v>14418263.471922081</v>
      </c>
      <c r="O304" s="60">
        <v>2922962.0961942845</v>
      </c>
      <c r="P304" s="365">
        <v>17341225.568116367</v>
      </c>
      <c r="R304" s="139"/>
      <c r="S304" s="137">
        <v>17341225.568116367</v>
      </c>
      <c r="T304" s="60">
        <v>-28529.1636</v>
      </c>
      <c r="V304" s="55">
        <v>17312696.404516365</v>
      </c>
      <c r="W304" s="375">
        <v>1442725</v>
      </c>
    </row>
    <row r="305" spans="1:23" x14ac:dyDescent="0.25">
      <c r="A305" s="63">
        <v>976</v>
      </c>
      <c r="B305" s="36" t="s">
        <v>293</v>
      </c>
      <c r="C305" s="19">
        <v>4291</v>
      </c>
      <c r="D305" s="19">
        <v>16155500.869999999</v>
      </c>
      <c r="E305" s="19">
        <v>7623785.9520730758</v>
      </c>
      <c r="F305" s="19">
        <v>2158313.7994038085</v>
      </c>
      <c r="G305" s="19">
        <v>25937600.621476885</v>
      </c>
      <c r="H305" s="20">
        <v>3627.38</v>
      </c>
      <c r="I305" s="12">
        <v>15565087.58</v>
      </c>
      <c r="J305" s="12">
        <v>10372513.041476885</v>
      </c>
      <c r="K305" s="59">
        <v>4299255.267041157</v>
      </c>
      <c r="L305" s="19">
        <v>1125358.2807685419</v>
      </c>
      <c r="M305" s="19">
        <v>0</v>
      </c>
      <c r="N305" s="19">
        <v>15797126.589286583</v>
      </c>
      <c r="O305" s="60">
        <v>3552073.7349319514</v>
      </c>
      <c r="P305" s="365">
        <v>19349200.324218534</v>
      </c>
      <c r="R305" s="139"/>
      <c r="S305" s="137">
        <v>19349200.324218534</v>
      </c>
      <c r="T305" s="60">
        <v>14396.052600000025</v>
      </c>
      <c r="V305" s="55">
        <v>19363596.376818534</v>
      </c>
      <c r="W305" s="375">
        <v>1613633</v>
      </c>
    </row>
    <row r="306" spans="1:23" x14ac:dyDescent="0.25">
      <c r="A306" s="63">
        <v>977</v>
      </c>
      <c r="B306" s="36" t="s">
        <v>294</v>
      </c>
      <c r="C306" s="19">
        <v>15039</v>
      </c>
      <c r="D306" s="19">
        <v>55421311.659999996</v>
      </c>
      <c r="E306" s="19">
        <v>20099172.126296114</v>
      </c>
      <c r="F306" s="19">
        <v>2258103.6245444668</v>
      </c>
      <c r="G306" s="19">
        <v>77778587.410840586</v>
      </c>
      <c r="H306" s="20">
        <v>3627.38</v>
      </c>
      <c r="I306" s="12">
        <v>54552167.82</v>
      </c>
      <c r="J306" s="12">
        <v>23226419.590840586</v>
      </c>
      <c r="K306" s="59">
        <v>586180.90055886959</v>
      </c>
      <c r="L306" s="19">
        <v>2837831.1129542813</v>
      </c>
      <c r="M306" s="19">
        <v>0</v>
      </c>
      <c r="N306" s="19">
        <v>26650431.604353737</v>
      </c>
      <c r="O306" s="60">
        <v>8550372.7454958148</v>
      </c>
      <c r="P306" s="365">
        <v>35200804.349849552</v>
      </c>
      <c r="R306" s="139"/>
      <c r="S306" s="137">
        <v>35200804.349849552</v>
      </c>
      <c r="T306" s="60">
        <v>265584.16308000003</v>
      </c>
      <c r="V306" s="55">
        <v>35466388.512929551</v>
      </c>
      <c r="W306" s="375">
        <v>2955532</v>
      </c>
    </row>
    <row r="307" spans="1:23" x14ac:dyDescent="0.25">
      <c r="A307" s="63">
        <v>980</v>
      </c>
      <c r="B307" s="36" t="s">
        <v>295</v>
      </c>
      <c r="C307" s="19">
        <v>32738</v>
      </c>
      <c r="D307" s="19">
        <v>119242187.8</v>
      </c>
      <c r="E307" s="19">
        <v>28371201.134806413</v>
      </c>
      <c r="F307" s="19">
        <v>5360733.0556251844</v>
      </c>
      <c r="G307" s="19">
        <v>152974121.99043158</v>
      </c>
      <c r="H307" s="20">
        <v>3627.38</v>
      </c>
      <c r="I307" s="12">
        <v>118753166.44</v>
      </c>
      <c r="J307" s="12">
        <v>34220955.550431579</v>
      </c>
      <c r="K307" s="59">
        <v>502444.17211694102</v>
      </c>
      <c r="L307" s="19">
        <v>3865773.1344975177</v>
      </c>
      <c r="M307" s="19">
        <v>0</v>
      </c>
      <c r="N307" s="19">
        <v>38589172.857046038</v>
      </c>
      <c r="O307" s="60">
        <v>6574071.8030517269</v>
      </c>
      <c r="P307" s="365">
        <v>45163244.660097763</v>
      </c>
      <c r="R307" s="139"/>
      <c r="S307" s="137">
        <v>45163244.660097763</v>
      </c>
      <c r="T307" s="60">
        <v>-590054.09748000035</v>
      </c>
      <c r="V307" s="55">
        <v>44573190.562617764</v>
      </c>
      <c r="W307" s="375">
        <v>3714433</v>
      </c>
    </row>
    <row r="308" spans="1:23" x14ac:dyDescent="0.25">
      <c r="A308" s="63">
        <v>981</v>
      </c>
      <c r="B308" s="36" t="s">
        <v>296</v>
      </c>
      <c r="C308" s="19">
        <v>2411</v>
      </c>
      <c r="D308" s="19">
        <v>8576610.9399999995</v>
      </c>
      <c r="E308" s="19">
        <v>2581213.2046498968</v>
      </c>
      <c r="F308" s="19">
        <v>482072.65047556849</v>
      </c>
      <c r="G308" s="19">
        <v>11639896.795125466</v>
      </c>
      <c r="H308" s="20">
        <v>3627.38</v>
      </c>
      <c r="I308" s="12">
        <v>8745613.1799999997</v>
      </c>
      <c r="J308" s="12">
        <v>2894283.6151254661</v>
      </c>
      <c r="K308" s="59">
        <v>36392.932499999995</v>
      </c>
      <c r="L308" s="19">
        <v>800591.71211033722</v>
      </c>
      <c r="M308" s="19">
        <v>205009.58577767762</v>
      </c>
      <c r="N308" s="19">
        <v>3936277.8455134812</v>
      </c>
      <c r="O308" s="60">
        <v>1973101.6782857152</v>
      </c>
      <c r="P308" s="365">
        <v>5909379.5237991959</v>
      </c>
      <c r="R308" s="139"/>
      <c r="S308" s="137">
        <v>5909379.5237991959</v>
      </c>
      <c r="T308" s="60">
        <v>-61791.276000000013</v>
      </c>
      <c r="V308" s="55">
        <v>5847588.2477991963</v>
      </c>
      <c r="W308" s="375">
        <v>487299</v>
      </c>
    </row>
    <row r="309" spans="1:23" x14ac:dyDescent="0.25">
      <c r="A309" s="63">
        <v>989</v>
      </c>
      <c r="B309" s="36" t="s">
        <v>297</v>
      </c>
      <c r="C309" s="19">
        <v>6068</v>
      </c>
      <c r="D309" s="19">
        <v>22513844.609999999</v>
      </c>
      <c r="E309" s="19">
        <v>10055637.704597414</v>
      </c>
      <c r="F309" s="19">
        <v>1283409.6653831149</v>
      </c>
      <c r="G309" s="19">
        <v>33852891.979980528</v>
      </c>
      <c r="H309" s="20">
        <v>3627.38</v>
      </c>
      <c r="I309" s="12">
        <v>22010941.84</v>
      </c>
      <c r="J309" s="12">
        <v>11841950.139980529</v>
      </c>
      <c r="K309" s="59">
        <v>497266.70828322496</v>
      </c>
      <c r="L309" s="19">
        <v>1871938.1809341866</v>
      </c>
      <c r="M309" s="19">
        <v>0</v>
      </c>
      <c r="N309" s="19">
        <v>14211155.029197941</v>
      </c>
      <c r="O309" s="60">
        <v>4417719.6683557667</v>
      </c>
      <c r="P309" s="365">
        <v>18628874.697553709</v>
      </c>
      <c r="R309" s="139"/>
      <c r="S309" s="137">
        <v>18628874.697553709</v>
      </c>
      <c r="T309" s="60">
        <v>-7257.1881600000197</v>
      </c>
      <c r="V309" s="55">
        <v>18621617.509393711</v>
      </c>
      <c r="W309" s="375">
        <v>1551801</v>
      </c>
    </row>
    <row r="310" spans="1:23" x14ac:dyDescent="0.25">
      <c r="A310" s="63">
        <v>992</v>
      </c>
      <c r="B310" s="36" t="s">
        <v>298</v>
      </c>
      <c r="C310" s="19">
        <v>19646</v>
      </c>
      <c r="D310" s="19">
        <v>70427162.039999992</v>
      </c>
      <c r="E310" s="19">
        <v>30809763.082650699</v>
      </c>
      <c r="F310" s="19">
        <v>4232077.0041956939</v>
      </c>
      <c r="G310" s="19">
        <v>105469002.12684637</v>
      </c>
      <c r="H310" s="20">
        <v>3627.38</v>
      </c>
      <c r="I310" s="12">
        <v>71263507.480000004</v>
      </c>
      <c r="J310" s="12">
        <v>34205494.646846369</v>
      </c>
      <c r="K310" s="59">
        <v>735119.69730920775</v>
      </c>
      <c r="L310" s="19">
        <v>4078261.6685874611</v>
      </c>
      <c r="M310" s="19">
        <v>0</v>
      </c>
      <c r="N310" s="19">
        <v>39018876.012743041</v>
      </c>
      <c r="O310" s="60">
        <v>7212200.8813506998</v>
      </c>
      <c r="P310" s="365">
        <v>46231076.894093737</v>
      </c>
      <c r="R310" s="139"/>
      <c r="S310" s="137">
        <v>46231076.894093737</v>
      </c>
      <c r="T310" s="60">
        <v>-130511.06316000002</v>
      </c>
      <c r="V310" s="55">
        <v>46100565.830933735</v>
      </c>
      <c r="W310" s="375">
        <v>3841714</v>
      </c>
    </row>
    <row r="311" spans="1:23" x14ac:dyDescent="0.25">
      <c r="A311" s="34" t="s">
        <v>299</v>
      </c>
      <c r="B311" s="28" t="s">
        <v>300</v>
      </c>
      <c r="C311" s="50"/>
      <c r="D311" s="50"/>
      <c r="E311" s="50"/>
      <c r="F311" s="50"/>
      <c r="S311" s="137"/>
      <c r="T311" s="60">
        <v>676514.66075187735</v>
      </c>
      <c r="V311" s="55">
        <v>676514.66075187735</v>
      </c>
      <c r="W311" s="375">
        <v>56376</v>
      </c>
    </row>
    <row r="312" spans="1:23" x14ac:dyDescent="0.25">
      <c r="A312" s="34" t="s">
        <v>301</v>
      </c>
      <c r="B312" s="28" t="s">
        <v>302</v>
      </c>
      <c r="C312" s="50"/>
      <c r="D312" s="50"/>
      <c r="E312" s="50"/>
      <c r="F312" s="50"/>
      <c r="S312" s="137"/>
      <c r="T312" s="60">
        <v>569895.284646246</v>
      </c>
      <c r="V312" s="55">
        <v>569895.284646246</v>
      </c>
      <c r="W312" s="375">
        <v>47491</v>
      </c>
    </row>
    <row r="313" spans="1:23" x14ac:dyDescent="0.25">
      <c r="A313" s="34" t="s">
        <v>303</v>
      </c>
      <c r="B313" s="28" t="s">
        <v>304</v>
      </c>
      <c r="C313" s="50"/>
      <c r="D313" s="50"/>
      <c r="E313" s="50"/>
      <c r="F313" s="50"/>
      <c r="S313" s="137"/>
      <c r="T313" s="60">
        <v>3559525.6296489849</v>
      </c>
      <c r="V313" s="55">
        <v>3559525.6296489849</v>
      </c>
      <c r="W313" s="375">
        <v>296627</v>
      </c>
    </row>
    <row r="314" spans="1:23" x14ac:dyDescent="0.25">
      <c r="A314" s="34" t="s">
        <v>305</v>
      </c>
      <c r="B314" s="28" t="s">
        <v>306</v>
      </c>
      <c r="C314" s="50"/>
      <c r="D314" s="50"/>
      <c r="E314" s="50"/>
      <c r="F314" s="50"/>
      <c r="S314" s="137"/>
      <c r="T314" s="60">
        <v>2730121.599439512</v>
      </c>
      <c r="V314" s="55">
        <v>2730121.599439512</v>
      </c>
      <c r="W314" s="375">
        <v>227510</v>
      </c>
    </row>
    <row r="315" spans="1:23" x14ac:dyDescent="0.25">
      <c r="A315" s="34" t="s">
        <v>307</v>
      </c>
      <c r="B315" s="28" t="s">
        <v>308</v>
      </c>
      <c r="C315" s="50"/>
      <c r="D315" s="50"/>
      <c r="E315" s="50"/>
      <c r="F315" s="50"/>
      <c r="S315" s="137"/>
      <c r="T315" s="60">
        <v>4187978.3747614077</v>
      </c>
      <c r="V315" s="55">
        <v>4187978.3747614077</v>
      </c>
      <c r="W315" s="375">
        <v>348998</v>
      </c>
    </row>
    <row r="316" spans="1:23" x14ac:dyDescent="0.25">
      <c r="A316" s="34" t="s">
        <v>309</v>
      </c>
      <c r="B316" s="28" t="s">
        <v>310</v>
      </c>
      <c r="C316" s="50"/>
      <c r="D316" s="50"/>
      <c r="E316" s="50"/>
      <c r="F316" s="50"/>
      <c r="S316" s="137"/>
      <c r="T316" s="60">
        <v>4658997.9474729598</v>
      </c>
      <c r="V316" s="55">
        <v>4658997.9474729598</v>
      </c>
      <c r="W316" s="375">
        <v>388250</v>
      </c>
    </row>
    <row r="317" spans="1:23" x14ac:dyDescent="0.25">
      <c r="A317" s="34" t="s">
        <v>311</v>
      </c>
      <c r="B317" s="28" t="s">
        <v>312</v>
      </c>
      <c r="C317" s="50"/>
      <c r="D317" s="50"/>
      <c r="E317" s="50"/>
      <c r="F317" s="50"/>
      <c r="S317" s="137"/>
      <c r="T317" s="60">
        <v>5940222.3830280239</v>
      </c>
      <c r="V317" s="55">
        <v>5940222.3830280239</v>
      </c>
      <c r="W317" s="375">
        <v>495019</v>
      </c>
    </row>
    <row r="318" spans="1:23" x14ac:dyDescent="0.25">
      <c r="A318" s="34" t="s">
        <v>313</v>
      </c>
      <c r="B318" s="28" t="s">
        <v>314</v>
      </c>
      <c r="C318" s="50"/>
      <c r="D318" s="50"/>
      <c r="E318" s="50"/>
      <c r="F318" s="50"/>
      <c r="S318" s="137"/>
      <c r="T318" s="60">
        <v>3217268.4727384709</v>
      </c>
      <c r="V318" s="55">
        <v>3217268.4727384709</v>
      </c>
      <c r="W318" s="375">
        <v>268106</v>
      </c>
    </row>
    <row r="319" spans="1:23" x14ac:dyDescent="0.25">
      <c r="A319" s="34" t="s">
        <v>315</v>
      </c>
      <c r="B319" s="28" t="s">
        <v>316</v>
      </c>
      <c r="C319" s="50"/>
      <c r="D319" s="50"/>
      <c r="E319" s="50"/>
      <c r="F319" s="50"/>
      <c r="S319" s="137"/>
      <c r="T319" s="60">
        <v>61437.335571071999</v>
      </c>
      <c r="V319" s="55">
        <v>61437.335571071999</v>
      </c>
      <c r="W319" s="375">
        <v>5120</v>
      </c>
    </row>
    <row r="320" spans="1:23" x14ac:dyDescent="0.25">
      <c r="A320" s="34" t="s">
        <v>317</v>
      </c>
      <c r="B320" s="28" t="s">
        <v>318</v>
      </c>
      <c r="C320" s="50"/>
      <c r="D320" s="50"/>
      <c r="E320" s="50"/>
      <c r="F320" s="50"/>
      <c r="S320" s="137"/>
      <c r="T320" s="60">
        <v>5615116.4822977679</v>
      </c>
      <c r="V320" s="55">
        <v>5615116.4822977679</v>
      </c>
      <c r="W320" s="375">
        <v>467926</v>
      </c>
    </row>
    <row r="321" spans="1:24" x14ac:dyDescent="0.25">
      <c r="A321" s="34" t="s">
        <v>319</v>
      </c>
      <c r="B321" s="28" t="s">
        <v>320</v>
      </c>
      <c r="C321" s="50"/>
      <c r="D321" s="50"/>
      <c r="E321" s="50"/>
      <c r="F321" s="50"/>
      <c r="S321" s="137"/>
      <c r="T321" s="60">
        <v>262388.62066811998</v>
      </c>
      <c r="V321" s="55">
        <v>262388.62066811998</v>
      </c>
      <c r="W321" s="375">
        <v>21866</v>
      </c>
    </row>
    <row r="322" spans="1:24" x14ac:dyDescent="0.25">
      <c r="A322" s="34" t="s">
        <v>321</v>
      </c>
      <c r="B322" s="28" t="s">
        <v>322</v>
      </c>
      <c r="C322" s="50"/>
      <c r="D322" s="50"/>
      <c r="E322" s="50"/>
      <c r="F322" s="50"/>
      <c r="S322" s="137"/>
      <c r="T322" s="60">
        <v>2152866.6339696483</v>
      </c>
      <c r="V322" s="55">
        <v>2152866.6339696483</v>
      </c>
      <c r="W322" s="375">
        <v>179406</v>
      </c>
    </row>
    <row r="323" spans="1:24" x14ac:dyDescent="0.25">
      <c r="A323" s="34" t="s">
        <v>323</v>
      </c>
      <c r="B323" s="28" t="s">
        <v>324</v>
      </c>
      <c r="C323" s="50"/>
      <c r="D323" s="50"/>
      <c r="E323" s="50"/>
      <c r="F323" s="50"/>
      <c r="S323" s="137"/>
      <c r="T323" s="60">
        <v>1024787.5567703918</v>
      </c>
      <c r="V323" s="55">
        <v>1024787.5567703918</v>
      </c>
      <c r="W323" s="375">
        <v>85399</v>
      </c>
    </row>
    <row r="324" spans="1:24" x14ac:dyDescent="0.25">
      <c r="A324" s="34" t="s">
        <v>1390</v>
      </c>
      <c r="B324" s="28" t="s">
        <v>1386</v>
      </c>
      <c r="C324" s="50"/>
      <c r="D324" s="50"/>
      <c r="E324" s="50"/>
      <c r="F324" s="50"/>
      <c r="S324" s="137"/>
      <c r="T324" s="60">
        <v>10239.555928512002</v>
      </c>
      <c r="V324" s="55">
        <v>10239.555928512002</v>
      </c>
      <c r="W324" s="375">
        <v>853</v>
      </c>
    </row>
    <row r="325" spans="1:24" s="331" customFormat="1" x14ac:dyDescent="0.25">
      <c r="A325" s="34" t="s">
        <v>325</v>
      </c>
      <c r="B325" s="28" t="s">
        <v>326</v>
      </c>
      <c r="C325" s="50"/>
      <c r="D325" s="50"/>
      <c r="E325" s="50"/>
      <c r="F325" s="50"/>
      <c r="G325" s="19"/>
      <c r="H325" s="20"/>
      <c r="I325" s="12"/>
      <c r="J325" s="12"/>
      <c r="K325" s="19"/>
      <c r="L325" s="19"/>
      <c r="M325" s="19"/>
      <c r="N325" s="46"/>
      <c r="O325" s="19"/>
      <c r="P325" s="349"/>
      <c r="Q325" s="2"/>
      <c r="R325" s="2"/>
      <c r="S325" s="137"/>
      <c r="T325" s="60">
        <v>389103.12528345594</v>
      </c>
      <c r="U325" s="2"/>
      <c r="V325" s="55">
        <v>389103.12528345594</v>
      </c>
      <c r="W325" s="375">
        <v>32425</v>
      </c>
      <c r="X325" s="77"/>
    </row>
    <row r="326" spans="1:24" s="331" customFormat="1" x14ac:dyDescent="0.25">
      <c r="A326" s="379" t="s">
        <v>327</v>
      </c>
      <c r="B326" s="28" t="s">
        <v>1394</v>
      </c>
      <c r="C326" s="50"/>
      <c r="D326" s="50"/>
      <c r="E326" s="50"/>
      <c r="F326" s="50"/>
      <c r="G326" s="19"/>
      <c r="H326" s="20"/>
      <c r="I326" s="12"/>
      <c r="J326" s="12"/>
      <c r="K326" s="19"/>
      <c r="L326" s="19"/>
      <c r="M326" s="19"/>
      <c r="N326" s="46"/>
      <c r="O326" s="19"/>
      <c r="P326" s="349"/>
      <c r="Q326" s="2"/>
      <c r="R326" s="2"/>
      <c r="S326" s="137"/>
      <c r="T326" s="60">
        <v>4456766.717884847</v>
      </c>
      <c r="U326" s="2"/>
      <c r="V326" s="55">
        <v>4456766.717884847</v>
      </c>
      <c r="W326" s="375">
        <v>371397</v>
      </c>
      <c r="X326" s="77"/>
    </row>
    <row r="327" spans="1:24" x14ac:dyDescent="0.25">
      <c r="A327" s="34" t="s">
        <v>328</v>
      </c>
      <c r="B327" s="28" t="s">
        <v>329</v>
      </c>
      <c r="C327" s="50"/>
      <c r="D327" s="50"/>
      <c r="E327" s="50"/>
      <c r="F327" s="50"/>
      <c r="S327" s="137"/>
      <c r="T327" s="60">
        <v>2868355.6044744249</v>
      </c>
      <c r="V327" s="55">
        <v>2868355.6044744249</v>
      </c>
      <c r="W327" s="375">
        <v>239030</v>
      </c>
    </row>
    <row r="328" spans="1:24" x14ac:dyDescent="0.25">
      <c r="A328" s="34" t="s">
        <v>330</v>
      </c>
      <c r="B328" s="28" t="s">
        <v>331</v>
      </c>
      <c r="C328" s="50"/>
      <c r="D328" s="50"/>
      <c r="E328" s="50"/>
      <c r="F328" s="50"/>
      <c r="S328" s="137"/>
      <c r="T328" s="60">
        <v>1955755.182345792</v>
      </c>
      <c r="V328" s="55">
        <v>1955755.182345792</v>
      </c>
      <c r="W328" s="375">
        <v>162980</v>
      </c>
    </row>
    <row r="329" spans="1:24" x14ac:dyDescent="0.25">
      <c r="A329" s="34" t="s">
        <v>332</v>
      </c>
      <c r="B329" s="28" t="s">
        <v>333</v>
      </c>
      <c r="C329" s="50"/>
      <c r="D329" s="50"/>
      <c r="E329" s="50"/>
      <c r="F329" s="50"/>
      <c r="S329" s="137"/>
      <c r="T329" s="60">
        <v>3931989.4765486079</v>
      </c>
      <c r="V329" s="55">
        <v>3931989.4765486079</v>
      </c>
      <c r="W329" s="375">
        <v>327666</v>
      </c>
    </row>
    <row r="330" spans="1:24" x14ac:dyDescent="0.25">
      <c r="A330" s="34" t="s">
        <v>334</v>
      </c>
      <c r="B330" s="28" t="s">
        <v>335</v>
      </c>
      <c r="C330" s="50"/>
      <c r="D330" s="50"/>
      <c r="E330" s="50"/>
      <c r="F330" s="50"/>
      <c r="S330" s="137"/>
      <c r="T330" s="60">
        <v>4092366.5212789266</v>
      </c>
      <c r="V330" s="55">
        <v>4092366.5212789266</v>
      </c>
      <c r="W330" s="375">
        <v>341031</v>
      </c>
    </row>
    <row r="331" spans="1:24" x14ac:dyDescent="0.25">
      <c r="A331" s="34" t="s">
        <v>336</v>
      </c>
      <c r="B331" s="28" t="s">
        <v>337</v>
      </c>
      <c r="C331" s="50"/>
      <c r="D331" s="50"/>
      <c r="E331" s="50"/>
      <c r="F331" s="50"/>
      <c r="S331" s="137"/>
      <c r="T331" s="60">
        <v>200951.28509704801</v>
      </c>
      <c r="V331" s="55">
        <v>200951.28509704801</v>
      </c>
      <c r="W331" s="375">
        <v>16746</v>
      </c>
    </row>
    <row r="332" spans="1:24" x14ac:dyDescent="0.25">
      <c r="A332" s="34" t="s">
        <v>338</v>
      </c>
      <c r="B332" s="28" t="s">
        <v>339</v>
      </c>
      <c r="C332" s="50"/>
      <c r="D332" s="50"/>
      <c r="E332" s="50"/>
      <c r="F332" s="50"/>
      <c r="S332" s="137"/>
      <c r="T332" s="60">
        <v>4521275.9202344744</v>
      </c>
      <c r="V332" s="55">
        <v>4521275.9202344744</v>
      </c>
      <c r="W332" s="375">
        <v>376773</v>
      </c>
    </row>
    <row r="333" spans="1:24" x14ac:dyDescent="0.25">
      <c r="A333" s="34" t="s">
        <v>340</v>
      </c>
      <c r="B333" s="28" t="s">
        <v>341</v>
      </c>
      <c r="C333" s="50"/>
      <c r="D333" s="50"/>
      <c r="E333" s="50"/>
      <c r="F333" s="50"/>
      <c r="S333" s="137"/>
      <c r="T333" s="60">
        <v>3420011.6801230079</v>
      </c>
      <c r="V333" s="55">
        <v>3420011.6801230079</v>
      </c>
      <c r="W333" s="375">
        <v>285001</v>
      </c>
    </row>
    <row r="334" spans="1:24" x14ac:dyDescent="0.25">
      <c r="A334" s="34" t="s">
        <v>1366</v>
      </c>
      <c r="B334" s="28" t="s">
        <v>1367</v>
      </c>
      <c r="C334" s="50"/>
      <c r="D334" s="50"/>
      <c r="E334" s="50"/>
      <c r="F334" s="50"/>
      <c r="S334" s="137"/>
      <c r="T334" s="60">
        <v>10239.555928512002</v>
      </c>
      <c r="V334" s="55">
        <v>10239.555928512002</v>
      </c>
      <c r="W334" s="375">
        <v>853</v>
      </c>
    </row>
    <row r="335" spans="1:24" x14ac:dyDescent="0.25">
      <c r="A335" s="34" t="s">
        <v>342</v>
      </c>
      <c r="B335" s="28" t="s">
        <v>343</v>
      </c>
      <c r="C335" s="50"/>
      <c r="D335" s="50"/>
      <c r="E335" s="50"/>
      <c r="F335" s="50"/>
      <c r="S335" s="137"/>
      <c r="T335" s="60">
        <v>1715445.6041485262</v>
      </c>
      <c r="V335" s="55">
        <v>1715445.6041485262</v>
      </c>
      <c r="W335" s="375">
        <v>142954</v>
      </c>
    </row>
    <row r="336" spans="1:24" x14ac:dyDescent="0.25">
      <c r="A336" s="34" t="s">
        <v>344</v>
      </c>
      <c r="B336" s="28" t="s">
        <v>345</v>
      </c>
      <c r="C336" s="50"/>
      <c r="D336" s="50"/>
      <c r="E336" s="50"/>
      <c r="F336" s="50"/>
      <c r="S336" s="137"/>
      <c r="T336" s="60">
        <v>3649441.7301462302</v>
      </c>
      <c r="V336" s="55">
        <v>3649441.7301462302</v>
      </c>
      <c r="W336" s="375">
        <v>304120</v>
      </c>
    </row>
    <row r="337" spans="1:23" x14ac:dyDescent="0.25">
      <c r="A337" s="34" t="s">
        <v>346</v>
      </c>
      <c r="B337" s="28" t="s">
        <v>347</v>
      </c>
      <c r="C337" s="50"/>
      <c r="D337" s="50"/>
      <c r="E337" s="50"/>
      <c r="F337" s="50"/>
      <c r="S337" s="137"/>
      <c r="T337" s="60">
        <v>4754993.784302759</v>
      </c>
      <c r="V337" s="55">
        <v>4754993.784302759</v>
      </c>
      <c r="W337" s="375">
        <v>396249</v>
      </c>
    </row>
    <row r="338" spans="1:23" x14ac:dyDescent="0.25">
      <c r="A338" s="34" t="s">
        <v>1391</v>
      </c>
      <c r="B338" s="28" t="s">
        <v>1387</v>
      </c>
      <c r="C338" s="50"/>
      <c r="D338" s="50"/>
      <c r="E338" s="50"/>
      <c r="F338" s="50"/>
      <c r="S338" s="137"/>
      <c r="T338" s="60">
        <v>10239.555928512002</v>
      </c>
      <c r="V338" s="55">
        <v>10239.555928512002</v>
      </c>
      <c r="W338" s="375">
        <v>853</v>
      </c>
    </row>
    <row r="339" spans="1:23" x14ac:dyDescent="0.25">
      <c r="A339" s="34" t="s">
        <v>348</v>
      </c>
      <c r="B339" s="28" t="s">
        <v>349</v>
      </c>
      <c r="C339" s="50"/>
      <c r="D339" s="50"/>
      <c r="E339" s="50"/>
      <c r="F339" s="50"/>
      <c r="S339" s="137"/>
      <c r="T339" s="60">
        <v>4870188.7884985199</v>
      </c>
      <c r="V339" s="55">
        <v>4870188.7884985199</v>
      </c>
      <c r="W339" s="375">
        <v>405849</v>
      </c>
    </row>
    <row r="340" spans="1:23" x14ac:dyDescent="0.25">
      <c r="A340" s="34" t="s">
        <v>350</v>
      </c>
      <c r="B340" s="28" t="s">
        <v>351</v>
      </c>
      <c r="C340" s="50"/>
      <c r="D340" s="50"/>
      <c r="E340" s="50"/>
      <c r="F340" s="50"/>
      <c r="S340" s="137"/>
      <c r="T340" s="60">
        <v>1877678.5683908882</v>
      </c>
      <c r="V340" s="55">
        <v>1877678.5683908882</v>
      </c>
      <c r="W340" s="375">
        <v>156473</v>
      </c>
    </row>
    <row r="341" spans="1:23" x14ac:dyDescent="0.25">
      <c r="A341" s="34" t="s">
        <v>352</v>
      </c>
      <c r="B341" s="28" t="s">
        <v>353</v>
      </c>
      <c r="C341" s="50"/>
      <c r="D341" s="50"/>
      <c r="E341" s="50"/>
      <c r="F341" s="50"/>
      <c r="S341" s="137"/>
      <c r="T341" s="60">
        <v>1556284.5066847175</v>
      </c>
      <c r="V341" s="55">
        <v>1556284.5066847175</v>
      </c>
      <c r="W341" s="375">
        <v>129690</v>
      </c>
    </row>
    <row r="342" spans="1:23" x14ac:dyDescent="0.25">
      <c r="A342" s="34" t="s">
        <v>354</v>
      </c>
      <c r="B342" s="28" t="s">
        <v>355</v>
      </c>
      <c r="C342" s="50"/>
      <c r="D342" s="50"/>
      <c r="E342" s="50"/>
      <c r="F342" s="50"/>
      <c r="S342" s="137"/>
      <c r="T342" s="60">
        <v>1589124.0424919466</v>
      </c>
      <c r="V342" s="55">
        <v>1589124.0424919466</v>
      </c>
      <c r="W342" s="375">
        <v>132427</v>
      </c>
    </row>
    <row r="343" spans="1:23" x14ac:dyDescent="0.25">
      <c r="A343" s="34" t="s">
        <v>356</v>
      </c>
      <c r="B343" s="28" t="s">
        <v>357</v>
      </c>
      <c r="C343" s="50"/>
      <c r="D343" s="50"/>
      <c r="E343" s="50"/>
      <c r="F343" s="50"/>
      <c r="S343" s="137"/>
      <c r="T343" s="60">
        <v>2015912.5734258005</v>
      </c>
      <c r="V343" s="55">
        <v>2015912.5734258005</v>
      </c>
      <c r="W343" s="375">
        <v>167993</v>
      </c>
    </row>
    <row r="344" spans="1:23" x14ac:dyDescent="0.25">
      <c r="A344" s="34" t="s">
        <v>358</v>
      </c>
      <c r="B344" s="28" t="s">
        <v>359</v>
      </c>
      <c r="C344" s="50"/>
      <c r="D344" s="50"/>
      <c r="E344" s="50"/>
      <c r="F344" s="50"/>
      <c r="S344" s="137"/>
      <c r="T344" s="60">
        <v>1100432.2761922737</v>
      </c>
      <c r="V344" s="55">
        <v>1100432.2761922737</v>
      </c>
      <c r="W344" s="375">
        <v>91703</v>
      </c>
    </row>
    <row r="345" spans="1:23" x14ac:dyDescent="0.25">
      <c r="A345" s="34" t="s">
        <v>360</v>
      </c>
      <c r="B345" s="28" t="s">
        <v>361</v>
      </c>
      <c r="C345" s="50"/>
      <c r="D345" s="50"/>
      <c r="E345" s="50"/>
      <c r="F345" s="50"/>
      <c r="S345" s="137"/>
      <c r="T345" s="60">
        <v>1507646.6160242856</v>
      </c>
      <c r="V345" s="55">
        <v>1507646.6160242856</v>
      </c>
      <c r="W345" s="375">
        <v>125637</v>
      </c>
    </row>
    <row r="346" spans="1:23" x14ac:dyDescent="0.25">
      <c r="A346" s="34" t="s">
        <v>362</v>
      </c>
      <c r="B346" s="28" t="s">
        <v>1388</v>
      </c>
      <c r="C346" s="50"/>
      <c r="D346" s="50"/>
      <c r="E346" s="50"/>
      <c r="F346" s="50"/>
      <c r="S346" s="137"/>
      <c r="T346" s="60">
        <v>1300039.6195737049</v>
      </c>
      <c r="V346" s="55">
        <v>1300039.6195737049</v>
      </c>
      <c r="W346" s="375">
        <v>108337</v>
      </c>
    </row>
    <row r="347" spans="1:23" x14ac:dyDescent="0.25">
      <c r="A347" s="34" t="s">
        <v>363</v>
      </c>
      <c r="B347" s="28" t="s">
        <v>364</v>
      </c>
      <c r="C347" s="50"/>
      <c r="D347" s="50"/>
      <c r="E347" s="50"/>
      <c r="F347" s="50"/>
      <c r="S347" s="137"/>
      <c r="T347" s="60">
        <v>1481919.7317538993</v>
      </c>
      <c r="V347" s="55">
        <v>1481919.7317538993</v>
      </c>
      <c r="W347" s="375">
        <v>123493</v>
      </c>
    </row>
    <row r="348" spans="1:23" x14ac:dyDescent="0.25">
      <c r="A348" s="34" t="s">
        <v>365</v>
      </c>
      <c r="B348" s="28" t="s">
        <v>366</v>
      </c>
      <c r="C348" s="50"/>
      <c r="D348" s="50"/>
      <c r="E348" s="50"/>
      <c r="F348" s="50"/>
      <c r="S348" s="137"/>
      <c r="T348" s="60">
        <v>959958.36829799996</v>
      </c>
      <c r="V348" s="55">
        <v>959958.36829799996</v>
      </c>
      <c r="W348" s="375">
        <v>79997</v>
      </c>
    </row>
    <row r="349" spans="1:23" x14ac:dyDescent="0.25">
      <c r="A349" s="34" t="s">
        <v>367</v>
      </c>
      <c r="B349" s="28" t="s">
        <v>368</v>
      </c>
      <c r="C349" s="50"/>
      <c r="D349" s="50"/>
      <c r="E349" s="50"/>
      <c r="F349" s="50"/>
      <c r="S349" s="137"/>
      <c r="T349" s="60">
        <v>1757363.7862308722</v>
      </c>
      <c r="V349" s="55">
        <v>1757363.7862308722</v>
      </c>
      <c r="W349" s="375">
        <v>146447</v>
      </c>
    </row>
    <row r="350" spans="1:23" x14ac:dyDescent="0.25">
      <c r="A350" s="34" t="s">
        <v>369</v>
      </c>
      <c r="B350" s="28" t="s">
        <v>370</v>
      </c>
      <c r="C350" s="50"/>
      <c r="D350" s="50"/>
      <c r="E350" s="50"/>
      <c r="F350" s="50"/>
      <c r="S350" s="137"/>
      <c r="T350" s="60">
        <v>1011132.0515949696</v>
      </c>
      <c r="V350" s="55">
        <v>1011132.0515949696</v>
      </c>
      <c r="W350" s="375">
        <v>84261</v>
      </c>
    </row>
    <row r="351" spans="1:23" x14ac:dyDescent="0.25">
      <c r="A351" s="34" t="s">
        <v>371</v>
      </c>
      <c r="B351" s="28" t="s">
        <v>372</v>
      </c>
      <c r="C351" s="50"/>
      <c r="D351" s="50"/>
      <c r="E351" s="50"/>
      <c r="F351" s="50"/>
      <c r="S351" s="137"/>
      <c r="T351" s="60">
        <v>714593.009361031</v>
      </c>
      <c r="V351" s="55">
        <v>714593.009361031</v>
      </c>
      <c r="W351" s="375">
        <v>59549</v>
      </c>
    </row>
    <row r="352" spans="1:23" x14ac:dyDescent="0.25">
      <c r="A352" s="34" t="s">
        <v>373</v>
      </c>
      <c r="B352" s="28" t="s">
        <v>374</v>
      </c>
      <c r="C352" s="50"/>
      <c r="D352" s="50"/>
      <c r="E352" s="50"/>
      <c r="F352" s="50"/>
      <c r="S352" s="137"/>
      <c r="T352" s="60">
        <v>1055954.2051277999</v>
      </c>
      <c r="V352" s="55">
        <v>1055954.2051277999</v>
      </c>
      <c r="W352" s="375">
        <v>87996</v>
      </c>
    </row>
    <row r="353" spans="1:23" x14ac:dyDescent="0.25">
      <c r="A353" s="34" t="s">
        <v>375</v>
      </c>
      <c r="B353" s="28" t="s">
        <v>376</v>
      </c>
      <c r="C353" s="50"/>
      <c r="D353" s="50"/>
      <c r="E353" s="50"/>
      <c r="F353" s="50"/>
      <c r="S353" s="137"/>
      <c r="T353" s="60">
        <v>1550012.7786785041</v>
      </c>
      <c r="V353" s="55">
        <v>1550012.7786785041</v>
      </c>
      <c r="W353" s="375">
        <v>129168</v>
      </c>
    </row>
    <row r="354" spans="1:23" x14ac:dyDescent="0.25">
      <c r="A354" s="34" t="s">
        <v>377</v>
      </c>
      <c r="B354" s="28" t="s">
        <v>378</v>
      </c>
      <c r="C354" s="50"/>
      <c r="D354" s="50"/>
      <c r="E354" s="50"/>
      <c r="F354" s="50"/>
      <c r="S354" s="137"/>
      <c r="T354" s="60">
        <v>1078324.2453670849</v>
      </c>
      <c r="V354" s="55">
        <v>1078324.2453670849</v>
      </c>
      <c r="W354" s="375">
        <v>89860</v>
      </c>
    </row>
    <row r="355" spans="1:23" x14ac:dyDescent="0.25">
      <c r="A355" s="34" t="s">
        <v>379</v>
      </c>
      <c r="B355" s="28" t="s">
        <v>380</v>
      </c>
      <c r="C355" s="50"/>
      <c r="D355" s="50"/>
      <c r="E355" s="50"/>
      <c r="F355" s="50"/>
      <c r="S355" s="137"/>
      <c r="T355" s="60">
        <v>491498.68456857599</v>
      </c>
      <c r="V355" s="55">
        <v>491498.68456857599</v>
      </c>
      <c r="W355" s="375">
        <v>40958</v>
      </c>
    </row>
    <row r="356" spans="1:23" x14ac:dyDescent="0.25">
      <c r="A356" s="34" t="s">
        <v>381</v>
      </c>
      <c r="B356" s="28" t="s">
        <v>382</v>
      </c>
      <c r="C356" s="50"/>
      <c r="D356" s="50"/>
      <c r="E356" s="50"/>
      <c r="F356" s="50"/>
      <c r="S356" s="137"/>
      <c r="T356" s="60">
        <v>1158029.7782901539</v>
      </c>
      <c r="V356" s="55">
        <v>1158029.7782901539</v>
      </c>
      <c r="W356" s="375">
        <v>96502</v>
      </c>
    </row>
    <row r="357" spans="1:23" x14ac:dyDescent="0.25">
      <c r="A357" s="34" t="s">
        <v>383</v>
      </c>
      <c r="B357" s="28" t="s">
        <v>384</v>
      </c>
      <c r="C357" s="50"/>
      <c r="D357" s="50"/>
      <c r="E357" s="50"/>
      <c r="F357" s="50"/>
      <c r="S357" s="137"/>
      <c r="T357" s="60">
        <v>554215.96463071194</v>
      </c>
      <c r="V357" s="55">
        <v>554215.96463071194</v>
      </c>
      <c r="W357" s="375">
        <v>46185</v>
      </c>
    </row>
    <row r="358" spans="1:23" x14ac:dyDescent="0.25">
      <c r="A358" s="34" t="s">
        <v>385</v>
      </c>
      <c r="B358" s="28" t="s">
        <v>386</v>
      </c>
      <c r="C358" s="50"/>
      <c r="D358" s="50"/>
      <c r="E358" s="50"/>
      <c r="F358" s="50"/>
      <c r="S358" s="137"/>
      <c r="T358" s="60">
        <v>1875950.6433279519</v>
      </c>
      <c r="V358" s="55">
        <v>1875950.6433279519</v>
      </c>
      <c r="W358" s="375">
        <v>156329</v>
      </c>
    </row>
    <row r="359" spans="1:23" x14ac:dyDescent="0.25">
      <c r="A359" s="34" t="s">
        <v>387</v>
      </c>
      <c r="B359" s="28" t="s">
        <v>388</v>
      </c>
      <c r="C359" s="50"/>
      <c r="D359" s="50"/>
      <c r="E359" s="50"/>
      <c r="F359" s="50"/>
      <c r="S359" s="137"/>
      <c r="T359" s="60">
        <v>42238.168205112001</v>
      </c>
      <c r="V359" s="55">
        <v>42238.168205112001</v>
      </c>
      <c r="W359" s="375">
        <v>3520</v>
      </c>
    </row>
    <row r="360" spans="1:23" x14ac:dyDescent="0.25">
      <c r="A360" s="34" t="s">
        <v>1392</v>
      </c>
      <c r="B360" s="28" t="s">
        <v>1389</v>
      </c>
      <c r="C360" s="50"/>
      <c r="D360" s="50"/>
      <c r="E360" s="50"/>
      <c r="F360" s="50"/>
      <c r="S360" s="137"/>
      <c r="T360" s="60">
        <v>20479.111857024003</v>
      </c>
      <c r="V360" s="55">
        <v>20479.111857024003</v>
      </c>
      <c r="W360" s="375">
        <v>1707</v>
      </c>
    </row>
    <row r="361" spans="1:23" x14ac:dyDescent="0.25">
      <c r="A361" s="34" t="s">
        <v>389</v>
      </c>
      <c r="B361" s="28" t="s">
        <v>390</v>
      </c>
      <c r="C361" s="50"/>
      <c r="D361" s="50"/>
      <c r="E361" s="50"/>
      <c r="F361" s="50"/>
      <c r="S361" s="137"/>
      <c r="T361" s="60">
        <v>1681911.0584826495</v>
      </c>
      <c r="V361" s="55">
        <v>1681911.0584826495</v>
      </c>
      <c r="W361" s="375">
        <v>140159</v>
      </c>
    </row>
    <row r="362" spans="1:23" x14ac:dyDescent="0.25">
      <c r="A362" s="34" t="s">
        <v>391</v>
      </c>
      <c r="B362" s="28" t="s">
        <v>392</v>
      </c>
      <c r="C362" s="50"/>
      <c r="D362" s="50"/>
      <c r="E362" s="50"/>
      <c r="F362" s="50"/>
      <c r="S362" s="137"/>
      <c r="T362" s="60">
        <v>3289713.3309326917</v>
      </c>
      <c r="V362" s="55">
        <v>3289713.3309326917</v>
      </c>
      <c r="W362" s="375">
        <v>274143</v>
      </c>
    </row>
    <row r="363" spans="1:23" x14ac:dyDescent="0.25">
      <c r="A363" s="34" t="s">
        <v>393</v>
      </c>
      <c r="B363" s="28" t="s">
        <v>394</v>
      </c>
      <c r="C363" s="50"/>
      <c r="D363" s="50"/>
      <c r="E363" s="50"/>
      <c r="F363" s="50"/>
      <c r="S363" s="137"/>
      <c r="T363" s="60">
        <v>682658.3943089844</v>
      </c>
      <c r="V363" s="55">
        <v>682658.3943089844</v>
      </c>
      <c r="W363" s="375">
        <v>56888</v>
      </c>
    </row>
    <row r="364" spans="1:23" x14ac:dyDescent="0.25">
      <c r="A364" s="34" t="s">
        <v>395</v>
      </c>
      <c r="B364" s="28" t="s">
        <v>396</v>
      </c>
      <c r="C364" s="50"/>
      <c r="D364" s="50"/>
      <c r="E364" s="50"/>
      <c r="F364" s="50"/>
      <c r="S364" s="137"/>
      <c r="T364" s="60">
        <v>4629303.2352802753</v>
      </c>
      <c r="V364" s="55">
        <v>4629303.2352802753</v>
      </c>
      <c r="W364" s="375">
        <v>385775</v>
      </c>
    </row>
    <row r="365" spans="1:23" x14ac:dyDescent="0.25">
      <c r="A365" s="34" t="s">
        <v>397</v>
      </c>
      <c r="B365" s="28" t="s">
        <v>398</v>
      </c>
      <c r="C365" s="50"/>
      <c r="D365" s="50"/>
      <c r="E365" s="50"/>
      <c r="F365" s="50"/>
      <c r="S365" s="137"/>
      <c r="T365" s="60">
        <v>1505214.7214912639</v>
      </c>
      <c r="V365" s="55">
        <v>1505214.7214912639</v>
      </c>
      <c r="W365" s="375">
        <v>125435</v>
      </c>
    </row>
    <row r="366" spans="1:23" x14ac:dyDescent="0.25">
      <c r="A366" s="34" t="s">
        <v>399</v>
      </c>
      <c r="B366" s="28" t="s">
        <v>400</v>
      </c>
      <c r="C366" s="50"/>
      <c r="D366" s="50"/>
      <c r="E366" s="50"/>
      <c r="F366" s="50"/>
      <c r="S366" s="137"/>
      <c r="T366" s="60">
        <v>777502.28109682689</v>
      </c>
      <c r="V366" s="55">
        <v>777502.28109682689</v>
      </c>
      <c r="W366" s="375">
        <v>64792</v>
      </c>
    </row>
    <row r="367" spans="1:23" x14ac:dyDescent="0.25">
      <c r="A367" s="34" t="s">
        <v>401</v>
      </c>
      <c r="B367" s="28" t="s">
        <v>402</v>
      </c>
      <c r="C367" s="50"/>
      <c r="D367" s="50"/>
      <c r="E367" s="50"/>
      <c r="F367" s="50"/>
      <c r="S367" s="137"/>
      <c r="T367" s="60">
        <v>686050.24721030402</v>
      </c>
      <c r="V367" s="55">
        <v>686050.24721030402</v>
      </c>
      <c r="W367" s="375">
        <v>57171</v>
      </c>
    </row>
    <row r="368" spans="1:23" x14ac:dyDescent="0.25">
      <c r="A368" s="34" t="s">
        <v>403</v>
      </c>
      <c r="B368" s="28" t="s">
        <v>1368</v>
      </c>
      <c r="C368" s="50"/>
      <c r="D368" s="50"/>
      <c r="E368" s="50"/>
      <c r="F368" s="50"/>
      <c r="S368" s="137"/>
      <c r="T368" s="60">
        <v>797853.39850474452</v>
      </c>
      <c r="V368" s="55">
        <v>797853.39850474452</v>
      </c>
      <c r="W368" s="375">
        <v>66488</v>
      </c>
    </row>
    <row r="369" spans="1:24" x14ac:dyDescent="0.25">
      <c r="A369" s="34" t="s">
        <v>404</v>
      </c>
      <c r="B369" s="28" t="s">
        <v>405</v>
      </c>
      <c r="C369" s="50"/>
      <c r="D369" s="50"/>
      <c r="E369" s="50"/>
      <c r="F369" s="50"/>
      <c r="S369" s="137"/>
      <c r="T369" s="60">
        <v>1182540.7152940296</v>
      </c>
      <c r="V369" s="55">
        <v>1182540.7152940296</v>
      </c>
      <c r="W369" s="375">
        <v>98545</v>
      </c>
    </row>
    <row r="370" spans="1:24" x14ac:dyDescent="0.25">
      <c r="A370" s="34" t="s">
        <v>406</v>
      </c>
      <c r="B370" s="28" t="s">
        <v>407</v>
      </c>
      <c r="C370" s="50"/>
      <c r="D370" s="50"/>
      <c r="E370" s="50"/>
      <c r="F370" s="50"/>
      <c r="S370" s="137"/>
      <c r="T370" s="60">
        <v>1411522.7847453794</v>
      </c>
      <c r="V370" s="55">
        <v>1411522.7847453794</v>
      </c>
      <c r="W370" s="375">
        <v>117627</v>
      </c>
    </row>
    <row r="371" spans="1:24" x14ac:dyDescent="0.25">
      <c r="A371" s="34" t="s">
        <v>408</v>
      </c>
      <c r="B371" s="28" t="s">
        <v>409</v>
      </c>
      <c r="C371" s="50"/>
      <c r="D371" s="50"/>
      <c r="E371" s="50"/>
      <c r="F371" s="50"/>
      <c r="S371" s="137"/>
      <c r="T371" s="60">
        <v>488938.79558644799</v>
      </c>
      <c r="V371" s="55">
        <v>488938.79558644799</v>
      </c>
      <c r="W371" s="375">
        <v>40745</v>
      </c>
    </row>
    <row r="372" spans="1:24" x14ac:dyDescent="0.25">
      <c r="A372" s="34" t="s">
        <v>410</v>
      </c>
      <c r="B372" s="28" t="s">
        <v>1369</v>
      </c>
      <c r="C372" s="50"/>
      <c r="D372" s="50"/>
      <c r="E372" s="50"/>
      <c r="F372" s="50"/>
      <c r="S372" s="137"/>
      <c r="T372" s="60">
        <v>410030.21771235246</v>
      </c>
      <c r="V372" s="55">
        <v>410030.21771235246</v>
      </c>
      <c r="W372" s="375">
        <v>34169</v>
      </c>
    </row>
    <row r="373" spans="1:24" x14ac:dyDescent="0.25">
      <c r="A373" s="34" t="s">
        <v>411</v>
      </c>
      <c r="B373" s="28" t="s">
        <v>412</v>
      </c>
      <c r="C373" s="50"/>
      <c r="D373" s="50"/>
      <c r="E373" s="50"/>
      <c r="F373" s="50"/>
      <c r="S373" s="137"/>
      <c r="T373" s="60">
        <v>809372.89892432024</v>
      </c>
      <c r="V373" s="55">
        <v>809372.89892432024</v>
      </c>
      <c r="W373" s="375">
        <v>67448</v>
      </c>
    </row>
    <row r="374" spans="1:24" x14ac:dyDescent="0.25">
      <c r="A374" s="34" t="s">
        <v>413</v>
      </c>
      <c r="B374" s="28" t="s">
        <v>414</v>
      </c>
      <c r="C374" s="50"/>
      <c r="D374" s="50"/>
      <c r="E374" s="50"/>
      <c r="F374" s="50"/>
      <c r="S374" s="137"/>
      <c r="T374" s="60">
        <v>499178.35151495994</v>
      </c>
      <c r="V374" s="55">
        <v>499178.35151495994</v>
      </c>
      <c r="W374" s="375">
        <v>41598</v>
      </c>
    </row>
    <row r="375" spans="1:24" x14ac:dyDescent="0.25">
      <c r="A375" s="34" t="s">
        <v>415</v>
      </c>
      <c r="B375" s="28" t="s">
        <v>416</v>
      </c>
      <c r="C375" s="50"/>
      <c r="D375" s="50"/>
      <c r="E375" s="50"/>
      <c r="F375" s="50"/>
      <c r="S375" s="137"/>
      <c r="T375" s="60">
        <v>112635.115213632</v>
      </c>
      <c r="V375" s="55">
        <v>112635.115213632</v>
      </c>
      <c r="W375" s="375">
        <v>9386</v>
      </c>
    </row>
    <row r="376" spans="1:24" x14ac:dyDescent="0.25">
      <c r="A376" s="34" t="s">
        <v>417</v>
      </c>
      <c r="B376" s="28" t="s">
        <v>1370</v>
      </c>
      <c r="C376" s="50"/>
      <c r="D376" s="50"/>
      <c r="E376" s="50"/>
      <c r="F376" s="50"/>
      <c r="S376" s="137"/>
      <c r="T376" s="60">
        <v>877785.9319716912</v>
      </c>
      <c r="V376" s="55">
        <v>877785.9319716912</v>
      </c>
      <c r="W376" s="375">
        <v>73149</v>
      </c>
    </row>
    <row r="377" spans="1:24" x14ac:dyDescent="0.25">
      <c r="A377" s="34" t="s">
        <v>418</v>
      </c>
      <c r="B377" s="28" t="s">
        <v>419</v>
      </c>
      <c r="C377" s="50"/>
      <c r="D377" s="50"/>
      <c r="E377" s="50"/>
      <c r="F377" s="50"/>
      <c r="S377" s="137"/>
      <c r="T377" s="60">
        <v>217505.29151999997</v>
      </c>
      <c r="V377" s="55">
        <v>217505.29151999997</v>
      </c>
      <c r="W377" s="375">
        <v>18125</v>
      </c>
    </row>
    <row r="378" spans="1:24" x14ac:dyDescent="0.25">
      <c r="A378" s="34" t="s">
        <v>420</v>
      </c>
      <c r="B378" s="28" t="s">
        <v>421</v>
      </c>
      <c r="C378" s="50"/>
      <c r="D378" s="50"/>
      <c r="E378" s="50"/>
      <c r="F378" s="50"/>
      <c r="S378" s="137"/>
      <c r="T378" s="60">
        <v>59319.624960000008</v>
      </c>
      <c r="V378" s="55">
        <v>59319.624960000008</v>
      </c>
      <c r="W378" s="375">
        <v>4943</v>
      </c>
    </row>
    <row r="379" spans="1:24" x14ac:dyDescent="0.25">
      <c r="A379" s="34" t="s">
        <v>422</v>
      </c>
      <c r="B379" s="28" t="s">
        <v>423</v>
      </c>
      <c r="C379" s="50"/>
      <c r="D379" s="50"/>
      <c r="E379" s="50"/>
      <c r="F379" s="50"/>
      <c r="S379" s="137"/>
      <c r="T379" s="60">
        <v>128525.85408000002</v>
      </c>
      <c r="V379" s="55">
        <v>128525.85408000002</v>
      </c>
      <c r="W379" s="375">
        <v>10710</v>
      </c>
    </row>
    <row r="380" spans="1:24" x14ac:dyDescent="0.25">
      <c r="A380" s="34" t="s">
        <v>424</v>
      </c>
      <c r="B380" s="28" t="s">
        <v>425</v>
      </c>
      <c r="C380" s="50"/>
      <c r="D380" s="50"/>
      <c r="E380" s="50"/>
      <c r="F380" s="50"/>
      <c r="S380" s="137"/>
      <c r="T380" s="60">
        <v>203911.21079999994</v>
      </c>
      <c r="V380" s="55">
        <v>203911.21079999994</v>
      </c>
      <c r="W380" s="375">
        <v>16993</v>
      </c>
    </row>
    <row r="381" spans="1:24" s="331" customFormat="1" x14ac:dyDescent="0.25">
      <c r="A381" s="34" t="s">
        <v>426</v>
      </c>
      <c r="B381" s="28" t="s">
        <v>427</v>
      </c>
      <c r="C381" s="50"/>
      <c r="D381" s="50"/>
      <c r="E381" s="50"/>
      <c r="F381" s="50"/>
      <c r="G381" s="19"/>
      <c r="H381" s="20"/>
      <c r="I381" s="12"/>
      <c r="J381" s="12"/>
      <c r="K381" s="19"/>
      <c r="L381" s="19"/>
      <c r="M381" s="19"/>
      <c r="N381" s="46"/>
      <c r="O381" s="19"/>
      <c r="P381" s="349"/>
      <c r="Q381" s="2"/>
      <c r="R381" s="2"/>
      <c r="S381" s="137"/>
      <c r="T381" s="60">
        <v>4602276.027755999</v>
      </c>
      <c r="U381" s="2"/>
      <c r="V381" s="55">
        <v>4602276.027755999</v>
      </c>
      <c r="W381" s="375">
        <v>383523</v>
      </c>
      <c r="X381" s="77"/>
    </row>
    <row r="382" spans="1:24" x14ac:dyDescent="0.25">
      <c r="A382" s="34" t="s">
        <v>428</v>
      </c>
      <c r="B382" s="28" t="s">
        <v>429</v>
      </c>
      <c r="C382" s="50"/>
      <c r="D382" s="50"/>
      <c r="E382" s="50"/>
      <c r="F382" s="50"/>
      <c r="S382" s="137"/>
      <c r="T382" s="60">
        <v>3988441.4919719985</v>
      </c>
      <c r="V382" s="55">
        <v>3988441.4919719985</v>
      </c>
      <c r="W382" s="375">
        <v>332370</v>
      </c>
    </row>
    <row r="383" spans="1:24" x14ac:dyDescent="0.25">
      <c r="A383" s="34" t="s">
        <v>430</v>
      </c>
      <c r="B383" s="28" t="s">
        <v>1372</v>
      </c>
      <c r="C383" s="50"/>
      <c r="D383" s="50"/>
      <c r="E383" s="50"/>
      <c r="F383" s="50"/>
      <c r="S383" s="137"/>
      <c r="T383" s="60">
        <v>283004.04407999996</v>
      </c>
      <c r="V383" s="55">
        <v>283004.04407999996</v>
      </c>
      <c r="W383" s="375">
        <v>23584</v>
      </c>
    </row>
    <row r="384" spans="1:24" x14ac:dyDescent="0.25">
      <c r="A384" s="34" t="s">
        <v>431</v>
      </c>
      <c r="B384" s="28" t="s">
        <v>432</v>
      </c>
      <c r="C384" s="50"/>
      <c r="D384" s="50"/>
      <c r="E384" s="50"/>
      <c r="F384" s="50"/>
      <c r="S384" s="137"/>
      <c r="T384" s="60">
        <v>1404824.6598600002</v>
      </c>
      <c r="V384" s="55">
        <v>1404824.6598600002</v>
      </c>
      <c r="W384" s="375">
        <v>117069</v>
      </c>
    </row>
    <row r="385" spans="1:23" x14ac:dyDescent="0.25">
      <c r="A385" s="34" t="s">
        <v>1393</v>
      </c>
      <c r="B385" s="28" t="s">
        <v>1371</v>
      </c>
      <c r="C385" s="50"/>
      <c r="D385" s="50"/>
      <c r="E385" s="50"/>
      <c r="F385" s="50"/>
      <c r="S385" s="137"/>
      <c r="T385" s="60">
        <v>2715602.9976480021</v>
      </c>
      <c r="V385" s="55">
        <v>2715602.9976480021</v>
      </c>
      <c r="W385" s="375">
        <v>226300</v>
      </c>
    </row>
    <row r="386" spans="1:23" x14ac:dyDescent="0.25">
      <c r="A386" s="34" t="s">
        <v>433</v>
      </c>
      <c r="B386" s="28" t="s">
        <v>434</v>
      </c>
      <c r="C386" s="50"/>
      <c r="D386" s="50"/>
      <c r="E386" s="50"/>
      <c r="F386" s="50"/>
      <c r="S386" s="137"/>
      <c r="T386" s="60">
        <v>3041148.1107680639</v>
      </c>
      <c r="V386" s="55">
        <v>3041148.1107680639</v>
      </c>
      <c r="W386" s="375">
        <v>253429</v>
      </c>
    </row>
    <row r="387" spans="1:23" x14ac:dyDescent="0.25">
      <c r="A387" s="34" t="s">
        <v>435</v>
      </c>
      <c r="B387" s="28" t="s">
        <v>436</v>
      </c>
      <c r="C387" s="50"/>
      <c r="D387" s="50"/>
      <c r="E387" s="50"/>
      <c r="F387" s="50"/>
      <c r="S387" s="137"/>
      <c r="T387" s="60">
        <v>5503825.308799753</v>
      </c>
      <c r="V387" s="55">
        <v>5503825.308799753</v>
      </c>
      <c r="W387" s="375">
        <v>458652</v>
      </c>
    </row>
    <row r="388" spans="1:23" x14ac:dyDescent="0.25">
      <c r="A388" s="34" t="s">
        <v>437</v>
      </c>
      <c r="B388" s="28" t="s">
        <v>438</v>
      </c>
      <c r="C388" s="50"/>
      <c r="D388" s="50"/>
      <c r="E388" s="50"/>
      <c r="F388" s="50"/>
      <c r="S388" s="137"/>
      <c r="T388" s="60">
        <v>4945705.513471297</v>
      </c>
      <c r="V388" s="55">
        <v>4945705.513471297</v>
      </c>
      <c r="W388" s="375">
        <v>412142</v>
      </c>
    </row>
    <row r="389" spans="1:23" x14ac:dyDescent="0.25">
      <c r="A389" s="34" t="s">
        <v>439</v>
      </c>
      <c r="B389" s="28" t="s">
        <v>440</v>
      </c>
      <c r="C389" s="50"/>
      <c r="D389" s="50"/>
      <c r="E389" s="50"/>
      <c r="F389" s="50"/>
      <c r="P389" s="380"/>
      <c r="S389" s="137"/>
      <c r="T389" s="60">
        <v>2845316.6036352715</v>
      </c>
      <c r="V389" s="55">
        <v>2845316.6036352715</v>
      </c>
      <c r="W389" s="375">
        <v>237110</v>
      </c>
    </row>
    <row r="390" spans="1:23" x14ac:dyDescent="0.25">
      <c r="A390" s="34" t="s">
        <v>441</v>
      </c>
      <c r="B390" s="28" t="s">
        <v>442</v>
      </c>
      <c r="C390" s="50"/>
      <c r="D390" s="50"/>
      <c r="E390" s="50"/>
      <c r="F390" s="50"/>
      <c r="S390" s="137"/>
      <c r="T390" s="60">
        <v>5749574.6510840412</v>
      </c>
      <c r="V390" s="55">
        <v>5749574.6510840412</v>
      </c>
      <c r="W390" s="375">
        <v>479131</v>
      </c>
    </row>
    <row r="391" spans="1:23" x14ac:dyDescent="0.25">
      <c r="A391" s="34" t="s">
        <v>443</v>
      </c>
      <c r="B391" s="28" t="s">
        <v>444</v>
      </c>
      <c r="C391" s="50"/>
      <c r="D391" s="50"/>
      <c r="E391" s="50"/>
      <c r="F391" s="50"/>
      <c r="S391" s="137"/>
      <c r="T391" s="60">
        <v>2574717.068387385</v>
      </c>
      <c r="V391" s="55">
        <v>2574717.068387385</v>
      </c>
      <c r="W391" s="375">
        <v>214560</v>
      </c>
    </row>
    <row r="392" spans="1:23" x14ac:dyDescent="0.25">
      <c r="A392" s="34" t="s">
        <v>445</v>
      </c>
      <c r="B392" s="28" t="s">
        <v>446</v>
      </c>
      <c r="C392" s="50"/>
      <c r="D392" s="50"/>
      <c r="E392" s="50"/>
      <c r="F392" s="50"/>
      <c r="S392" s="137"/>
      <c r="T392" s="60">
        <v>6322989.783080712</v>
      </c>
      <c r="V392" s="55">
        <v>6322989.783080712</v>
      </c>
      <c r="W392" s="375">
        <v>526916</v>
      </c>
    </row>
    <row r="393" spans="1:23" x14ac:dyDescent="0.25">
      <c r="A393" s="34" t="s">
        <v>447</v>
      </c>
      <c r="B393" s="28" t="s">
        <v>448</v>
      </c>
      <c r="C393" s="50"/>
      <c r="D393" s="50"/>
      <c r="E393" s="50"/>
      <c r="F393" s="50"/>
      <c r="S393" s="137"/>
      <c r="T393" s="60">
        <v>5489681.9221734954</v>
      </c>
      <c r="V393" s="55">
        <v>5489681.9221734954</v>
      </c>
      <c r="W393" s="375">
        <v>457473</v>
      </c>
    </row>
    <row r="394" spans="1:23" x14ac:dyDescent="0.25">
      <c r="A394" s="34" t="s">
        <v>449</v>
      </c>
      <c r="B394" s="28" t="s">
        <v>450</v>
      </c>
      <c r="C394" s="50"/>
      <c r="D394" s="50"/>
      <c r="E394" s="50"/>
      <c r="F394" s="50"/>
      <c r="S394" s="137"/>
      <c r="T394" s="60">
        <v>4769073.173704464</v>
      </c>
      <c r="V394" s="55">
        <v>4769073.173704464</v>
      </c>
      <c r="W394" s="375">
        <v>397423</v>
      </c>
    </row>
    <row r="395" spans="1:23" x14ac:dyDescent="0.25">
      <c r="A395" s="34" t="s">
        <v>451</v>
      </c>
      <c r="B395" s="28" t="s">
        <v>452</v>
      </c>
      <c r="C395" s="50"/>
      <c r="D395" s="50"/>
      <c r="E395" s="50"/>
      <c r="F395" s="50"/>
      <c r="S395" s="137"/>
      <c r="T395" s="60">
        <v>2788999.0460284557</v>
      </c>
      <c r="V395" s="55">
        <v>2788999.0460284557</v>
      </c>
      <c r="W395" s="375">
        <v>232417</v>
      </c>
    </row>
    <row r="396" spans="1:23" x14ac:dyDescent="0.25">
      <c r="A396" s="34" t="s">
        <v>453</v>
      </c>
      <c r="B396" s="28" t="s">
        <v>454</v>
      </c>
      <c r="C396" s="50"/>
      <c r="D396" s="50"/>
      <c r="E396" s="50"/>
      <c r="F396" s="50"/>
      <c r="S396" s="137"/>
      <c r="T396" s="60">
        <v>3520551.3198960852</v>
      </c>
      <c r="V396" s="55">
        <v>3520551.3198960852</v>
      </c>
      <c r="W396" s="375">
        <v>293379</v>
      </c>
    </row>
    <row r="397" spans="1:23" x14ac:dyDescent="0.25">
      <c r="A397" s="34" t="s">
        <v>455</v>
      </c>
      <c r="B397" s="28" t="s">
        <v>456</v>
      </c>
      <c r="C397" s="50"/>
      <c r="D397" s="50"/>
      <c r="E397" s="50"/>
      <c r="F397" s="50"/>
      <c r="S397" s="137"/>
      <c r="T397" s="60">
        <v>223684.41912000001</v>
      </c>
      <c r="V397" s="55">
        <v>223684.41912000001</v>
      </c>
      <c r="W397" s="375">
        <v>18640</v>
      </c>
    </row>
    <row r="398" spans="1:23" x14ac:dyDescent="0.25">
      <c r="A398" s="34" t="s">
        <v>457</v>
      </c>
      <c r="B398" s="28" t="s">
        <v>458</v>
      </c>
      <c r="C398" s="50"/>
      <c r="D398" s="50"/>
      <c r="E398" s="50"/>
      <c r="F398" s="50"/>
      <c r="S398" s="137"/>
      <c r="T398" s="60">
        <v>368276.00495999993</v>
      </c>
      <c r="V398" s="55">
        <v>368276.00495999993</v>
      </c>
      <c r="W398" s="375">
        <v>30690</v>
      </c>
    </row>
    <row r="399" spans="1:23" x14ac:dyDescent="0.25">
      <c r="A399" s="34" t="s">
        <v>459</v>
      </c>
      <c r="B399" s="28" t="s">
        <v>460</v>
      </c>
      <c r="C399" s="50"/>
      <c r="D399" s="50"/>
      <c r="E399" s="50"/>
      <c r="F399" s="50"/>
      <c r="S399" s="137"/>
      <c r="T399" s="60">
        <v>49433.020800000006</v>
      </c>
      <c r="V399" s="55">
        <v>49433.020800000006</v>
      </c>
      <c r="W399" s="375">
        <v>4119</v>
      </c>
    </row>
    <row r="400" spans="1:23" x14ac:dyDescent="0.25">
      <c r="A400" s="34" t="s">
        <v>461</v>
      </c>
      <c r="B400" s="28" t="s">
        <v>462</v>
      </c>
      <c r="C400" s="50"/>
      <c r="D400" s="50"/>
      <c r="E400" s="50"/>
      <c r="F400" s="50"/>
      <c r="S400" s="137"/>
      <c r="T400" s="60">
        <v>150139.91007500005</v>
      </c>
      <c r="V400" s="55">
        <v>150139.91007500005</v>
      </c>
      <c r="W400" s="375">
        <v>12512</v>
      </c>
    </row>
    <row r="401" spans="1:23" x14ac:dyDescent="0.25">
      <c r="A401" s="34" t="s">
        <v>463</v>
      </c>
      <c r="B401" s="28" t="s">
        <v>464</v>
      </c>
      <c r="C401" s="50"/>
      <c r="D401" s="50"/>
      <c r="E401" s="50"/>
      <c r="F401" s="50"/>
      <c r="S401" s="137"/>
      <c r="T401" s="60">
        <v>231099.37223999997</v>
      </c>
      <c r="V401" s="55">
        <v>231099.37223999997</v>
      </c>
      <c r="W401" s="375">
        <v>19258</v>
      </c>
    </row>
    <row r="402" spans="1:23" x14ac:dyDescent="0.25">
      <c r="A402" s="34" t="s">
        <v>465</v>
      </c>
      <c r="B402" s="28" t="s">
        <v>466</v>
      </c>
      <c r="C402" s="50"/>
      <c r="D402" s="50"/>
      <c r="E402" s="50"/>
      <c r="F402" s="50"/>
      <c r="S402" s="137"/>
      <c r="T402" s="60">
        <v>228751.30375200001</v>
      </c>
      <c r="V402" s="55">
        <v>228751.30375200001</v>
      </c>
      <c r="W402" s="375">
        <v>19063</v>
      </c>
    </row>
    <row r="403" spans="1:23" x14ac:dyDescent="0.25">
      <c r="A403" s="38"/>
      <c r="S403" s="137"/>
      <c r="T403" s="60"/>
      <c r="V403" s="55"/>
      <c r="W403" s="375"/>
    </row>
    <row r="404" spans="1:23" x14ac:dyDescent="0.25">
      <c r="A404" s="38"/>
      <c r="T404" s="60"/>
      <c r="V404" s="55"/>
    </row>
    <row r="405" spans="1:23" x14ac:dyDescent="0.25">
      <c r="A405" s="38"/>
      <c r="T405" s="60"/>
      <c r="V405" s="55"/>
    </row>
    <row r="406" spans="1:23" x14ac:dyDescent="0.25">
      <c r="A406" s="38"/>
      <c r="T406" s="60"/>
      <c r="V406" s="55"/>
    </row>
    <row r="407" spans="1:23" x14ac:dyDescent="0.25">
      <c r="A407" s="38"/>
      <c r="T407" s="60"/>
      <c r="V407" s="55"/>
    </row>
    <row r="408" spans="1:23" x14ac:dyDescent="0.25">
      <c r="A408" s="38"/>
      <c r="V408" s="55"/>
    </row>
    <row r="409" spans="1:23" x14ac:dyDescent="0.25">
      <c r="A409" s="38"/>
      <c r="V409" s="55"/>
    </row>
    <row r="410" spans="1:23" x14ac:dyDescent="0.25">
      <c r="A410" s="38"/>
      <c r="V410" s="55"/>
    </row>
    <row r="411" spans="1:23" x14ac:dyDescent="0.25">
      <c r="A411" s="38"/>
      <c r="V411" s="55"/>
    </row>
    <row r="412" spans="1:23" x14ac:dyDescent="0.25">
      <c r="A412" s="38"/>
      <c r="V412" s="55"/>
    </row>
    <row r="413" spans="1:23" x14ac:dyDescent="0.25">
      <c r="A413" s="63"/>
      <c r="V413" s="55"/>
    </row>
    <row r="414" spans="1:23" x14ac:dyDescent="0.25">
      <c r="A414" s="63"/>
      <c r="V414" s="55"/>
    </row>
    <row r="415" spans="1:23" x14ac:dyDescent="0.25">
      <c r="A415" s="63"/>
      <c r="B415" s="66"/>
    </row>
    <row r="416" spans="1:23" x14ac:dyDescent="0.25">
      <c r="A416" s="63"/>
    </row>
    <row r="417" spans="1:2" x14ac:dyDescent="0.25">
      <c r="A417" s="63"/>
    </row>
    <row r="418" spans="1:2" x14ac:dyDescent="0.25">
      <c r="A418" s="63"/>
    </row>
    <row r="419" spans="1:2" x14ac:dyDescent="0.25">
      <c r="A419" s="63"/>
    </row>
    <row r="420" spans="1:2" x14ac:dyDescent="0.25">
      <c r="A420" s="63"/>
      <c r="B420" s="39"/>
    </row>
    <row r="421" spans="1:2" x14ac:dyDescent="0.25">
      <c r="A421" s="65"/>
      <c r="B421" s="39"/>
    </row>
    <row r="422" spans="1:2" x14ac:dyDescent="0.25">
      <c r="A422" s="63"/>
    </row>
    <row r="423" spans="1:2" x14ac:dyDescent="0.25">
      <c r="A423" s="63"/>
    </row>
    <row r="424" spans="1:2" x14ac:dyDescent="0.25">
      <c r="A424" s="63"/>
    </row>
    <row r="425" spans="1:2" x14ac:dyDescent="0.25">
      <c r="A425" s="65"/>
    </row>
    <row r="426" spans="1:2" x14ac:dyDescent="0.25">
      <c r="A426" s="63"/>
    </row>
    <row r="427" spans="1:2" x14ac:dyDescent="0.25">
      <c r="A427" s="63"/>
    </row>
    <row r="428" spans="1:2" x14ac:dyDescent="0.25">
      <c r="A428" s="63"/>
    </row>
    <row r="429" spans="1:2" x14ac:dyDescent="0.25">
      <c r="A429" s="63"/>
      <c r="B429" s="66"/>
    </row>
  </sheetData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D37"/>
  <sheetViews>
    <sheetView workbookViewId="0">
      <selection activeCell="F22" sqref="F22"/>
    </sheetView>
  </sheetViews>
  <sheetFormatPr defaultRowHeight="15" x14ac:dyDescent="0.25"/>
  <cols>
    <col min="1" max="1" width="30" customWidth="1"/>
    <col min="2" max="4" width="11.28515625" customWidth="1"/>
  </cols>
  <sheetData>
    <row r="1" spans="1:4" x14ac:dyDescent="0.25">
      <c r="A1" t="s">
        <v>1677</v>
      </c>
    </row>
    <row r="2" spans="1:4" ht="18.75" x14ac:dyDescent="0.3">
      <c r="A2" s="275" t="s">
        <v>1679</v>
      </c>
    </row>
    <row r="4" spans="1:4" x14ac:dyDescent="0.25">
      <c r="B4" s="279">
        <v>2017</v>
      </c>
      <c r="C4" s="283">
        <v>2016</v>
      </c>
      <c r="D4" s="284" t="s">
        <v>1681</v>
      </c>
    </row>
    <row r="5" spans="1:4" x14ac:dyDescent="0.25">
      <c r="A5" s="277" t="s">
        <v>1678</v>
      </c>
      <c r="B5" s="290" t="s">
        <v>1680</v>
      </c>
      <c r="C5" s="291" t="s">
        <v>1680</v>
      </c>
      <c r="D5" s="292" t="s">
        <v>1680</v>
      </c>
    </row>
    <row r="6" spans="1:4" x14ac:dyDescent="0.25">
      <c r="B6" s="280"/>
      <c r="C6" s="285"/>
      <c r="D6" s="286"/>
    </row>
    <row r="7" spans="1:4" x14ac:dyDescent="0.25">
      <c r="A7" t="s">
        <v>1445</v>
      </c>
      <c r="B7" s="281">
        <v>8399.0300000000007</v>
      </c>
      <c r="C7" s="287">
        <v>8635.07</v>
      </c>
      <c r="D7" s="288">
        <f>B7-C7</f>
        <v>-236.03999999999905</v>
      </c>
    </row>
    <row r="8" spans="1:4" x14ac:dyDescent="0.25">
      <c r="A8" t="s">
        <v>1446</v>
      </c>
      <c r="B8" s="281">
        <v>8904.17</v>
      </c>
      <c r="C8" s="287">
        <v>9155.52</v>
      </c>
      <c r="D8" s="288">
        <f t="shared" ref="D8:D15" si="0">B8-C8</f>
        <v>-251.35000000000036</v>
      </c>
    </row>
    <row r="9" spans="1:4" x14ac:dyDescent="0.25">
      <c r="A9" t="s">
        <v>1447</v>
      </c>
      <c r="B9" s="281">
        <v>7459.07</v>
      </c>
      <c r="C9" s="287">
        <v>7509.82</v>
      </c>
      <c r="D9" s="288">
        <f t="shared" si="0"/>
        <v>-50.75</v>
      </c>
    </row>
    <row r="10" spans="1:4" x14ac:dyDescent="0.25">
      <c r="A10" t="s">
        <v>1448</v>
      </c>
      <c r="B10" s="281">
        <v>12805.09</v>
      </c>
      <c r="C10" s="287">
        <v>12889.31</v>
      </c>
      <c r="D10" s="288">
        <f t="shared" si="0"/>
        <v>-84.219999999999345</v>
      </c>
    </row>
    <row r="11" spans="1:4" x14ac:dyDescent="0.25">
      <c r="A11" t="s">
        <v>1449</v>
      </c>
      <c r="B11" s="281">
        <v>4081.91</v>
      </c>
      <c r="C11" s="287">
        <v>4111.74</v>
      </c>
      <c r="D11" s="288">
        <f t="shared" si="0"/>
        <v>-29.829999999999927</v>
      </c>
    </row>
    <row r="12" spans="1:4" x14ac:dyDescent="0.25">
      <c r="A12" t="s">
        <v>1450</v>
      </c>
      <c r="B12" s="281">
        <v>1050.8699999999999</v>
      </c>
      <c r="C12" s="287">
        <v>1059.25</v>
      </c>
      <c r="D12" s="288">
        <f t="shared" si="0"/>
        <v>-8.3800000000001091</v>
      </c>
    </row>
    <row r="13" spans="1:4" x14ac:dyDescent="0.25">
      <c r="A13" t="s">
        <v>1451</v>
      </c>
      <c r="B13" s="281">
        <v>2133.0100000000002</v>
      </c>
      <c r="C13" s="287">
        <v>2174.09</v>
      </c>
      <c r="D13" s="288">
        <f t="shared" si="0"/>
        <v>-41.079999999999927</v>
      </c>
    </row>
    <row r="14" spans="1:4" x14ac:dyDescent="0.25">
      <c r="A14" t="s">
        <v>1452</v>
      </c>
      <c r="B14" s="281">
        <v>5776.4</v>
      </c>
      <c r="C14" s="287">
        <v>5878.89</v>
      </c>
      <c r="D14" s="288">
        <f t="shared" si="0"/>
        <v>-102.49000000000069</v>
      </c>
    </row>
    <row r="15" spans="1:4" x14ac:dyDescent="0.25">
      <c r="A15" t="s">
        <v>1453</v>
      </c>
      <c r="B15" s="281">
        <v>19435.73</v>
      </c>
      <c r="C15" s="287">
        <v>19712.27</v>
      </c>
      <c r="D15" s="288">
        <f t="shared" si="0"/>
        <v>-276.54000000000087</v>
      </c>
    </row>
    <row r="16" spans="1:4" x14ac:dyDescent="0.25">
      <c r="B16" s="281"/>
      <c r="C16" s="287"/>
      <c r="D16" s="286"/>
    </row>
    <row r="17" spans="1:4" x14ac:dyDescent="0.25">
      <c r="A17" s="277" t="s">
        <v>1682</v>
      </c>
      <c r="B17" s="281"/>
      <c r="C17" s="287"/>
      <c r="D17" s="286"/>
    </row>
    <row r="18" spans="1:4" x14ac:dyDescent="0.25">
      <c r="B18" s="281"/>
      <c r="C18" s="287"/>
      <c r="D18" s="286"/>
    </row>
    <row r="19" spans="1:4" x14ac:dyDescent="0.25">
      <c r="A19" t="s">
        <v>1401</v>
      </c>
      <c r="B19" s="281">
        <v>1159.26</v>
      </c>
      <c r="C19" s="287">
        <v>1162.55</v>
      </c>
      <c r="D19" s="288">
        <f>B19-C19</f>
        <v>-3.2899999999999636</v>
      </c>
    </row>
    <row r="20" spans="1:4" x14ac:dyDescent="0.25">
      <c r="A20" t="s">
        <v>1464</v>
      </c>
      <c r="B20" s="281">
        <v>90.09</v>
      </c>
      <c r="C20" s="287">
        <v>90.34</v>
      </c>
      <c r="D20" s="288">
        <f t="shared" ref="D20:D26" si="1">B20-C20</f>
        <v>-0.25</v>
      </c>
    </row>
    <row r="21" spans="1:4" x14ac:dyDescent="0.25">
      <c r="A21" t="s">
        <v>1683</v>
      </c>
      <c r="B21" s="281">
        <v>277.75</v>
      </c>
      <c r="C21" s="287">
        <v>278.54000000000002</v>
      </c>
      <c r="D21" s="288">
        <f t="shared" si="1"/>
        <v>-0.79000000000002046</v>
      </c>
    </row>
    <row r="22" spans="1:4" x14ac:dyDescent="0.25">
      <c r="A22" t="s">
        <v>1684</v>
      </c>
      <c r="B22" s="281">
        <v>1950.94</v>
      </c>
      <c r="C22" s="287">
        <v>1956.49</v>
      </c>
      <c r="D22" s="288">
        <f t="shared" si="1"/>
        <v>-5.5499999999999545</v>
      </c>
    </row>
    <row r="23" spans="1:4" x14ac:dyDescent="0.25">
      <c r="A23" t="s">
        <v>1471</v>
      </c>
      <c r="B23" s="281">
        <v>39.24</v>
      </c>
      <c r="C23" s="287">
        <v>39.36</v>
      </c>
      <c r="D23" s="288">
        <f t="shared" si="1"/>
        <v>-0.11999999999999744</v>
      </c>
    </row>
    <row r="24" spans="1:4" x14ac:dyDescent="0.25">
      <c r="A24" t="s">
        <v>1501</v>
      </c>
      <c r="B24" s="281">
        <v>382.29</v>
      </c>
      <c r="C24" s="287">
        <v>383.37</v>
      </c>
      <c r="D24" s="288">
        <f t="shared" si="1"/>
        <v>-1.0799999999999841</v>
      </c>
    </row>
    <row r="25" spans="1:4" x14ac:dyDescent="0.25">
      <c r="A25" t="s">
        <v>1685</v>
      </c>
      <c r="B25" s="281">
        <v>279.64999999999998</v>
      </c>
      <c r="C25" s="347">
        <v>0</v>
      </c>
      <c r="D25" s="288">
        <f t="shared" si="1"/>
        <v>279.64999999999998</v>
      </c>
    </row>
    <row r="26" spans="1:4" x14ac:dyDescent="0.25">
      <c r="A26" t="s">
        <v>1686</v>
      </c>
      <c r="B26" s="281">
        <v>398.82</v>
      </c>
      <c r="C26" s="287">
        <v>423.39</v>
      </c>
      <c r="D26" s="288">
        <f t="shared" si="1"/>
        <v>-24.569999999999993</v>
      </c>
    </row>
    <row r="27" spans="1:4" x14ac:dyDescent="0.25">
      <c r="B27" s="281"/>
      <c r="C27" s="287"/>
      <c r="D27" s="286"/>
    </row>
    <row r="28" spans="1:4" x14ac:dyDescent="0.25">
      <c r="A28" s="277" t="s">
        <v>1687</v>
      </c>
      <c r="B28" s="281"/>
      <c r="C28" s="287"/>
      <c r="D28" s="286"/>
    </row>
    <row r="29" spans="1:4" x14ac:dyDescent="0.25">
      <c r="B29" s="281"/>
      <c r="C29" s="287"/>
      <c r="D29" s="286"/>
    </row>
    <row r="30" spans="1:4" x14ac:dyDescent="0.25">
      <c r="A30" t="s">
        <v>1529</v>
      </c>
      <c r="B30" s="281">
        <v>206.7</v>
      </c>
      <c r="C30" s="287">
        <v>208.16</v>
      </c>
      <c r="D30" s="288">
        <f>B30-C30</f>
        <v>-1.460000000000008</v>
      </c>
    </row>
    <row r="31" spans="1:4" x14ac:dyDescent="0.25">
      <c r="A31" t="s">
        <v>1688</v>
      </c>
      <c r="B31" s="281">
        <v>2625.33</v>
      </c>
      <c r="C31" s="287">
        <v>2643.84</v>
      </c>
      <c r="D31" s="288">
        <f t="shared" ref="D31:D32" si="2">B31-C31</f>
        <v>-18.510000000000218</v>
      </c>
    </row>
    <row r="32" spans="1:4" x14ac:dyDescent="0.25">
      <c r="A32" t="s">
        <v>1689</v>
      </c>
      <c r="B32" s="282">
        <v>62.73</v>
      </c>
      <c r="C32" s="289">
        <v>63.17</v>
      </c>
      <c r="D32" s="293">
        <f t="shared" si="2"/>
        <v>-0.44000000000000483</v>
      </c>
    </row>
    <row r="33" spans="1:4" x14ac:dyDescent="0.25">
      <c r="B33" s="276"/>
      <c r="C33" s="276"/>
    </row>
    <row r="34" spans="1:4" x14ac:dyDescent="0.25">
      <c r="A34" s="294" t="s">
        <v>1650</v>
      </c>
      <c r="B34" s="279">
        <v>2017</v>
      </c>
      <c r="C34" s="283">
        <v>2016</v>
      </c>
      <c r="D34" s="284" t="s">
        <v>1681</v>
      </c>
    </row>
    <row r="35" spans="1:4" x14ac:dyDescent="0.25">
      <c r="A35" s="278"/>
      <c r="B35" s="295" t="s">
        <v>1680</v>
      </c>
      <c r="C35" s="296" t="s">
        <v>1680</v>
      </c>
      <c r="D35" s="297" t="s">
        <v>1680</v>
      </c>
    </row>
    <row r="36" spans="1:4" x14ac:dyDescent="0.25">
      <c r="A36" s="278" t="s">
        <v>1690</v>
      </c>
      <c r="B36" s="281">
        <v>6573.54</v>
      </c>
      <c r="C36" s="287">
        <v>6693.89</v>
      </c>
      <c r="D36" s="288">
        <f>B36-C36</f>
        <v>-120.35000000000036</v>
      </c>
    </row>
    <row r="37" spans="1:4" x14ac:dyDescent="0.25">
      <c r="A37" s="298" t="s">
        <v>1691</v>
      </c>
      <c r="B37" s="282">
        <v>3.57</v>
      </c>
      <c r="C37" s="289">
        <v>3.83</v>
      </c>
      <c r="D37" s="293">
        <f>B37-C37</f>
        <v>-0.26000000000000023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X31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5" x14ac:dyDescent="0.25"/>
  <cols>
    <col min="1" max="1" width="3.7109375" style="241" customWidth="1"/>
    <col min="2" max="2" width="11.7109375" style="345" customWidth="1"/>
    <col min="3" max="3" width="7.42578125" style="1" customWidth="1"/>
    <col min="4" max="4" width="6" style="2" customWidth="1"/>
    <col min="5" max="5" width="7.42578125" style="2" customWidth="1"/>
    <col min="6" max="6" width="7.7109375" style="2" customWidth="1"/>
    <col min="7" max="7" width="7.85546875" style="2" customWidth="1"/>
    <col min="8" max="8" width="8.140625" style="2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98" customWidth="1"/>
    <col min="13" max="13" width="1.5703125" style="79" customWidth="1"/>
    <col min="14" max="14" width="10.85546875" style="101" customWidth="1"/>
    <col min="15" max="15" width="10.140625" style="79" customWidth="1"/>
    <col min="16" max="16" width="10.7109375" style="79" customWidth="1"/>
    <col min="17" max="17" width="10.85546875" style="79" customWidth="1"/>
    <col min="18" max="18" width="10.140625" style="79" customWidth="1"/>
    <col min="19" max="19" width="11" style="79" customWidth="1"/>
    <col min="20" max="21" width="10.85546875" style="79" customWidth="1"/>
    <col min="22" max="22" width="10.7109375" style="79" customWidth="1"/>
    <col min="23" max="23" width="12" style="90" customWidth="1"/>
    <col min="24" max="24" width="4.5703125" customWidth="1"/>
    <col min="25" max="25" width="19.42578125" style="160" customWidth="1"/>
    <col min="26" max="26" width="10" style="160" customWidth="1"/>
    <col min="27" max="27" width="10.140625" style="160" customWidth="1"/>
    <col min="28" max="28" width="11.140625" style="160" customWidth="1"/>
    <col min="29" max="29" width="10.5703125" style="160" customWidth="1"/>
    <col min="30" max="30" width="11.140625" style="160" customWidth="1"/>
    <col min="31" max="31" width="10.85546875" style="160" customWidth="1"/>
    <col min="32" max="32" width="9.85546875" style="160" customWidth="1"/>
    <col min="33" max="33" width="9.7109375" style="160" bestFit="1" customWidth="1"/>
    <col min="34" max="34" width="10.42578125" style="160" customWidth="1"/>
    <col min="35" max="35" width="12.5703125" style="160" bestFit="1" customWidth="1"/>
    <col min="36" max="36" width="12" style="160" bestFit="1" customWidth="1"/>
    <col min="37" max="37" width="10.85546875" style="160" bestFit="1" customWidth="1"/>
    <col min="38" max="50" width="9.140625" style="160"/>
  </cols>
  <sheetData>
    <row r="1" spans="1:43" x14ac:dyDescent="0.25">
      <c r="A1" s="345" t="s">
        <v>1441</v>
      </c>
      <c r="B1" s="329"/>
      <c r="C1" s="13"/>
      <c r="D1" s="36"/>
      <c r="E1" s="36"/>
      <c r="F1" s="36"/>
      <c r="G1" s="36"/>
      <c r="H1" s="36"/>
      <c r="I1" s="61"/>
      <c r="J1" s="263"/>
      <c r="K1" s="61"/>
      <c r="L1" s="425"/>
      <c r="M1" s="77"/>
      <c r="N1" s="260"/>
      <c r="O1" s="399"/>
      <c r="P1" s="399"/>
      <c r="Q1" s="399"/>
      <c r="R1" s="399"/>
      <c r="S1" s="399"/>
      <c r="T1" s="399"/>
      <c r="U1" s="399"/>
      <c r="V1" s="432"/>
      <c r="W1" s="88"/>
      <c r="Z1" s="321"/>
      <c r="AA1" s="321"/>
      <c r="AB1" s="321"/>
      <c r="AC1" s="321"/>
      <c r="AD1" s="321"/>
      <c r="AE1" s="321"/>
      <c r="AF1" s="321"/>
      <c r="AG1" s="321"/>
      <c r="AH1" s="321"/>
      <c r="AI1" s="400"/>
    </row>
    <row r="2" spans="1:43" ht="18" x14ac:dyDescent="0.25">
      <c r="A2" s="426" t="s">
        <v>1442</v>
      </c>
      <c r="B2" s="329"/>
      <c r="C2" s="99"/>
      <c r="D2" s="73"/>
      <c r="E2" s="73"/>
      <c r="F2" s="73"/>
      <c r="G2" s="73"/>
      <c r="H2" s="73"/>
      <c r="I2" s="73"/>
      <c r="J2" s="73"/>
      <c r="K2" s="73"/>
      <c r="M2" s="82"/>
      <c r="N2" s="102" t="s">
        <v>1458</v>
      </c>
      <c r="O2" s="103"/>
      <c r="P2" s="104"/>
      <c r="Q2" s="104"/>
      <c r="R2" s="104"/>
      <c r="S2" s="103"/>
      <c r="T2" s="105"/>
      <c r="U2" s="105"/>
      <c r="V2" s="106"/>
      <c r="W2" s="15"/>
      <c r="X2" s="67"/>
      <c r="Z2" s="401"/>
      <c r="AA2" s="401"/>
      <c r="AB2" s="401"/>
      <c r="AC2" s="401"/>
      <c r="AD2" s="401"/>
      <c r="AE2" s="401"/>
      <c r="AF2" s="401"/>
      <c r="AG2" s="401"/>
      <c r="AH2" s="401"/>
      <c r="AI2" s="402"/>
    </row>
    <row r="3" spans="1:43" x14ac:dyDescent="0.25">
      <c r="A3" s="345"/>
      <c r="B3" s="427"/>
      <c r="C3" s="100"/>
      <c r="D3" s="75"/>
      <c r="E3" s="75"/>
      <c r="F3" s="75"/>
      <c r="G3" s="75"/>
      <c r="H3" s="75"/>
      <c r="I3" s="75"/>
      <c r="J3" s="75"/>
      <c r="K3" s="75"/>
      <c r="L3" s="430"/>
      <c r="N3" s="94" t="s">
        <v>1456</v>
      </c>
      <c r="O3" s="84"/>
      <c r="P3" s="84"/>
      <c r="Q3" s="84"/>
      <c r="R3" s="84"/>
      <c r="S3" s="84"/>
      <c r="T3" s="84"/>
      <c r="U3" s="84"/>
      <c r="V3" s="107"/>
      <c r="W3" s="89"/>
    </row>
    <row r="4" spans="1:43" x14ac:dyDescent="0.25">
      <c r="A4" s="345"/>
      <c r="C4" s="116" t="s">
        <v>1443</v>
      </c>
      <c r="I4" s="83"/>
      <c r="J4" s="36"/>
      <c r="K4" s="45"/>
      <c r="L4" s="431"/>
      <c r="N4" s="318">
        <v>8399.0300000000007</v>
      </c>
      <c r="O4" s="433">
        <v>8904.17</v>
      </c>
      <c r="P4" s="433">
        <v>7459.07</v>
      </c>
      <c r="Q4" s="433">
        <v>12805.09</v>
      </c>
      <c r="R4" s="433">
        <v>4081.91</v>
      </c>
      <c r="S4" s="433">
        <v>1050.8699999999999</v>
      </c>
      <c r="T4" s="433">
        <v>2133.0100000000002</v>
      </c>
      <c r="U4" s="433">
        <v>5776.4</v>
      </c>
      <c r="V4" s="434">
        <v>19435.73</v>
      </c>
      <c r="W4" s="69" t="s">
        <v>1459</v>
      </c>
      <c r="Y4" s="77"/>
      <c r="Z4" s="45"/>
      <c r="AA4" s="45"/>
      <c r="AB4" s="45"/>
      <c r="AC4" s="45"/>
      <c r="AD4" s="45"/>
      <c r="AE4" s="45"/>
      <c r="AF4" s="61"/>
      <c r="AG4" s="61"/>
      <c r="AH4" s="61"/>
      <c r="AI4" s="315"/>
    </row>
    <row r="5" spans="1:43" x14ac:dyDescent="0.25">
      <c r="B5" s="428"/>
      <c r="C5" s="13" t="s">
        <v>1444</v>
      </c>
      <c r="L5" s="258"/>
      <c r="M5" s="259"/>
      <c r="N5" s="435"/>
      <c r="O5" s="421"/>
      <c r="P5" s="421"/>
      <c r="Q5" s="421"/>
      <c r="R5" s="421"/>
      <c r="S5" s="421"/>
      <c r="T5" s="421"/>
      <c r="U5" s="421"/>
      <c r="V5" s="421"/>
      <c r="W5" s="69" t="s">
        <v>1408</v>
      </c>
      <c r="Y5" s="77"/>
      <c r="Z5" s="315"/>
      <c r="AA5" s="315"/>
      <c r="AB5" s="315"/>
      <c r="AC5" s="315"/>
      <c r="AD5" s="315"/>
      <c r="AE5" s="315"/>
      <c r="AF5" s="315"/>
      <c r="AG5" s="315"/>
      <c r="AH5" s="315"/>
      <c r="AI5" s="315"/>
    </row>
    <row r="6" spans="1:43" x14ac:dyDescent="0.25">
      <c r="A6" s="345"/>
      <c r="C6" s="506" t="s">
        <v>1445</v>
      </c>
      <c r="D6" s="46" t="s">
        <v>1446</v>
      </c>
      <c r="E6" s="46" t="s">
        <v>1447</v>
      </c>
      <c r="F6" s="46" t="s">
        <v>1448</v>
      </c>
      <c r="G6" s="46" t="s">
        <v>1449</v>
      </c>
      <c r="H6" s="46" t="s">
        <v>1450</v>
      </c>
      <c r="I6" s="59" t="s">
        <v>1451</v>
      </c>
      <c r="J6" s="59" t="s">
        <v>1452</v>
      </c>
      <c r="K6" s="59" t="s">
        <v>1453</v>
      </c>
      <c r="L6" s="40" t="s">
        <v>1454</v>
      </c>
      <c r="M6" s="80"/>
      <c r="N6" s="95" t="s">
        <v>1445</v>
      </c>
      <c r="O6" s="44" t="s">
        <v>1446</v>
      </c>
      <c r="P6" s="44" t="s">
        <v>1447</v>
      </c>
      <c r="Q6" s="44" t="s">
        <v>1448</v>
      </c>
      <c r="R6" s="44" t="s">
        <v>1449</v>
      </c>
      <c r="S6" s="44" t="s">
        <v>1450</v>
      </c>
      <c r="T6" s="61" t="s">
        <v>1451</v>
      </c>
      <c r="U6" s="61" t="s">
        <v>1452</v>
      </c>
      <c r="V6" s="61" t="s">
        <v>1453</v>
      </c>
      <c r="W6" s="91" t="s">
        <v>1460</v>
      </c>
      <c r="Y6" s="81"/>
      <c r="Z6" s="315"/>
      <c r="AA6" s="315"/>
      <c r="AB6" s="315"/>
      <c r="AC6" s="315"/>
      <c r="AD6" s="315"/>
      <c r="AE6" s="315"/>
      <c r="AF6" s="315"/>
      <c r="AG6" s="315"/>
      <c r="AH6" s="315"/>
      <c r="AI6" s="315"/>
    </row>
    <row r="7" spans="1:43" x14ac:dyDescent="0.25">
      <c r="A7" s="345"/>
      <c r="C7" s="429"/>
      <c r="D7" s="45"/>
      <c r="E7" s="45"/>
      <c r="F7" s="45"/>
      <c r="G7" s="45"/>
      <c r="H7" s="45"/>
      <c r="I7" s="45"/>
      <c r="J7" s="45"/>
      <c r="K7" s="45"/>
      <c r="L7" s="423"/>
      <c r="M7" s="80"/>
      <c r="N7" s="422" t="s">
        <v>1457</v>
      </c>
      <c r="O7" s="178"/>
      <c r="P7" s="178"/>
      <c r="Q7" s="178"/>
      <c r="R7" s="178"/>
      <c r="S7" s="178"/>
      <c r="T7" s="178"/>
      <c r="U7" s="178"/>
      <c r="V7" s="178"/>
      <c r="W7" s="91" t="s">
        <v>1412</v>
      </c>
      <c r="Y7" s="77"/>
      <c r="Z7" s="315"/>
      <c r="AA7" s="315"/>
      <c r="AB7" s="315"/>
      <c r="AC7" s="315"/>
      <c r="AD7" s="315"/>
      <c r="AE7" s="315"/>
      <c r="AF7" s="315"/>
      <c r="AG7" s="315"/>
      <c r="AH7" s="315"/>
      <c r="AI7" s="315"/>
    </row>
    <row r="8" spans="1:43" x14ac:dyDescent="0.25">
      <c r="A8" s="345"/>
      <c r="C8" s="13"/>
      <c r="D8" s="36"/>
      <c r="E8" s="36"/>
      <c r="F8" s="36"/>
      <c r="G8" s="36"/>
      <c r="H8" s="36"/>
      <c r="I8" s="61"/>
      <c r="J8" s="61"/>
      <c r="K8" s="61"/>
      <c r="L8" s="171"/>
      <c r="N8" s="9"/>
      <c r="O8" s="7"/>
      <c r="P8" s="7"/>
      <c r="Q8" s="7"/>
      <c r="R8" s="7"/>
      <c r="S8" s="7"/>
      <c r="T8" s="7"/>
      <c r="U8" s="7"/>
      <c r="V8" s="7"/>
      <c r="W8" s="15"/>
      <c r="Y8" s="77"/>
      <c r="Z8" s="403"/>
      <c r="AA8" s="403"/>
      <c r="AB8" s="403"/>
      <c r="AC8" s="403"/>
      <c r="AD8" s="403"/>
      <c r="AE8" s="403"/>
      <c r="AF8" s="403"/>
      <c r="AG8" s="403"/>
      <c r="AH8" s="403"/>
      <c r="AI8" s="403"/>
    </row>
    <row r="9" spans="1:43" x14ac:dyDescent="0.25">
      <c r="B9" s="345" t="s">
        <v>1455</v>
      </c>
      <c r="C9" s="29">
        <v>354997</v>
      </c>
      <c r="D9" s="28">
        <v>61795</v>
      </c>
      <c r="E9" s="28">
        <v>359454</v>
      </c>
      <c r="F9" s="28">
        <v>173557</v>
      </c>
      <c r="G9" s="28">
        <v>178559</v>
      </c>
      <c r="H9" s="28">
        <v>3212883</v>
      </c>
      <c r="I9" s="28">
        <v>638929</v>
      </c>
      <c r="J9" s="28">
        <v>339655</v>
      </c>
      <c r="K9" s="28">
        <v>138496</v>
      </c>
      <c r="L9" s="17">
        <v>5458325</v>
      </c>
      <c r="M9" s="28"/>
      <c r="N9" s="29">
        <v>2981630452.9099979</v>
      </c>
      <c r="O9" s="28">
        <v>550233185.14999962</v>
      </c>
      <c r="P9" s="28">
        <v>2681192547.7799997</v>
      </c>
      <c r="Q9" s="28">
        <v>2222413005.1300001</v>
      </c>
      <c r="R9" s="28">
        <v>728861767.68999994</v>
      </c>
      <c r="S9" s="28">
        <v>3376322358.2099981</v>
      </c>
      <c r="T9" s="28">
        <v>1362841946.2900004</v>
      </c>
      <c r="U9" s="28">
        <v>1961983142.000001</v>
      </c>
      <c r="V9" s="17">
        <v>2691770862.0799985</v>
      </c>
      <c r="W9" s="31">
        <v>18557249267.239986</v>
      </c>
      <c r="Z9" s="404"/>
      <c r="AA9" s="404"/>
      <c r="AB9" s="404"/>
      <c r="AC9" s="404"/>
      <c r="AD9" s="404"/>
      <c r="AE9" s="404"/>
      <c r="AF9" s="404"/>
      <c r="AG9" s="404"/>
      <c r="AH9" s="404"/>
      <c r="AI9" s="404"/>
    </row>
    <row r="10" spans="1:43" x14ac:dyDescent="0.25">
      <c r="C10" s="10"/>
      <c r="D10" s="12"/>
      <c r="E10" s="12"/>
      <c r="F10" s="12"/>
      <c r="G10" s="12"/>
      <c r="H10" s="12"/>
      <c r="I10" s="12"/>
      <c r="J10" s="12"/>
      <c r="K10" s="12"/>
      <c r="L10" s="17"/>
      <c r="N10" s="96"/>
      <c r="O10" s="302"/>
      <c r="P10" s="302"/>
      <c r="Q10" s="302"/>
      <c r="R10" s="302"/>
      <c r="S10" s="302"/>
      <c r="T10" s="302"/>
      <c r="U10" s="302"/>
      <c r="V10" s="302"/>
      <c r="W10" s="424"/>
    </row>
    <row r="11" spans="1:43" x14ac:dyDescent="0.25">
      <c r="A11" s="241">
        <v>5</v>
      </c>
      <c r="B11" s="345" t="s">
        <v>1</v>
      </c>
      <c r="C11" s="10">
        <v>675</v>
      </c>
      <c r="D11" s="12">
        <v>124</v>
      </c>
      <c r="E11" s="12">
        <v>752</v>
      </c>
      <c r="F11" s="12">
        <v>382</v>
      </c>
      <c r="G11" s="12">
        <v>424</v>
      </c>
      <c r="H11" s="12">
        <v>5188</v>
      </c>
      <c r="I11" s="12">
        <v>1301</v>
      </c>
      <c r="J11" s="12">
        <v>786</v>
      </c>
      <c r="K11" s="12">
        <v>374</v>
      </c>
      <c r="L11" s="17">
        <v>10006</v>
      </c>
      <c r="N11" s="97">
        <v>5669345.25</v>
      </c>
      <c r="O11" s="97">
        <v>1104117.08</v>
      </c>
      <c r="P11" s="97">
        <v>5609220.6399999997</v>
      </c>
      <c r="Q11" s="97">
        <v>4891544.38</v>
      </c>
      <c r="R11" s="97">
        <v>1730729.8399999999</v>
      </c>
      <c r="S11" s="97">
        <v>5451913.5599999996</v>
      </c>
      <c r="T11" s="97">
        <v>2775046.0100000002</v>
      </c>
      <c r="U11" s="97">
        <v>4540250.3999999994</v>
      </c>
      <c r="V11" s="97">
        <v>7268963.0199999996</v>
      </c>
      <c r="W11" s="92">
        <v>39041130.179999992</v>
      </c>
      <c r="Y11" s="255"/>
      <c r="Z11" s="45"/>
      <c r="AA11" s="45"/>
      <c r="AB11" s="45"/>
      <c r="AC11" s="45"/>
      <c r="AD11" s="45"/>
      <c r="AE11" s="45"/>
      <c r="AF11" s="61"/>
      <c r="AG11" s="61"/>
      <c r="AH11" s="398"/>
      <c r="AI11" s="398"/>
      <c r="AJ11" s="404"/>
      <c r="AK11" s="404"/>
    </row>
    <row r="12" spans="1:43" x14ac:dyDescent="0.25">
      <c r="A12" s="241">
        <v>9</v>
      </c>
      <c r="B12" s="345" t="s">
        <v>2</v>
      </c>
      <c r="C12" s="10">
        <v>219</v>
      </c>
      <c r="D12" s="12">
        <v>32</v>
      </c>
      <c r="E12" s="12">
        <v>221</v>
      </c>
      <c r="F12" s="12">
        <v>114</v>
      </c>
      <c r="G12" s="12">
        <v>107</v>
      </c>
      <c r="H12" s="12">
        <v>1407</v>
      </c>
      <c r="I12" s="12">
        <v>276</v>
      </c>
      <c r="J12" s="12">
        <v>227</v>
      </c>
      <c r="K12" s="12">
        <v>84</v>
      </c>
      <c r="L12" s="17">
        <v>2687</v>
      </c>
      <c r="N12" s="97">
        <v>1839387.57</v>
      </c>
      <c r="O12" s="97">
        <v>284933.44</v>
      </c>
      <c r="P12" s="97">
        <v>1648454.47</v>
      </c>
      <c r="Q12" s="97">
        <v>1459780.26</v>
      </c>
      <c r="R12" s="97">
        <v>436764.37</v>
      </c>
      <c r="S12" s="97">
        <v>1478574.0899999999</v>
      </c>
      <c r="T12" s="97">
        <v>588710.76</v>
      </c>
      <c r="U12" s="97">
        <v>1311242.7999999998</v>
      </c>
      <c r="V12" s="97">
        <v>1632601.32</v>
      </c>
      <c r="W12" s="92">
        <v>10680449.08</v>
      </c>
      <c r="Y12" s="405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6"/>
      <c r="AL12" s="77"/>
      <c r="AM12" s="77"/>
      <c r="AN12" s="77"/>
      <c r="AO12" s="77"/>
      <c r="AP12" s="77"/>
    </row>
    <row r="13" spans="1:43" x14ac:dyDescent="0.25">
      <c r="A13" s="241">
        <v>10</v>
      </c>
      <c r="B13" s="345" t="s">
        <v>3</v>
      </c>
      <c r="C13" s="10">
        <v>778</v>
      </c>
      <c r="D13" s="12">
        <v>128</v>
      </c>
      <c r="E13" s="12">
        <v>908</v>
      </c>
      <c r="F13" s="12">
        <v>426</v>
      </c>
      <c r="G13" s="12">
        <v>448</v>
      </c>
      <c r="H13" s="12">
        <v>6372</v>
      </c>
      <c r="I13" s="12">
        <v>1577</v>
      </c>
      <c r="J13" s="12">
        <v>975</v>
      </c>
      <c r="K13" s="12">
        <v>432</v>
      </c>
      <c r="L13" s="17">
        <v>12044</v>
      </c>
      <c r="N13" s="97">
        <v>6534445.3400000008</v>
      </c>
      <c r="O13" s="97">
        <v>1139733.76</v>
      </c>
      <c r="P13" s="97">
        <v>6772835.5599999996</v>
      </c>
      <c r="Q13" s="97">
        <v>5454968.3399999999</v>
      </c>
      <c r="R13" s="97">
        <v>1828695.68</v>
      </c>
      <c r="S13" s="97">
        <v>6696143.6399999997</v>
      </c>
      <c r="T13" s="97">
        <v>3363756.7700000005</v>
      </c>
      <c r="U13" s="97">
        <v>5631990</v>
      </c>
      <c r="V13" s="97">
        <v>8396235.3599999994</v>
      </c>
      <c r="W13" s="92">
        <v>45818804.450000003</v>
      </c>
      <c r="Y13" s="407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6"/>
      <c r="AL13" s="320"/>
      <c r="AM13" s="77"/>
      <c r="AN13" s="77"/>
      <c r="AO13" s="77"/>
      <c r="AP13" s="320"/>
      <c r="AQ13" s="321"/>
    </row>
    <row r="14" spans="1:43" x14ac:dyDescent="0.25">
      <c r="A14" s="241">
        <v>16</v>
      </c>
      <c r="B14" s="345" t="s">
        <v>4</v>
      </c>
      <c r="C14" s="10">
        <v>405</v>
      </c>
      <c r="D14" s="12">
        <v>99</v>
      </c>
      <c r="E14" s="12">
        <v>506</v>
      </c>
      <c r="F14" s="12">
        <v>261</v>
      </c>
      <c r="G14" s="12">
        <v>260</v>
      </c>
      <c r="H14" s="12">
        <v>4326</v>
      </c>
      <c r="I14" s="12">
        <v>1440</v>
      </c>
      <c r="J14" s="12">
        <v>713</v>
      </c>
      <c r="K14" s="12">
        <v>277</v>
      </c>
      <c r="L14" s="17">
        <v>8287</v>
      </c>
      <c r="N14" s="97">
        <v>3401607.1500000004</v>
      </c>
      <c r="O14" s="97">
        <v>881512.83</v>
      </c>
      <c r="P14" s="97">
        <v>3774289.42</v>
      </c>
      <c r="Q14" s="97">
        <v>3342128.49</v>
      </c>
      <c r="R14" s="97">
        <v>1061296.5999999999</v>
      </c>
      <c r="S14" s="97">
        <v>4546063.6199999992</v>
      </c>
      <c r="T14" s="97">
        <v>3071534.4000000004</v>
      </c>
      <c r="U14" s="97">
        <v>4118573.1999999997</v>
      </c>
      <c r="V14" s="97">
        <v>5383697.21</v>
      </c>
      <c r="W14" s="92">
        <v>29580702.919999998</v>
      </c>
      <c r="Y14" s="405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6"/>
      <c r="AL14" s="408"/>
      <c r="AM14" s="409"/>
    </row>
    <row r="15" spans="1:43" x14ac:dyDescent="0.25">
      <c r="A15" s="241">
        <v>18</v>
      </c>
      <c r="B15" s="345" t="s">
        <v>5</v>
      </c>
      <c r="C15" s="10">
        <v>426</v>
      </c>
      <c r="D15" s="12">
        <v>86</v>
      </c>
      <c r="E15" s="12">
        <v>415</v>
      </c>
      <c r="F15" s="12">
        <v>222</v>
      </c>
      <c r="G15" s="12">
        <v>183</v>
      </c>
      <c r="H15" s="12">
        <v>2906</v>
      </c>
      <c r="I15" s="12">
        <v>530</v>
      </c>
      <c r="J15" s="12">
        <v>227</v>
      </c>
      <c r="K15" s="12">
        <v>109</v>
      </c>
      <c r="L15" s="17">
        <v>5104</v>
      </c>
      <c r="N15" s="97">
        <v>3577986.7800000003</v>
      </c>
      <c r="O15" s="97">
        <v>765758.62</v>
      </c>
      <c r="P15" s="97">
        <v>3095514.05</v>
      </c>
      <c r="Q15" s="97">
        <v>2842729.98</v>
      </c>
      <c r="R15" s="97">
        <v>746989.53</v>
      </c>
      <c r="S15" s="97">
        <v>3053828.2199999997</v>
      </c>
      <c r="T15" s="97">
        <v>1130495.3</v>
      </c>
      <c r="U15" s="97">
        <v>1311242.7999999998</v>
      </c>
      <c r="V15" s="97">
        <v>2118494.5699999998</v>
      </c>
      <c r="W15" s="92">
        <v>18643039.850000001</v>
      </c>
      <c r="Y15" s="407"/>
      <c r="Z15" s="404"/>
      <c r="AA15" s="404"/>
      <c r="AB15" s="404"/>
      <c r="AC15" s="404"/>
      <c r="AD15" s="404"/>
      <c r="AE15" s="404"/>
      <c r="AF15" s="404"/>
      <c r="AG15" s="404"/>
      <c r="AH15" s="404"/>
      <c r="AI15" s="410"/>
      <c r="AJ15" s="404"/>
      <c r="AK15" s="406"/>
      <c r="AL15" s="409"/>
      <c r="AM15" s="409"/>
    </row>
    <row r="16" spans="1:43" x14ac:dyDescent="0.25">
      <c r="A16" s="241">
        <v>19</v>
      </c>
      <c r="B16" s="345" t="s">
        <v>6</v>
      </c>
      <c r="C16" s="10">
        <v>352</v>
      </c>
      <c r="D16" s="12">
        <v>39</v>
      </c>
      <c r="E16" s="12">
        <v>327</v>
      </c>
      <c r="F16" s="12">
        <v>174</v>
      </c>
      <c r="G16" s="12">
        <v>149</v>
      </c>
      <c r="H16" s="12">
        <v>2278</v>
      </c>
      <c r="I16" s="12">
        <v>403</v>
      </c>
      <c r="J16" s="12">
        <v>190</v>
      </c>
      <c r="K16" s="12">
        <v>74</v>
      </c>
      <c r="L16" s="17">
        <v>3986</v>
      </c>
      <c r="N16" s="97">
        <v>2956458.56</v>
      </c>
      <c r="O16" s="97">
        <v>347262.63</v>
      </c>
      <c r="P16" s="97">
        <v>2439115.89</v>
      </c>
      <c r="Q16" s="97">
        <v>2228085.66</v>
      </c>
      <c r="R16" s="97">
        <v>608204.59</v>
      </c>
      <c r="S16" s="97">
        <v>2393881.86</v>
      </c>
      <c r="T16" s="97">
        <v>859603.03000000014</v>
      </c>
      <c r="U16" s="97">
        <v>1097516</v>
      </c>
      <c r="V16" s="97">
        <v>1438244.02</v>
      </c>
      <c r="W16" s="92">
        <v>14368372.239999998</v>
      </c>
      <c r="Y16" s="405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6"/>
      <c r="AL16" s="408"/>
      <c r="AM16" s="409"/>
    </row>
    <row r="17" spans="1:41" x14ac:dyDescent="0.25">
      <c r="A17" s="241">
        <v>20</v>
      </c>
      <c r="B17" s="345" t="s">
        <v>7</v>
      </c>
      <c r="C17" s="10">
        <v>1168</v>
      </c>
      <c r="D17" s="12">
        <v>220</v>
      </c>
      <c r="E17" s="12">
        <v>1345</v>
      </c>
      <c r="F17" s="12">
        <v>619</v>
      </c>
      <c r="G17" s="12">
        <v>594</v>
      </c>
      <c r="H17" s="12">
        <v>9523</v>
      </c>
      <c r="I17" s="12">
        <v>2045</v>
      </c>
      <c r="J17" s="12">
        <v>1038</v>
      </c>
      <c r="K17" s="12">
        <v>491</v>
      </c>
      <c r="L17" s="17">
        <v>17043</v>
      </c>
      <c r="N17" s="97">
        <v>9810067.040000001</v>
      </c>
      <c r="O17" s="97">
        <v>1958917.4</v>
      </c>
      <c r="P17" s="97">
        <v>10032449.15</v>
      </c>
      <c r="Q17" s="97">
        <v>7926350.71</v>
      </c>
      <c r="R17" s="97">
        <v>2424654.54</v>
      </c>
      <c r="S17" s="97">
        <v>10007435.01</v>
      </c>
      <c r="T17" s="97">
        <v>4362005.45</v>
      </c>
      <c r="U17" s="97">
        <v>5995903.1999999993</v>
      </c>
      <c r="V17" s="97">
        <v>9542943.4299999997</v>
      </c>
      <c r="W17" s="92">
        <v>62060725.93</v>
      </c>
      <c r="Y17" s="405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6"/>
      <c r="AL17" s="408"/>
      <c r="AM17" s="409"/>
    </row>
    <row r="18" spans="1:41" x14ac:dyDescent="0.25">
      <c r="A18" s="241">
        <v>46</v>
      </c>
      <c r="B18" s="345" t="s">
        <v>8</v>
      </c>
      <c r="C18" s="10">
        <v>80</v>
      </c>
      <c r="D18" s="12">
        <v>10</v>
      </c>
      <c r="E18" s="12">
        <v>74</v>
      </c>
      <c r="F18" s="12">
        <v>34</v>
      </c>
      <c r="G18" s="12">
        <v>39</v>
      </c>
      <c r="H18" s="12">
        <v>720</v>
      </c>
      <c r="I18" s="12">
        <v>280</v>
      </c>
      <c r="J18" s="12">
        <v>168</v>
      </c>
      <c r="K18" s="12">
        <v>68</v>
      </c>
      <c r="L18" s="17">
        <v>1473</v>
      </c>
      <c r="N18" s="97">
        <v>671922.4</v>
      </c>
      <c r="O18" s="97">
        <v>89041.7</v>
      </c>
      <c r="P18" s="97">
        <v>551971.17999999993</v>
      </c>
      <c r="Q18" s="97">
        <v>435373.06</v>
      </c>
      <c r="R18" s="97">
        <v>159194.49</v>
      </c>
      <c r="S18" s="97">
        <v>756626.39999999991</v>
      </c>
      <c r="T18" s="97">
        <v>597242.80000000005</v>
      </c>
      <c r="U18" s="97">
        <v>970435.2</v>
      </c>
      <c r="V18" s="97">
        <v>1321629.6399999999</v>
      </c>
      <c r="W18" s="92">
        <v>5553436.8699999992</v>
      </c>
      <c r="Y18" s="405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6"/>
      <c r="AL18" s="408"/>
      <c r="AM18" s="409"/>
    </row>
    <row r="19" spans="1:41" x14ac:dyDescent="0.25">
      <c r="A19" s="241">
        <v>47</v>
      </c>
      <c r="B19" s="345" t="s">
        <v>9</v>
      </c>
      <c r="C19" s="10">
        <v>107</v>
      </c>
      <c r="D19" s="12">
        <v>18</v>
      </c>
      <c r="E19" s="12">
        <v>75</v>
      </c>
      <c r="F19" s="12">
        <v>39</v>
      </c>
      <c r="G19" s="12">
        <v>56</v>
      </c>
      <c r="H19" s="12">
        <v>1107</v>
      </c>
      <c r="I19" s="12">
        <v>288</v>
      </c>
      <c r="J19" s="12">
        <v>121</v>
      </c>
      <c r="K19" s="12">
        <v>50</v>
      </c>
      <c r="L19" s="17">
        <v>1861</v>
      </c>
      <c r="N19" s="97">
        <v>898696.21000000008</v>
      </c>
      <c r="O19" s="97">
        <v>160275.06</v>
      </c>
      <c r="P19" s="97">
        <v>559430.25</v>
      </c>
      <c r="Q19" s="97">
        <v>499398.51</v>
      </c>
      <c r="R19" s="97">
        <v>228586.96</v>
      </c>
      <c r="S19" s="97">
        <v>1163313.0899999999</v>
      </c>
      <c r="T19" s="97">
        <v>614306.88000000012</v>
      </c>
      <c r="U19" s="97">
        <v>698944.39999999991</v>
      </c>
      <c r="V19" s="97">
        <v>971786.5</v>
      </c>
      <c r="W19" s="92">
        <v>5794737.8599999994</v>
      </c>
      <c r="Y19" s="405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6"/>
      <c r="AL19" s="411"/>
      <c r="AO19" s="319"/>
    </row>
    <row r="20" spans="1:41" x14ac:dyDescent="0.25">
      <c r="A20" s="241">
        <v>49</v>
      </c>
      <c r="B20" s="345" t="s">
        <v>10</v>
      </c>
      <c r="C20" s="10">
        <v>21877</v>
      </c>
      <c r="D20" s="12">
        <v>3608</v>
      </c>
      <c r="E20" s="12">
        <v>20971</v>
      </c>
      <c r="F20" s="12">
        <v>9342</v>
      </c>
      <c r="G20" s="12">
        <v>9135</v>
      </c>
      <c r="H20" s="12">
        <v>167389</v>
      </c>
      <c r="I20" s="12">
        <v>23673</v>
      </c>
      <c r="J20" s="12">
        <v>10243</v>
      </c>
      <c r="K20" s="12">
        <v>3564</v>
      </c>
      <c r="L20" s="17">
        <v>269802</v>
      </c>
      <c r="N20" s="97">
        <v>183745579.31</v>
      </c>
      <c r="O20" s="97">
        <v>32126245.359999999</v>
      </c>
      <c r="P20" s="97">
        <v>156424156.97</v>
      </c>
      <c r="Q20" s="97">
        <v>119625150.78</v>
      </c>
      <c r="R20" s="97">
        <v>37288247.850000001</v>
      </c>
      <c r="S20" s="97">
        <v>175904078.42999998</v>
      </c>
      <c r="T20" s="97">
        <v>50494745.730000004</v>
      </c>
      <c r="U20" s="97">
        <v>59167665.199999996</v>
      </c>
      <c r="V20" s="97">
        <v>69268941.719999999</v>
      </c>
      <c r="W20" s="92">
        <v>884044811.35000002</v>
      </c>
      <c r="Y20" s="77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6"/>
    </row>
    <row r="21" spans="1:41" x14ac:dyDescent="0.25">
      <c r="A21" s="241">
        <v>50</v>
      </c>
      <c r="B21" s="345" t="s">
        <v>11</v>
      </c>
      <c r="C21" s="10">
        <v>735</v>
      </c>
      <c r="D21" s="12">
        <v>139</v>
      </c>
      <c r="E21" s="12">
        <v>849</v>
      </c>
      <c r="F21" s="12">
        <v>400</v>
      </c>
      <c r="G21" s="12">
        <v>406</v>
      </c>
      <c r="H21" s="12">
        <v>6494</v>
      </c>
      <c r="I21" s="12">
        <v>1697</v>
      </c>
      <c r="J21" s="12">
        <v>976</v>
      </c>
      <c r="K21" s="12">
        <v>432</v>
      </c>
      <c r="L21" s="17">
        <v>12128</v>
      </c>
      <c r="N21" s="97">
        <v>6173287.0500000007</v>
      </c>
      <c r="O21" s="97">
        <v>1237679.6300000001</v>
      </c>
      <c r="P21" s="97">
        <v>6332750.4299999997</v>
      </c>
      <c r="Q21" s="97">
        <v>5122036</v>
      </c>
      <c r="R21" s="97">
        <v>1657255.46</v>
      </c>
      <c r="S21" s="97">
        <v>6824349.7799999993</v>
      </c>
      <c r="T21" s="97">
        <v>3619717.97</v>
      </c>
      <c r="U21" s="97">
        <v>5637766.3999999994</v>
      </c>
      <c r="V21" s="97">
        <v>8396235.3599999994</v>
      </c>
      <c r="W21" s="92">
        <v>45001078.079999998</v>
      </c>
      <c r="Y21" s="319"/>
      <c r="Z21" s="404"/>
      <c r="AA21" s="404"/>
      <c r="AB21" s="404"/>
      <c r="AC21" s="404"/>
      <c r="AD21" s="404"/>
      <c r="AE21" s="404"/>
      <c r="AF21" s="404"/>
      <c r="AG21" s="404"/>
      <c r="AH21" s="404"/>
      <c r="AI21" s="412"/>
      <c r="AJ21" s="404"/>
      <c r="AK21" s="406"/>
      <c r="AL21" s="39"/>
    </row>
    <row r="22" spans="1:41" x14ac:dyDescent="0.25">
      <c r="A22" s="241">
        <v>51</v>
      </c>
      <c r="B22" s="345" t="s">
        <v>12</v>
      </c>
      <c r="C22" s="29">
        <v>626</v>
      </c>
      <c r="D22" s="28">
        <v>133</v>
      </c>
      <c r="E22" s="28">
        <v>714</v>
      </c>
      <c r="F22" s="28">
        <v>336</v>
      </c>
      <c r="G22" s="28">
        <v>299</v>
      </c>
      <c r="H22" s="28">
        <v>4998</v>
      </c>
      <c r="I22" s="28">
        <v>1312</v>
      </c>
      <c r="J22" s="28">
        <v>621</v>
      </c>
      <c r="K22" s="28">
        <v>248</v>
      </c>
      <c r="L22" s="17">
        <v>9287</v>
      </c>
      <c r="N22" s="97">
        <v>5257792.78</v>
      </c>
      <c r="O22" s="97">
        <v>1184254.6100000001</v>
      </c>
      <c r="P22" s="97">
        <v>5325775.9799999995</v>
      </c>
      <c r="Q22" s="97">
        <v>4302510.24</v>
      </c>
      <c r="R22" s="97">
        <v>1220491.0899999999</v>
      </c>
      <c r="S22" s="97">
        <v>5252248.26</v>
      </c>
      <c r="T22" s="97">
        <v>2798509.12</v>
      </c>
      <c r="U22" s="97">
        <v>3587144.4</v>
      </c>
      <c r="V22" s="97">
        <v>4820061.04</v>
      </c>
      <c r="W22" s="92">
        <v>33748787.520000003</v>
      </c>
      <c r="Y22" s="413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6"/>
    </row>
    <row r="23" spans="1:41" x14ac:dyDescent="0.25">
      <c r="A23" s="241">
        <v>52</v>
      </c>
      <c r="B23" s="345" t="s">
        <v>13</v>
      </c>
      <c r="C23" s="10">
        <v>167</v>
      </c>
      <c r="D23" s="12">
        <v>28</v>
      </c>
      <c r="E23" s="12">
        <v>159</v>
      </c>
      <c r="F23" s="12">
        <v>91</v>
      </c>
      <c r="G23" s="12">
        <v>90</v>
      </c>
      <c r="H23" s="12">
        <v>1374</v>
      </c>
      <c r="I23" s="12">
        <v>351</v>
      </c>
      <c r="J23" s="12">
        <v>224</v>
      </c>
      <c r="K23" s="12">
        <v>92</v>
      </c>
      <c r="L23" s="17">
        <v>2576</v>
      </c>
      <c r="N23" s="97">
        <v>1402638.01</v>
      </c>
      <c r="O23" s="97">
        <v>249316.76</v>
      </c>
      <c r="P23" s="97">
        <v>1185992.1299999999</v>
      </c>
      <c r="Q23" s="97">
        <v>1165263.19</v>
      </c>
      <c r="R23" s="97">
        <v>367371.89999999997</v>
      </c>
      <c r="S23" s="97">
        <v>1443895.38</v>
      </c>
      <c r="T23" s="97">
        <v>748686.51000000013</v>
      </c>
      <c r="U23" s="97">
        <v>1293913.5999999999</v>
      </c>
      <c r="V23" s="97">
        <v>1788087.16</v>
      </c>
      <c r="W23" s="92">
        <v>9645164.6399999987</v>
      </c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</row>
    <row r="24" spans="1:41" x14ac:dyDescent="0.25">
      <c r="A24" s="241">
        <v>61</v>
      </c>
      <c r="B24" s="345" t="s">
        <v>14</v>
      </c>
      <c r="C24" s="10">
        <v>806</v>
      </c>
      <c r="D24" s="12">
        <v>164</v>
      </c>
      <c r="E24" s="12">
        <v>956</v>
      </c>
      <c r="F24" s="12">
        <v>482</v>
      </c>
      <c r="G24" s="12">
        <v>527</v>
      </c>
      <c r="H24" s="12">
        <v>9695</v>
      </c>
      <c r="I24" s="12">
        <v>2712</v>
      </c>
      <c r="J24" s="12">
        <v>1505</v>
      </c>
      <c r="K24" s="12">
        <v>575</v>
      </c>
      <c r="L24" s="17">
        <v>17422</v>
      </c>
      <c r="N24" s="97">
        <v>6769618.1800000006</v>
      </c>
      <c r="O24" s="97">
        <v>1460283.8800000001</v>
      </c>
      <c r="P24" s="97">
        <v>7130870.9199999999</v>
      </c>
      <c r="Q24" s="97">
        <v>6172053.3799999999</v>
      </c>
      <c r="R24" s="97">
        <v>2151166.5699999998</v>
      </c>
      <c r="S24" s="97">
        <v>10188184.649999999</v>
      </c>
      <c r="T24" s="97">
        <v>5784723.120000001</v>
      </c>
      <c r="U24" s="97">
        <v>8693482</v>
      </c>
      <c r="V24" s="97">
        <v>11175544.75</v>
      </c>
      <c r="W24" s="92">
        <v>59525927.450000003</v>
      </c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404"/>
      <c r="AK24" s="404"/>
    </row>
    <row r="25" spans="1:41" x14ac:dyDescent="0.25">
      <c r="A25" s="241">
        <v>69</v>
      </c>
      <c r="B25" s="345" t="s">
        <v>15</v>
      </c>
      <c r="C25" s="10">
        <v>538</v>
      </c>
      <c r="D25" s="12">
        <v>121</v>
      </c>
      <c r="E25" s="12">
        <v>606</v>
      </c>
      <c r="F25" s="12">
        <v>311</v>
      </c>
      <c r="G25" s="12">
        <v>347</v>
      </c>
      <c r="H25" s="12">
        <v>3968</v>
      </c>
      <c r="I25" s="12">
        <v>866</v>
      </c>
      <c r="J25" s="12">
        <v>490</v>
      </c>
      <c r="K25" s="12">
        <v>191</v>
      </c>
      <c r="L25" s="17">
        <v>7438</v>
      </c>
      <c r="N25" s="97">
        <v>4518678.1400000006</v>
      </c>
      <c r="O25" s="97">
        <v>1077404.57</v>
      </c>
      <c r="P25" s="97">
        <v>4520196.42</v>
      </c>
      <c r="Q25" s="97">
        <v>3982382.99</v>
      </c>
      <c r="R25" s="97">
        <v>1416422.77</v>
      </c>
      <c r="S25" s="97">
        <v>4169852.1599999997</v>
      </c>
      <c r="T25" s="97">
        <v>1847186.6600000001</v>
      </c>
      <c r="U25" s="97">
        <v>2830436</v>
      </c>
      <c r="V25" s="97">
        <v>3712224.4299999997</v>
      </c>
      <c r="W25" s="92">
        <v>28074784.140000001</v>
      </c>
      <c r="Y25" s="408"/>
      <c r="Z25" s="320"/>
      <c r="AA25" s="320"/>
      <c r="AB25" s="320"/>
      <c r="AC25" s="320"/>
      <c r="AD25" s="320"/>
      <c r="AE25" s="320"/>
      <c r="AF25" s="320"/>
      <c r="AG25" s="320"/>
      <c r="AH25" s="320"/>
      <c r="AI25" s="409"/>
      <c r="AJ25" s="404"/>
      <c r="AK25" s="404"/>
    </row>
    <row r="26" spans="1:41" x14ac:dyDescent="0.25">
      <c r="A26" s="241">
        <v>71</v>
      </c>
      <c r="B26" s="345" t="s">
        <v>16</v>
      </c>
      <c r="C26" s="10">
        <v>578</v>
      </c>
      <c r="D26" s="12">
        <v>92</v>
      </c>
      <c r="E26" s="12">
        <v>633</v>
      </c>
      <c r="F26" s="12">
        <v>326</v>
      </c>
      <c r="G26" s="12">
        <v>301</v>
      </c>
      <c r="H26" s="12">
        <v>3788</v>
      </c>
      <c r="I26" s="12">
        <v>802</v>
      </c>
      <c r="J26" s="12">
        <v>449</v>
      </c>
      <c r="K26" s="12">
        <v>198</v>
      </c>
      <c r="L26" s="17">
        <v>7167</v>
      </c>
      <c r="N26" s="97">
        <v>4854639.3400000008</v>
      </c>
      <c r="O26" s="97">
        <v>819183.64</v>
      </c>
      <c r="P26" s="97">
        <v>4721591.3099999996</v>
      </c>
      <c r="Q26" s="97">
        <v>4174459.34</v>
      </c>
      <c r="R26" s="97">
        <v>1228654.9099999999</v>
      </c>
      <c r="S26" s="97">
        <v>3980695.5599999996</v>
      </c>
      <c r="T26" s="97">
        <v>1710674.0200000003</v>
      </c>
      <c r="U26" s="97">
        <v>2593603.5999999996</v>
      </c>
      <c r="V26" s="97">
        <v>3848274.54</v>
      </c>
      <c r="W26" s="92">
        <v>27931776.259999998</v>
      </c>
      <c r="Z26" s="415"/>
      <c r="AA26" s="415"/>
      <c r="AB26" s="415"/>
      <c r="AC26" s="415"/>
      <c r="AD26" s="415"/>
      <c r="AE26" s="415"/>
      <c r="AF26" s="415"/>
      <c r="AG26" s="415"/>
      <c r="AH26" s="415"/>
    </row>
    <row r="27" spans="1:41" x14ac:dyDescent="0.25">
      <c r="A27" s="241">
        <v>72</v>
      </c>
      <c r="B27" s="345" t="s">
        <v>17</v>
      </c>
      <c r="C27" s="10">
        <v>54</v>
      </c>
      <c r="D27" s="12">
        <v>9</v>
      </c>
      <c r="E27" s="12">
        <v>46</v>
      </c>
      <c r="F27" s="12">
        <v>25</v>
      </c>
      <c r="G27" s="12">
        <v>20</v>
      </c>
      <c r="H27" s="12">
        <v>498</v>
      </c>
      <c r="I27" s="12">
        <v>209</v>
      </c>
      <c r="J27" s="12">
        <v>99</v>
      </c>
      <c r="K27" s="12">
        <v>33</v>
      </c>
      <c r="L27" s="17">
        <v>993</v>
      </c>
      <c r="N27" s="97">
        <v>453547.62000000005</v>
      </c>
      <c r="O27" s="97">
        <v>80137.53</v>
      </c>
      <c r="P27" s="97">
        <v>343117.22</v>
      </c>
      <c r="Q27" s="97">
        <v>320127.25</v>
      </c>
      <c r="R27" s="97">
        <v>81638.2</v>
      </c>
      <c r="S27" s="97">
        <v>523333.25999999995</v>
      </c>
      <c r="T27" s="97">
        <v>445799.09</v>
      </c>
      <c r="U27" s="97">
        <v>571863.6</v>
      </c>
      <c r="V27" s="97">
        <v>641379.09</v>
      </c>
      <c r="W27" s="92">
        <v>3460942.86</v>
      </c>
      <c r="Z27" s="416"/>
      <c r="AA27" s="416"/>
      <c r="AB27" s="77"/>
      <c r="AC27" s="77"/>
      <c r="AD27" s="77"/>
      <c r="AE27" s="77"/>
      <c r="AF27" s="77"/>
      <c r="AG27" s="77"/>
      <c r="AH27" s="77"/>
      <c r="AI27" s="77"/>
    </row>
    <row r="28" spans="1:41" x14ac:dyDescent="0.25">
      <c r="A28" s="241">
        <v>74</v>
      </c>
      <c r="B28" s="345" t="s">
        <v>18</v>
      </c>
      <c r="C28" s="10">
        <v>67</v>
      </c>
      <c r="D28" s="12">
        <v>11</v>
      </c>
      <c r="E28" s="12">
        <v>65</v>
      </c>
      <c r="F28" s="12">
        <v>46</v>
      </c>
      <c r="G28" s="12">
        <v>47</v>
      </c>
      <c r="H28" s="12">
        <v>631</v>
      </c>
      <c r="I28" s="12">
        <v>177</v>
      </c>
      <c r="J28" s="12">
        <v>133</v>
      </c>
      <c r="K28" s="12">
        <v>48</v>
      </c>
      <c r="L28" s="17">
        <v>1225</v>
      </c>
      <c r="N28" s="97">
        <v>562735.01</v>
      </c>
      <c r="O28" s="97">
        <v>97945.87</v>
      </c>
      <c r="P28" s="97">
        <v>484839.55</v>
      </c>
      <c r="Q28" s="97">
        <v>589034.14</v>
      </c>
      <c r="R28" s="97">
        <v>191849.77</v>
      </c>
      <c r="S28" s="97">
        <v>663098.97</v>
      </c>
      <c r="T28" s="97">
        <v>377542.77</v>
      </c>
      <c r="U28" s="97">
        <v>768261.2</v>
      </c>
      <c r="V28" s="97">
        <v>932915.04</v>
      </c>
      <c r="W28" s="92">
        <v>4668222.3199999994</v>
      </c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17"/>
    </row>
    <row r="29" spans="1:41" x14ac:dyDescent="0.25">
      <c r="A29" s="241">
        <v>75</v>
      </c>
      <c r="B29" s="345" t="s">
        <v>19</v>
      </c>
      <c r="C29" s="10">
        <v>1086</v>
      </c>
      <c r="D29" s="12">
        <v>217</v>
      </c>
      <c r="E29" s="12">
        <v>1217</v>
      </c>
      <c r="F29" s="12">
        <v>687</v>
      </c>
      <c r="G29" s="12">
        <v>623</v>
      </c>
      <c r="H29" s="12">
        <v>11496</v>
      </c>
      <c r="I29" s="12">
        <v>3101</v>
      </c>
      <c r="J29" s="12">
        <v>1747</v>
      </c>
      <c r="K29" s="12">
        <v>677</v>
      </c>
      <c r="L29" s="17">
        <v>20851</v>
      </c>
      <c r="N29" s="97">
        <v>9121346.5800000001</v>
      </c>
      <c r="O29" s="97">
        <v>1932204.8900000001</v>
      </c>
      <c r="P29" s="97">
        <v>9077688.1899999995</v>
      </c>
      <c r="Q29" s="97">
        <v>8797096.8300000001</v>
      </c>
      <c r="R29" s="97">
        <v>2543029.9299999997</v>
      </c>
      <c r="S29" s="97">
        <v>12080801.52</v>
      </c>
      <c r="T29" s="97">
        <v>6614464.0100000007</v>
      </c>
      <c r="U29" s="97">
        <v>10091370.799999999</v>
      </c>
      <c r="V29" s="97">
        <v>13157989.209999999</v>
      </c>
      <c r="W29" s="92">
        <v>73415991.959999993</v>
      </c>
      <c r="Z29" s="418"/>
      <c r="AA29" s="418"/>
      <c r="AB29" s="418"/>
      <c r="AC29" s="418"/>
      <c r="AD29" s="418"/>
      <c r="AE29" s="418"/>
      <c r="AF29" s="418"/>
      <c r="AG29" s="418"/>
      <c r="AH29" s="418"/>
      <c r="AI29" s="77"/>
    </row>
    <row r="30" spans="1:41" x14ac:dyDescent="0.25">
      <c r="A30" s="241">
        <v>77</v>
      </c>
      <c r="B30" s="345" t="s">
        <v>20</v>
      </c>
      <c r="C30" s="10">
        <v>303</v>
      </c>
      <c r="D30" s="12">
        <v>57</v>
      </c>
      <c r="E30" s="12">
        <v>326</v>
      </c>
      <c r="F30" s="12">
        <v>160</v>
      </c>
      <c r="G30" s="12">
        <v>168</v>
      </c>
      <c r="H30" s="12">
        <v>2755</v>
      </c>
      <c r="I30" s="12">
        <v>775</v>
      </c>
      <c r="J30" s="12">
        <v>458</v>
      </c>
      <c r="K30" s="12">
        <v>238</v>
      </c>
      <c r="L30" s="17">
        <v>5240</v>
      </c>
      <c r="N30" s="97">
        <v>2544906.0900000003</v>
      </c>
      <c r="O30" s="97">
        <v>507537.69</v>
      </c>
      <c r="P30" s="97">
        <v>2431656.8199999998</v>
      </c>
      <c r="Q30" s="97">
        <v>2048814.4</v>
      </c>
      <c r="R30" s="97">
        <v>685760.88</v>
      </c>
      <c r="S30" s="97">
        <v>2895146.8499999996</v>
      </c>
      <c r="T30" s="97">
        <v>1653082.7500000002</v>
      </c>
      <c r="U30" s="97">
        <v>2645591.1999999997</v>
      </c>
      <c r="V30" s="97">
        <v>4625703.74</v>
      </c>
      <c r="W30" s="92">
        <v>20038200.420000002</v>
      </c>
      <c r="Z30" s="77"/>
      <c r="AA30" s="77"/>
      <c r="AB30" s="320"/>
      <c r="AC30" s="320"/>
      <c r="AD30" s="320"/>
      <c r="AE30" s="315"/>
      <c r="AF30" s="77"/>
      <c r="AG30" s="77"/>
      <c r="AH30" s="77"/>
      <c r="AI30" s="320"/>
      <c r="AJ30" s="319"/>
    </row>
    <row r="31" spans="1:41" x14ac:dyDescent="0.25">
      <c r="A31" s="241">
        <v>78</v>
      </c>
      <c r="B31" s="345" t="s">
        <v>21</v>
      </c>
      <c r="C31" s="10">
        <v>415</v>
      </c>
      <c r="D31" s="12">
        <v>104</v>
      </c>
      <c r="E31" s="12">
        <v>507</v>
      </c>
      <c r="F31" s="12">
        <v>270</v>
      </c>
      <c r="G31" s="12">
        <v>274</v>
      </c>
      <c r="H31" s="12">
        <v>4781</v>
      </c>
      <c r="I31" s="12">
        <v>1596</v>
      </c>
      <c r="J31" s="12">
        <v>702</v>
      </c>
      <c r="K31" s="12">
        <v>215</v>
      </c>
      <c r="L31" s="17">
        <v>8864</v>
      </c>
      <c r="N31" s="97">
        <v>3485597.45</v>
      </c>
      <c r="O31" s="97">
        <v>926033.68</v>
      </c>
      <c r="P31" s="97">
        <v>3781748.4899999998</v>
      </c>
      <c r="Q31" s="97">
        <v>3457374.3</v>
      </c>
      <c r="R31" s="97">
        <v>1118443.3399999999</v>
      </c>
      <c r="S31" s="97">
        <v>5024209.47</v>
      </c>
      <c r="T31" s="97">
        <v>3404283.9600000004</v>
      </c>
      <c r="U31" s="97">
        <v>4055032.8</v>
      </c>
      <c r="V31" s="97">
        <v>4178681.9499999997</v>
      </c>
      <c r="W31" s="92">
        <v>29431405.439999998</v>
      </c>
      <c r="Z31" s="77"/>
      <c r="AA31" s="419"/>
      <c r="AB31" s="77"/>
      <c r="AC31" s="77"/>
      <c r="AD31" s="77"/>
      <c r="AE31" s="77"/>
      <c r="AF31" s="77"/>
      <c r="AG31" s="77"/>
      <c r="AH31" s="77"/>
      <c r="AI31" s="77"/>
    </row>
    <row r="32" spans="1:41" x14ac:dyDescent="0.25">
      <c r="A32" s="241">
        <v>79</v>
      </c>
      <c r="B32" s="345" t="s">
        <v>22</v>
      </c>
      <c r="C32" s="10">
        <v>406</v>
      </c>
      <c r="D32" s="12">
        <v>67</v>
      </c>
      <c r="E32" s="12">
        <v>426</v>
      </c>
      <c r="F32" s="12">
        <v>230</v>
      </c>
      <c r="G32" s="12">
        <v>234</v>
      </c>
      <c r="H32" s="12">
        <v>3865</v>
      </c>
      <c r="I32" s="12">
        <v>1149</v>
      </c>
      <c r="J32" s="12">
        <v>651</v>
      </c>
      <c r="K32" s="12">
        <v>268</v>
      </c>
      <c r="L32" s="17">
        <v>7296</v>
      </c>
      <c r="N32" s="97">
        <v>3410006.18</v>
      </c>
      <c r="O32" s="97">
        <v>596579.39</v>
      </c>
      <c r="P32" s="97">
        <v>3177563.82</v>
      </c>
      <c r="Q32" s="97">
        <v>2945170.7</v>
      </c>
      <c r="R32" s="97">
        <v>955166.94</v>
      </c>
      <c r="S32" s="97">
        <v>4061612.5499999993</v>
      </c>
      <c r="T32" s="97">
        <v>2450828.4900000002</v>
      </c>
      <c r="U32" s="97">
        <v>3760436.4</v>
      </c>
      <c r="V32" s="97">
        <v>5208775.6399999997</v>
      </c>
      <c r="W32" s="92">
        <v>26566140.109999999</v>
      </c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</row>
    <row r="33" spans="1:37" x14ac:dyDescent="0.25">
      <c r="A33" s="241">
        <v>81</v>
      </c>
      <c r="B33" s="345" t="s">
        <v>23</v>
      </c>
      <c r="C33" s="10">
        <v>112</v>
      </c>
      <c r="D33" s="12">
        <v>17</v>
      </c>
      <c r="E33" s="12">
        <v>134</v>
      </c>
      <c r="F33" s="12">
        <v>74</v>
      </c>
      <c r="G33" s="12">
        <v>95</v>
      </c>
      <c r="H33" s="12">
        <v>1566</v>
      </c>
      <c r="I33" s="12">
        <v>553</v>
      </c>
      <c r="J33" s="12">
        <v>288</v>
      </c>
      <c r="K33" s="12">
        <v>143</v>
      </c>
      <c r="L33" s="17">
        <v>2982</v>
      </c>
      <c r="N33" s="97">
        <v>940691.3600000001</v>
      </c>
      <c r="O33" s="97">
        <v>151370.89000000001</v>
      </c>
      <c r="P33" s="97">
        <v>999515.38</v>
      </c>
      <c r="Q33" s="97">
        <v>947576.66</v>
      </c>
      <c r="R33" s="97">
        <v>387781.45</v>
      </c>
      <c r="S33" s="97">
        <v>1645662.42</v>
      </c>
      <c r="T33" s="97">
        <v>1179554.53</v>
      </c>
      <c r="U33" s="97">
        <v>1663603.2</v>
      </c>
      <c r="V33" s="97">
        <v>2779309.39</v>
      </c>
      <c r="W33" s="92">
        <v>10695065.280000001</v>
      </c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20"/>
    </row>
    <row r="34" spans="1:37" x14ac:dyDescent="0.25">
      <c r="A34" s="241">
        <v>82</v>
      </c>
      <c r="B34" s="345" t="s">
        <v>24</v>
      </c>
      <c r="C34" s="10">
        <v>674</v>
      </c>
      <c r="D34" s="12">
        <v>123</v>
      </c>
      <c r="E34" s="12">
        <v>763</v>
      </c>
      <c r="F34" s="12">
        <v>385</v>
      </c>
      <c r="G34" s="12">
        <v>339</v>
      </c>
      <c r="H34" s="12">
        <v>5494</v>
      </c>
      <c r="I34" s="12">
        <v>1207</v>
      </c>
      <c r="J34" s="12">
        <v>548</v>
      </c>
      <c r="K34" s="12">
        <v>214</v>
      </c>
      <c r="L34" s="17">
        <v>9747</v>
      </c>
      <c r="N34" s="97">
        <v>5660946.2200000007</v>
      </c>
      <c r="O34" s="97">
        <v>1095212.9099999999</v>
      </c>
      <c r="P34" s="97">
        <v>5691270.4100000001</v>
      </c>
      <c r="Q34" s="97">
        <v>4929959.6500000004</v>
      </c>
      <c r="R34" s="97">
        <v>1383767.49</v>
      </c>
      <c r="S34" s="97">
        <v>5773479.7799999993</v>
      </c>
      <c r="T34" s="97">
        <v>2574543.0700000003</v>
      </c>
      <c r="U34" s="97">
        <v>3165467.1999999997</v>
      </c>
      <c r="V34" s="97">
        <v>4159246.2199999997</v>
      </c>
      <c r="W34" s="92">
        <v>34433892.950000003</v>
      </c>
      <c r="Z34" s="321"/>
      <c r="AA34" s="321"/>
      <c r="AB34" s="321"/>
      <c r="AC34" s="321"/>
      <c r="AD34" s="321"/>
      <c r="AE34" s="321"/>
      <c r="AF34" s="321"/>
      <c r="AG34" s="321"/>
      <c r="AH34" s="321"/>
    </row>
    <row r="35" spans="1:37" x14ac:dyDescent="0.25">
      <c r="A35" s="241">
        <v>86</v>
      </c>
      <c r="B35" s="345" t="s">
        <v>25</v>
      </c>
      <c r="C35" s="10">
        <v>652</v>
      </c>
      <c r="D35" s="12">
        <v>113</v>
      </c>
      <c r="E35" s="12">
        <v>690</v>
      </c>
      <c r="F35" s="12">
        <v>334</v>
      </c>
      <c r="G35" s="12">
        <v>332</v>
      </c>
      <c r="H35" s="12">
        <v>5014</v>
      </c>
      <c r="I35" s="12">
        <v>926</v>
      </c>
      <c r="J35" s="12">
        <v>459</v>
      </c>
      <c r="K35" s="12">
        <v>209</v>
      </c>
      <c r="L35" s="17">
        <v>8729</v>
      </c>
      <c r="N35" s="97">
        <v>5476167.5600000005</v>
      </c>
      <c r="O35" s="97">
        <v>1006171.21</v>
      </c>
      <c r="P35" s="97">
        <v>5146758.3</v>
      </c>
      <c r="Q35" s="97">
        <v>4276900.0599999996</v>
      </c>
      <c r="R35" s="97">
        <v>1355194.1199999999</v>
      </c>
      <c r="S35" s="97">
        <v>5269062.18</v>
      </c>
      <c r="T35" s="97">
        <v>1975167.2600000002</v>
      </c>
      <c r="U35" s="97">
        <v>2651367.5999999996</v>
      </c>
      <c r="V35" s="97">
        <v>4062067.57</v>
      </c>
      <c r="W35" s="92">
        <v>31218855.859999999</v>
      </c>
      <c r="Z35" s="399"/>
      <c r="AA35" s="399"/>
      <c r="AB35" s="399"/>
      <c r="AC35" s="399"/>
      <c r="AD35" s="399"/>
      <c r="AE35" s="399"/>
      <c r="AF35" s="399"/>
      <c r="AG35" s="399"/>
      <c r="AH35" s="399"/>
      <c r="AI35" s="315"/>
    </row>
    <row r="36" spans="1:37" x14ac:dyDescent="0.25">
      <c r="A36" s="241">
        <v>90</v>
      </c>
      <c r="B36" s="345" t="s">
        <v>26</v>
      </c>
      <c r="C36" s="10">
        <v>132</v>
      </c>
      <c r="D36" s="12">
        <v>36</v>
      </c>
      <c r="E36" s="12">
        <v>183</v>
      </c>
      <c r="F36" s="12">
        <v>105</v>
      </c>
      <c r="G36" s="12">
        <v>92</v>
      </c>
      <c r="H36" s="12">
        <v>1770</v>
      </c>
      <c r="I36" s="12">
        <v>653</v>
      </c>
      <c r="J36" s="12">
        <v>424</v>
      </c>
      <c r="K36" s="12">
        <v>179</v>
      </c>
      <c r="L36" s="17">
        <v>3574</v>
      </c>
      <c r="N36" s="97">
        <v>1108671.9600000002</v>
      </c>
      <c r="O36" s="97">
        <v>320550.12</v>
      </c>
      <c r="P36" s="97">
        <v>1365009.81</v>
      </c>
      <c r="Q36" s="97">
        <v>1344534.45</v>
      </c>
      <c r="R36" s="97">
        <v>375535.72</v>
      </c>
      <c r="S36" s="97">
        <v>1860039.9</v>
      </c>
      <c r="T36" s="97">
        <v>1392855.53</v>
      </c>
      <c r="U36" s="97">
        <v>2449193.5999999996</v>
      </c>
      <c r="V36" s="97">
        <v>3478995.67</v>
      </c>
      <c r="W36" s="92">
        <v>13695386.76</v>
      </c>
    </row>
    <row r="37" spans="1:37" x14ac:dyDescent="0.25">
      <c r="A37" s="241">
        <v>91</v>
      </c>
      <c r="B37" s="345" t="s">
        <v>27</v>
      </c>
      <c r="C37" s="10">
        <v>39363</v>
      </c>
      <c r="D37" s="12">
        <v>6016</v>
      </c>
      <c r="E37" s="12">
        <v>32684</v>
      </c>
      <c r="F37" s="12">
        <v>14991</v>
      </c>
      <c r="G37" s="12">
        <v>16085</v>
      </c>
      <c r="H37" s="12">
        <v>415005</v>
      </c>
      <c r="I37" s="12">
        <v>60865</v>
      </c>
      <c r="J37" s="12">
        <v>30250</v>
      </c>
      <c r="K37" s="12">
        <v>12949</v>
      </c>
      <c r="L37" s="17">
        <v>628208</v>
      </c>
      <c r="N37" s="97">
        <v>330611017.89000005</v>
      </c>
      <c r="O37" s="97">
        <v>53567486.719999999</v>
      </c>
      <c r="P37" s="97">
        <v>243792243.88</v>
      </c>
      <c r="Q37" s="97">
        <v>191961104.19</v>
      </c>
      <c r="R37" s="97">
        <v>65657522.349999994</v>
      </c>
      <c r="S37" s="97">
        <v>436116304.34999996</v>
      </c>
      <c r="T37" s="97">
        <v>129825653.65000001</v>
      </c>
      <c r="U37" s="97">
        <v>174736100</v>
      </c>
      <c r="V37" s="97">
        <v>251673267.76999998</v>
      </c>
      <c r="W37" s="92">
        <v>1877940700.8000002</v>
      </c>
    </row>
    <row r="38" spans="1:37" x14ac:dyDescent="0.25">
      <c r="A38" s="241">
        <v>92</v>
      </c>
      <c r="B38" s="345" t="s">
        <v>28</v>
      </c>
      <c r="C38" s="10">
        <v>16007</v>
      </c>
      <c r="D38" s="12">
        <v>2726</v>
      </c>
      <c r="E38" s="12">
        <v>15346</v>
      </c>
      <c r="F38" s="12">
        <v>7057</v>
      </c>
      <c r="G38" s="12">
        <v>7088</v>
      </c>
      <c r="H38" s="12">
        <v>134620</v>
      </c>
      <c r="I38" s="12">
        <v>20209</v>
      </c>
      <c r="J38" s="12">
        <v>9057</v>
      </c>
      <c r="K38" s="12">
        <v>2495</v>
      </c>
      <c r="L38" s="17">
        <v>214605</v>
      </c>
      <c r="N38" s="97">
        <v>134443273.21000001</v>
      </c>
      <c r="O38" s="97">
        <v>24272767.420000002</v>
      </c>
      <c r="P38" s="97">
        <v>114466888.22</v>
      </c>
      <c r="Q38" s="97">
        <v>90365520.129999995</v>
      </c>
      <c r="R38" s="97">
        <v>28932578.079999998</v>
      </c>
      <c r="S38" s="97">
        <v>141468119.39999998</v>
      </c>
      <c r="T38" s="97">
        <v>43105999.090000004</v>
      </c>
      <c r="U38" s="97">
        <v>52316854.799999997</v>
      </c>
      <c r="V38" s="97">
        <v>48492146.350000001</v>
      </c>
      <c r="W38" s="92">
        <v>677864146.69999993</v>
      </c>
    </row>
    <row r="39" spans="1:37" x14ac:dyDescent="0.25">
      <c r="A39" s="241">
        <v>97</v>
      </c>
      <c r="B39" s="345" t="s">
        <v>29</v>
      </c>
      <c r="C39" s="10">
        <v>91</v>
      </c>
      <c r="D39" s="12">
        <v>20</v>
      </c>
      <c r="E39" s="12">
        <v>90</v>
      </c>
      <c r="F39" s="12">
        <v>82</v>
      </c>
      <c r="G39" s="12">
        <v>87</v>
      </c>
      <c r="H39" s="12">
        <v>1192</v>
      </c>
      <c r="I39" s="12">
        <v>391</v>
      </c>
      <c r="J39" s="12">
        <v>234</v>
      </c>
      <c r="K39" s="12">
        <v>103</v>
      </c>
      <c r="L39" s="17">
        <v>2290</v>
      </c>
      <c r="N39" s="97">
        <v>764311.7300000001</v>
      </c>
      <c r="O39" s="97">
        <v>178083.4</v>
      </c>
      <c r="P39" s="97">
        <v>671316.29999999993</v>
      </c>
      <c r="Q39" s="97">
        <v>1050017.3800000001</v>
      </c>
      <c r="R39" s="97">
        <v>355126.17</v>
      </c>
      <c r="S39" s="97">
        <v>1252637.0399999998</v>
      </c>
      <c r="T39" s="97">
        <v>834006.91</v>
      </c>
      <c r="U39" s="97">
        <v>1351677.5999999999</v>
      </c>
      <c r="V39" s="97">
        <v>2001880.19</v>
      </c>
      <c r="W39" s="92">
        <v>8459056.7200000007</v>
      </c>
    </row>
    <row r="40" spans="1:37" x14ac:dyDescent="0.25">
      <c r="A40" s="241">
        <v>98</v>
      </c>
      <c r="B40" s="345" t="s">
        <v>30</v>
      </c>
      <c r="C40" s="29">
        <v>1578</v>
      </c>
      <c r="D40" s="29">
        <v>280</v>
      </c>
      <c r="E40" s="29">
        <v>1970</v>
      </c>
      <c r="F40" s="29">
        <v>937</v>
      </c>
      <c r="G40" s="29">
        <v>863</v>
      </c>
      <c r="H40" s="29">
        <v>13151</v>
      </c>
      <c r="I40" s="29">
        <v>3112</v>
      </c>
      <c r="J40" s="29">
        <v>1506</v>
      </c>
      <c r="K40" s="29">
        <v>518</v>
      </c>
      <c r="L40" s="17">
        <v>23915</v>
      </c>
      <c r="N40" s="97">
        <v>13253669.340000002</v>
      </c>
      <c r="O40" s="97">
        <v>2493167.6</v>
      </c>
      <c r="P40" s="97">
        <v>14694367.899999999</v>
      </c>
      <c r="Q40" s="97">
        <v>11998369.33</v>
      </c>
      <c r="R40" s="97">
        <v>3522688.33</v>
      </c>
      <c r="S40" s="97">
        <v>13819991.369999999</v>
      </c>
      <c r="T40" s="97">
        <v>6637927.120000001</v>
      </c>
      <c r="U40" s="97">
        <v>8699258.4000000004</v>
      </c>
      <c r="V40" s="97">
        <v>10067708.140000001</v>
      </c>
      <c r="W40" s="92">
        <v>85187147.530000001</v>
      </c>
    </row>
    <row r="41" spans="1:37" x14ac:dyDescent="0.25">
      <c r="A41" s="241">
        <v>99</v>
      </c>
      <c r="B41" s="345" t="s">
        <v>31</v>
      </c>
      <c r="C41" s="10">
        <v>108</v>
      </c>
      <c r="D41" s="12">
        <v>16</v>
      </c>
      <c r="E41" s="12">
        <v>97</v>
      </c>
      <c r="F41" s="12">
        <v>49</v>
      </c>
      <c r="G41" s="12">
        <v>46</v>
      </c>
      <c r="H41" s="12">
        <v>1024</v>
      </c>
      <c r="I41" s="12">
        <v>242</v>
      </c>
      <c r="J41" s="12">
        <v>144</v>
      </c>
      <c r="K41" s="12">
        <v>67</v>
      </c>
      <c r="L41" s="17">
        <v>1793</v>
      </c>
      <c r="N41" s="97">
        <v>907095.24000000011</v>
      </c>
      <c r="O41" s="97">
        <v>142466.72</v>
      </c>
      <c r="P41" s="97">
        <v>723529.78999999992</v>
      </c>
      <c r="Q41" s="97">
        <v>627449.41</v>
      </c>
      <c r="R41" s="97">
        <v>187767.86</v>
      </c>
      <c r="S41" s="97">
        <v>1076090.8799999999</v>
      </c>
      <c r="T41" s="97">
        <v>516188.42000000004</v>
      </c>
      <c r="U41" s="97">
        <v>831801.6</v>
      </c>
      <c r="V41" s="97">
        <v>1302193.9099999999</v>
      </c>
      <c r="W41" s="92">
        <v>6314583.8300000001</v>
      </c>
    </row>
    <row r="42" spans="1:37" x14ac:dyDescent="0.25">
      <c r="A42" s="241">
        <v>102</v>
      </c>
      <c r="B42" s="345" t="s">
        <v>32</v>
      </c>
      <c r="C42" s="10">
        <v>599</v>
      </c>
      <c r="D42" s="12">
        <v>108</v>
      </c>
      <c r="E42" s="12">
        <v>631</v>
      </c>
      <c r="F42" s="12">
        <v>306</v>
      </c>
      <c r="G42" s="12">
        <v>334</v>
      </c>
      <c r="H42" s="12">
        <v>5733</v>
      </c>
      <c r="I42" s="12">
        <v>1437</v>
      </c>
      <c r="J42" s="12">
        <v>939</v>
      </c>
      <c r="K42" s="12">
        <v>386</v>
      </c>
      <c r="L42" s="17">
        <v>10473</v>
      </c>
      <c r="N42" s="97">
        <v>5031018.9700000007</v>
      </c>
      <c r="O42" s="97">
        <v>961650.36</v>
      </c>
      <c r="P42" s="97">
        <v>4706673.17</v>
      </c>
      <c r="Q42" s="97">
        <v>3918357.54</v>
      </c>
      <c r="R42" s="97">
        <v>1363357.94</v>
      </c>
      <c r="S42" s="97">
        <v>6024637.709999999</v>
      </c>
      <c r="T42" s="97">
        <v>3065135.37</v>
      </c>
      <c r="U42" s="97">
        <v>5424039.5999999996</v>
      </c>
      <c r="V42" s="97">
        <v>7502191.7800000003</v>
      </c>
      <c r="W42" s="92">
        <v>37997062.439999998</v>
      </c>
    </row>
    <row r="43" spans="1:37" x14ac:dyDescent="0.25">
      <c r="A43" s="241">
        <v>103</v>
      </c>
      <c r="B43" s="345" t="s">
        <v>33</v>
      </c>
      <c r="C43" s="10">
        <v>126</v>
      </c>
      <c r="D43" s="12">
        <v>25</v>
      </c>
      <c r="E43" s="12">
        <v>173</v>
      </c>
      <c r="F43" s="12">
        <v>89</v>
      </c>
      <c r="G43" s="12">
        <v>89</v>
      </c>
      <c r="H43" s="12">
        <v>1319</v>
      </c>
      <c r="I43" s="12">
        <v>303</v>
      </c>
      <c r="J43" s="12">
        <v>181</v>
      </c>
      <c r="K43" s="12">
        <v>83</v>
      </c>
      <c r="L43" s="17">
        <v>2388</v>
      </c>
      <c r="N43" s="97">
        <v>1058277.78</v>
      </c>
      <c r="O43" s="97">
        <v>222604.25</v>
      </c>
      <c r="P43" s="97">
        <v>1290419.1099999999</v>
      </c>
      <c r="Q43" s="97">
        <v>1139653.01</v>
      </c>
      <c r="R43" s="97">
        <v>363289.99</v>
      </c>
      <c r="S43" s="97">
        <v>1386097.5299999998</v>
      </c>
      <c r="T43" s="97">
        <v>646302.03</v>
      </c>
      <c r="U43" s="97">
        <v>1045528.3999999999</v>
      </c>
      <c r="V43" s="97">
        <v>1613165.5899999999</v>
      </c>
      <c r="W43" s="92">
        <v>8765337.6899999995</v>
      </c>
    </row>
    <row r="44" spans="1:37" x14ac:dyDescent="0.25">
      <c r="A44" s="241">
        <v>105</v>
      </c>
      <c r="B44" s="345" t="s">
        <v>34</v>
      </c>
      <c r="C44" s="10">
        <v>79</v>
      </c>
      <c r="D44" s="12">
        <v>16</v>
      </c>
      <c r="E44" s="12">
        <v>92</v>
      </c>
      <c r="F44" s="12">
        <v>62</v>
      </c>
      <c r="G44" s="12">
        <v>57</v>
      </c>
      <c r="H44" s="12">
        <v>1285</v>
      </c>
      <c r="I44" s="12">
        <v>445</v>
      </c>
      <c r="J44" s="12">
        <v>282</v>
      </c>
      <c r="K44" s="12">
        <v>104</v>
      </c>
      <c r="L44" s="17">
        <v>2422</v>
      </c>
      <c r="N44" s="97">
        <v>663523.37</v>
      </c>
      <c r="O44" s="97">
        <v>142466.72</v>
      </c>
      <c r="P44" s="97">
        <v>686234.44</v>
      </c>
      <c r="Q44" s="97">
        <v>793915.58</v>
      </c>
      <c r="R44" s="97">
        <v>232668.87</v>
      </c>
      <c r="S44" s="97">
        <v>1350367.95</v>
      </c>
      <c r="T44" s="97">
        <v>949189.45000000007</v>
      </c>
      <c r="U44" s="97">
        <v>1628944.7999999998</v>
      </c>
      <c r="V44" s="97">
        <v>2021315.92</v>
      </c>
      <c r="W44" s="92">
        <v>8468627.0999999996</v>
      </c>
    </row>
    <row r="45" spans="1:37" x14ac:dyDescent="0.25">
      <c r="A45" s="241">
        <v>106</v>
      </c>
      <c r="B45" s="345" t="s">
        <v>35</v>
      </c>
      <c r="C45" s="10">
        <v>2801</v>
      </c>
      <c r="D45" s="12">
        <v>539</v>
      </c>
      <c r="E45" s="12">
        <v>3162</v>
      </c>
      <c r="F45" s="12">
        <v>1568</v>
      </c>
      <c r="G45" s="12">
        <v>1663</v>
      </c>
      <c r="H45" s="12">
        <v>27578</v>
      </c>
      <c r="I45" s="12">
        <v>5315</v>
      </c>
      <c r="J45" s="12">
        <v>2718</v>
      </c>
      <c r="K45" s="12">
        <v>1119</v>
      </c>
      <c r="L45" s="17">
        <v>46463</v>
      </c>
      <c r="N45" s="97">
        <v>23525683.030000001</v>
      </c>
      <c r="O45" s="97">
        <v>4799347.63</v>
      </c>
      <c r="P45" s="97">
        <v>23585579.34</v>
      </c>
      <c r="Q45" s="97">
        <v>20078381.120000001</v>
      </c>
      <c r="R45" s="97">
        <v>6788216.3300000001</v>
      </c>
      <c r="S45" s="97">
        <v>28980892.859999996</v>
      </c>
      <c r="T45" s="97">
        <v>11336948.15</v>
      </c>
      <c r="U45" s="97">
        <v>15700255.199999999</v>
      </c>
      <c r="V45" s="97">
        <v>21748581.870000001</v>
      </c>
      <c r="W45" s="92">
        <v>156543885.53</v>
      </c>
    </row>
    <row r="46" spans="1:37" x14ac:dyDescent="0.25">
      <c r="A46" s="241">
        <v>108</v>
      </c>
      <c r="B46" s="345" t="s">
        <v>36</v>
      </c>
      <c r="C46" s="10">
        <v>736</v>
      </c>
      <c r="D46" s="12">
        <v>137</v>
      </c>
      <c r="E46" s="12">
        <v>780</v>
      </c>
      <c r="F46" s="12">
        <v>401</v>
      </c>
      <c r="G46" s="12">
        <v>373</v>
      </c>
      <c r="H46" s="12">
        <v>5949</v>
      </c>
      <c r="I46" s="12">
        <v>1275</v>
      </c>
      <c r="J46" s="12">
        <v>710</v>
      </c>
      <c r="K46" s="12">
        <v>306</v>
      </c>
      <c r="L46" s="17">
        <v>10667</v>
      </c>
      <c r="N46" s="97">
        <v>6181686.0800000001</v>
      </c>
      <c r="O46" s="97">
        <v>1219871.29</v>
      </c>
      <c r="P46" s="97">
        <v>5818074.5999999996</v>
      </c>
      <c r="Q46" s="97">
        <v>5134841.09</v>
      </c>
      <c r="R46" s="97">
        <v>1522552.43</v>
      </c>
      <c r="S46" s="97">
        <v>6251625.629999999</v>
      </c>
      <c r="T46" s="97">
        <v>2719587.7500000005</v>
      </c>
      <c r="U46" s="97">
        <v>4101243.9999999995</v>
      </c>
      <c r="V46" s="97">
        <v>5947333.3799999999</v>
      </c>
      <c r="W46" s="92">
        <v>38896816.25</v>
      </c>
    </row>
    <row r="47" spans="1:37" x14ac:dyDescent="0.25">
      <c r="A47" s="241">
        <v>109</v>
      </c>
      <c r="B47" s="345" t="s">
        <v>37</v>
      </c>
      <c r="C47" s="10">
        <v>4043</v>
      </c>
      <c r="D47" s="12">
        <v>719</v>
      </c>
      <c r="E47" s="12">
        <v>4251</v>
      </c>
      <c r="F47" s="12">
        <v>2033</v>
      </c>
      <c r="G47" s="12">
        <v>2274</v>
      </c>
      <c r="H47" s="12">
        <v>38738</v>
      </c>
      <c r="I47" s="12">
        <v>8913</v>
      </c>
      <c r="J47" s="12">
        <v>4823</v>
      </c>
      <c r="K47" s="12">
        <v>2217</v>
      </c>
      <c r="L47" s="17">
        <v>68011</v>
      </c>
      <c r="N47" s="97">
        <v>33957278.289999999</v>
      </c>
      <c r="O47" s="97">
        <v>6402098.2300000004</v>
      </c>
      <c r="P47" s="97">
        <v>31708506.57</v>
      </c>
      <c r="Q47" s="97">
        <v>26032747.969999999</v>
      </c>
      <c r="R47" s="97">
        <v>9282263.3399999999</v>
      </c>
      <c r="S47" s="97">
        <v>40708602.059999995</v>
      </c>
      <c r="T47" s="97">
        <v>19011518.130000003</v>
      </c>
      <c r="U47" s="97">
        <v>27859577.199999999</v>
      </c>
      <c r="V47" s="97">
        <v>43089013.409999996</v>
      </c>
      <c r="W47" s="92">
        <v>238051605.19999999</v>
      </c>
    </row>
    <row r="48" spans="1:37" x14ac:dyDescent="0.25">
      <c r="A48" s="241">
        <v>111</v>
      </c>
      <c r="B48" s="345" t="s">
        <v>38</v>
      </c>
      <c r="C48" s="10">
        <v>826</v>
      </c>
      <c r="D48" s="12">
        <v>169</v>
      </c>
      <c r="E48" s="12">
        <v>1044</v>
      </c>
      <c r="F48" s="12">
        <v>561</v>
      </c>
      <c r="G48" s="12">
        <v>622</v>
      </c>
      <c r="H48" s="12">
        <v>10570</v>
      </c>
      <c r="I48" s="12">
        <v>3337</v>
      </c>
      <c r="J48" s="12">
        <v>1757</v>
      </c>
      <c r="K48" s="12">
        <v>689</v>
      </c>
      <c r="L48" s="17">
        <v>19575</v>
      </c>
      <c r="N48" s="97">
        <v>6937598.7800000003</v>
      </c>
      <c r="O48" s="97">
        <v>1504804.73</v>
      </c>
      <c r="P48" s="97">
        <v>7787269.0800000001</v>
      </c>
      <c r="Q48" s="97">
        <v>7183655.4900000002</v>
      </c>
      <c r="R48" s="97">
        <v>2538948.02</v>
      </c>
      <c r="S48" s="97">
        <v>11107695.899999999</v>
      </c>
      <c r="T48" s="97">
        <v>7117854.370000001</v>
      </c>
      <c r="U48" s="97">
        <v>10149134.799999999</v>
      </c>
      <c r="V48" s="97">
        <v>13391217.969999999</v>
      </c>
      <c r="W48" s="92">
        <v>67718179.140000001</v>
      </c>
    </row>
    <row r="49" spans="1:23" x14ac:dyDescent="0.25">
      <c r="A49" s="241">
        <v>139</v>
      </c>
      <c r="B49" s="345" t="s">
        <v>39</v>
      </c>
      <c r="C49" s="10">
        <v>889</v>
      </c>
      <c r="D49" s="12">
        <v>164</v>
      </c>
      <c r="E49" s="12">
        <v>960</v>
      </c>
      <c r="F49" s="12">
        <v>431</v>
      </c>
      <c r="G49" s="12">
        <v>370</v>
      </c>
      <c r="H49" s="12">
        <v>5070</v>
      </c>
      <c r="I49" s="12">
        <v>962</v>
      </c>
      <c r="J49" s="12">
        <v>589</v>
      </c>
      <c r="K49" s="12">
        <v>228</v>
      </c>
      <c r="L49" s="17">
        <v>9663</v>
      </c>
      <c r="N49" s="97">
        <v>7466737.6700000009</v>
      </c>
      <c r="O49" s="97">
        <v>1460283.8800000001</v>
      </c>
      <c r="P49" s="97">
        <v>7160707.1999999993</v>
      </c>
      <c r="Q49" s="97">
        <v>5518993.79</v>
      </c>
      <c r="R49" s="97">
        <v>1510306.7</v>
      </c>
      <c r="S49" s="97">
        <v>5327910.8999999994</v>
      </c>
      <c r="T49" s="97">
        <v>2051955.62</v>
      </c>
      <c r="U49" s="97">
        <v>3402299.5999999996</v>
      </c>
      <c r="V49" s="97">
        <v>4431346.4399999995</v>
      </c>
      <c r="W49" s="92">
        <v>38330541.799999997</v>
      </c>
    </row>
    <row r="50" spans="1:23" x14ac:dyDescent="0.25">
      <c r="A50" s="241">
        <v>140</v>
      </c>
      <c r="B50" s="345" t="s">
        <v>40</v>
      </c>
      <c r="C50" s="10">
        <v>1371</v>
      </c>
      <c r="D50" s="12">
        <v>253</v>
      </c>
      <c r="E50" s="12">
        <v>1341</v>
      </c>
      <c r="F50" s="12">
        <v>660</v>
      </c>
      <c r="G50" s="12">
        <v>741</v>
      </c>
      <c r="H50" s="12">
        <v>12585</v>
      </c>
      <c r="I50" s="12">
        <v>2743</v>
      </c>
      <c r="J50" s="12">
        <v>1562</v>
      </c>
      <c r="K50" s="12">
        <v>689</v>
      </c>
      <c r="L50" s="17">
        <v>21945</v>
      </c>
      <c r="N50" s="97">
        <v>11515070.130000001</v>
      </c>
      <c r="O50" s="97">
        <v>2252755.0100000002</v>
      </c>
      <c r="P50" s="97">
        <v>10002612.869999999</v>
      </c>
      <c r="Q50" s="97">
        <v>8451359.4000000004</v>
      </c>
      <c r="R50" s="97">
        <v>3024695.31</v>
      </c>
      <c r="S50" s="97">
        <v>13225198.949999999</v>
      </c>
      <c r="T50" s="97">
        <v>5850846.4300000006</v>
      </c>
      <c r="U50" s="97">
        <v>9022736.7999999989</v>
      </c>
      <c r="V50" s="97">
        <v>13391217.969999999</v>
      </c>
      <c r="W50" s="92">
        <v>76736492.870000005</v>
      </c>
    </row>
    <row r="51" spans="1:23" x14ac:dyDescent="0.25">
      <c r="A51" s="241">
        <v>142</v>
      </c>
      <c r="B51" s="345" t="s">
        <v>41</v>
      </c>
      <c r="C51" s="10">
        <v>378</v>
      </c>
      <c r="D51" s="12">
        <v>70</v>
      </c>
      <c r="E51" s="12">
        <v>411</v>
      </c>
      <c r="F51" s="12">
        <v>215</v>
      </c>
      <c r="G51" s="12">
        <v>207</v>
      </c>
      <c r="H51" s="12">
        <v>3754</v>
      </c>
      <c r="I51" s="12">
        <v>1052</v>
      </c>
      <c r="J51" s="12">
        <v>573</v>
      </c>
      <c r="K51" s="12">
        <v>250</v>
      </c>
      <c r="L51" s="17">
        <v>6910</v>
      </c>
      <c r="N51" s="97">
        <v>3174833.3400000003</v>
      </c>
      <c r="O51" s="97">
        <v>623291.9</v>
      </c>
      <c r="P51" s="97">
        <v>3065677.77</v>
      </c>
      <c r="Q51" s="97">
        <v>2753094.35</v>
      </c>
      <c r="R51" s="97">
        <v>844955.37</v>
      </c>
      <c r="S51" s="97">
        <v>3944965.9799999995</v>
      </c>
      <c r="T51" s="97">
        <v>2243926.52</v>
      </c>
      <c r="U51" s="97">
        <v>3309877.1999999997</v>
      </c>
      <c r="V51" s="97">
        <v>4858932.5</v>
      </c>
      <c r="W51" s="92">
        <v>24819554.929999996</v>
      </c>
    </row>
    <row r="52" spans="1:23" x14ac:dyDescent="0.25">
      <c r="A52" s="241">
        <v>143</v>
      </c>
      <c r="B52" s="345" t="s">
        <v>42</v>
      </c>
      <c r="C52" s="10">
        <v>434</v>
      </c>
      <c r="D52" s="12">
        <v>61</v>
      </c>
      <c r="E52" s="12">
        <v>417</v>
      </c>
      <c r="F52" s="12">
        <v>212</v>
      </c>
      <c r="G52" s="12">
        <v>214</v>
      </c>
      <c r="H52" s="12">
        <v>3836</v>
      </c>
      <c r="I52" s="12">
        <v>1147</v>
      </c>
      <c r="J52" s="12">
        <v>597</v>
      </c>
      <c r="K52" s="12">
        <v>289</v>
      </c>
      <c r="L52" s="17">
        <v>7207</v>
      </c>
      <c r="N52" s="97">
        <v>3645179.0200000005</v>
      </c>
      <c r="O52" s="97">
        <v>543154.37</v>
      </c>
      <c r="P52" s="97">
        <v>3110432.19</v>
      </c>
      <c r="Q52" s="97">
        <v>2714679.08</v>
      </c>
      <c r="R52" s="97">
        <v>873528.74</v>
      </c>
      <c r="S52" s="97">
        <v>4031137.3199999994</v>
      </c>
      <c r="T52" s="97">
        <v>2446562.4700000002</v>
      </c>
      <c r="U52" s="97">
        <v>3448510.8</v>
      </c>
      <c r="V52" s="97">
        <v>5616925.9699999997</v>
      </c>
      <c r="W52" s="92">
        <v>26430109.959999997</v>
      </c>
    </row>
    <row r="53" spans="1:23" x14ac:dyDescent="0.25">
      <c r="A53" s="241">
        <v>145</v>
      </c>
      <c r="B53" s="345" t="s">
        <v>43</v>
      </c>
      <c r="C53" s="10">
        <v>956</v>
      </c>
      <c r="D53" s="12">
        <v>181</v>
      </c>
      <c r="E53" s="12">
        <v>990</v>
      </c>
      <c r="F53" s="12">
        <v>492</v>
      </c>
      <c r="G53" s="12">
        <v>445</v>
      </c>
      <c r="H53" s="12">
        <v>6698</v>
      </c>
      <c r="I53" s="12">
        <v>1303</v>
      </c>
      <c r="J53" s="12">
        <v>732</v>
      </c>
      <c r="K53" s="12">
        <v>362</v>
      </c>
      <c r="L53" s="17">
        <v>12159</v>
      </c>
      <c r="N53" s="97">
        <v>8029472.6800000006</v>
      </c>
      <c r="O53" s="97">
        <v>1611654.77</v>
      </c>
      <c r="P53" s="97">
        <v>7384479.2999999998</v>
      </c>
      <c r="Q53" s="97">
        <v>6300104.2800000003</v>
      </c>
      <c r="R53" s="97">
        <v>1816449.95</v>
      </c>
      <c r="S53" s="97">
        <v>7038727.2599999988</v>
      </c>
      <c r="T53" s="97">
        <v>2779312.0300000003</v>
      </c>
      <c r="U53" s="97">
        <v>4228324.8</v>
      </c>
      <c r="V53" s="97">
        <v>7035734.2599999998</v>
      </c>
      <c r="W53" s="92">
        <v>46224259.329999991</v>
      </c>
    </row>
    <row r="54" spans="1:23" x14ac:dyDescent="0.25">
      <c r="A54" s="241">
        <v>146</v>
      </c>
      <c r="B54" s="345" t="s">
        <v>44</v>
      </c>
      <c r="C54" s="10">
        <v>181</v>
      </c>
      <c r="D54" s="12">
        <v>40</v>
      </c>
      <c r="E54" s="12">
        <v>224</v>
      </c>
      <c r="F54" s="12">
        <v>122</v>
      </c>
      <c r="G54" s="12">
        <v>128</v>
      </c>
      <c r="H54" s="12">
        <v>2764</v>
      </c>
      <c r="I54" s="12">
        <v>978</v>
      </c>
      <c r="J54" s="12">
        <v>615</v>
      </c>
      <c r="K54" s="12">
        <v>284</v>
      </c>
      <c r="L54" s="17">
        <v>5336</v>
      </c>
      <c r="N54" s="97">
        <v>1520224.4300000002</v>
      </c>
      <c r="O54" s="97">
        <v>356166.8</v>
      </c>
      <c r="P54" s="97">
        <v>1670831.68</v>
      </c>
      <c r="Q54" s="97">
        <v>1562220.98</v>
      </c>
      <c r="R54" s="97">
        <v>522484.47999999998</v>
      </c>
      <c r="S54" s="97">
        <v>2904604.6799999997</v>
      </c>
      <c r="T54" s="97">
        <v>2086083.7800000003</v>
      </c>
      <c r="U54" s="97">
        <v>3552486</v>
      </c>
      <c r="V54" s="97">
        <v>5519747.3200000003</v>
      </c>
      <c r="W54" s="92">
        <v>19694850.150000002</v>
      </c>
    </row>
    <row r="55" spans="1:23" x14ac:dyDescent="0.25">
      <c r="A55" s="241">
        <v>148</v>
      </c>
      <c r="B55" s="345" t="s">
        <v>45</v>
      </c>
      <c r="C55" s="10">
        <v>314</v>
      </c>
      <c r="D55" s="12">
        <v>70</v>
      </c>
      <c r="E55" s="12">
        <v>349</v>
      </c>
      <c r="F55" s="12">
        <v>186</v>
      </c>
      <c r="G55" s="12">
        <v>189</v>
      </c>
      <c r="H55" s="12">
        <v>4092</v>
      </c>
      <c r="I55" s="12">
        <v>974</v>
      </c>
      <c r="J55" s="12">
        <v>473</v>
      </c>
      <c r="K55" s="12">
        <v>157</v>
      </c>
      <c r="L55" s="17">
        <v>6804</v>
      </c>
      <c r="N55" s="97">
        <v>2637295.4200000004</v>
      </c>
      <c r="O55" s="97">
        <v>623291.9</v>
      </c>
      <c r="P55" s="97">
        <v>2603215.4299999997</v>
      </c>
      <c r="Q55" s="97">
        <v>2381746.7400000002</v>
      </c>
      <c r="R55" s="97">
        <v>771480.99</v>
      </c>
      <c r="S55" s="97">
        <v>4300160.0399999991</v>
      </c>
      <c r="T55" s="97">
        <v>2077551.7400000002</v>
      </c>
      <c r="U55" s="97">
        <v>2732237.1999999997</v>
      </c>
      <c r="V55" s="97">
        <v>3051409.61</v>
      </c>
      <c r="W55" s="92">
        <v>21178389.07</v>
      </c>
    </row>
    <row r="56" spans="1:23" x14ac:dyDescent="0.25">
      <c r="A56" s="241">
        <v>149</v>
      </c>
      <c r="B56" s="345" t="s">
        <v>46</v>
      </c>
      <c r="C56" s="10">
        <v>353</v>
      </c>
      <c r="D56" s="12">
        <v>57</v>
      </c>
      <c r="E56" s="12">
        <v>447</v>
      </c>
      <c r="F56" s="12">
        <v>214</v>
      </c>
      <c r="G56" s="12">
        <v>183</v>
      </c>
      <c r="H56" s="12">
        <v>3041</v>
      </c>
      <c r="I56" s="12">
        <v>756</v>
      </c>
      <c r="J56" s="12">
        <v>351</v>
      </c>
      <c r="K56" s="12">
        <v>139</v>
      </c>
      <c r="L56" s="17">
        <v>5541</v>
      </c>
      <c r="N56" s="97">
        <v>2964857.5900000003</v>
      </c>
      <c r="O56" s="97">
        <v>507537.69</v>
      </c>
      <c r="P56" s="97">
        <v>3334204.29</v>
      </c>
      <c r="Q56" s="97">
        <v>2740289.2600000002</v>
      </c>
      <c r="R56" s="97">
        <v>746989.53</v>
      </c>
      <c r="S56" s="97">
        <v>3195695.6699999995</v>
      </c>
      <c r="T56" s="97">
        <v>1612555.56</v>
      </c>
      <c r="U56" s="97">
        <v>2027516.4</v>
      </c>
      <c r="V56" s="97">
        <v>2701566.4699999997</v>
      </c>
      <c r="W56" s="92">
        <v>19831212.459999997</v>
      </c>
    </row>
    <row r="57" spans="1:23" x14ac:dyDescent="0.25">
      <c r="A57" s="241">
        <v>151</v>
      </c>
      <c r="B57" s="345" t="s">
        <v>47</v>
      </c>
      <c r="C57" s="10">
        <v>98</v>
      </c>
      <c r="D57" s="12">
        <v>14</v>
      </c>
      <c r="E57" s="12">
        <v>112</v>
      </c>
      <c r="F57" s="12">
        <v>69</v>
      </c>
      <c r="G57" s="12">
        <v>70</v>
      </c>
      <c r="H57" s="12">
        <v>1106</v>
      </c>
      <c r="I57" s="12">
        <v>336</v>
      </c>
      <c r="J57" s="12">
        <v>191</v>
      </c>
      <c r="K57" s="12">
        <v>127</v>
      </c>
      <c r="L57" s="17">
        <v>2123</v>
      </c>
      <c r="N57" s="97">
        <v>823104.94000000006</v>
      </c>
      <c r="O57" s="97">
        <v>124658.38</v>
      </c>
      <c r="P57" s="97">
        <v>835415.84</v>
      </c>
      <c r="Q57" s="97">
        <v>883551.21</v>
      </c>
      <c r="R57" s="97">
        <v>285733.7</v>
      </c>
      <c r="S57" s="97">
        <v>1162262.22</v>
      </c>
      <c r="T57" s="97">
        <v>716691.3600000001</v>
      </c>
      <c r="U57" s="97">
        <v>1103292.3999999999</v>
      </c>
      <c r="V57" s="97">
        <v>2468337.71</v>
      </c>
      <c r="W57" s="92">
        <v>8403047.7600000016</v>
      </c>
    </row>
    <row r="58" spans="1:23" x14ac:dyDescent="0.25">
      <c r="A58" s="241">
        <v>152</v>
      </c>
      <c r="B58" s="345" t="s">
        <v>48</v>
      </c>
      <c r="C58" s="10">
        <v>313</v>
      </c>
      <c r="D58" s="12">
        <v>48</v>
      </c>
      <c r="E58" s="12">
        <v>355</v>
      </c>
      <c r="F58" s="12">
        <v>168</v>
      </c>
      <c r="G58" s="12">
        <v>170</v>
      </c>
      <c r="H58" s="12">
        <v>2526</v>
      </c>
      <c r="I58" s="12">
        <v>638</v>
      </c>
      <c r="J58" s="12">
        <v>390</v>
      </c>
      <c r="K58" s="12">
        <v>177</v>
      </c>
      <c r="L58" s="17">
        <v>4785</v>
      </c>
      <c r="N58" s="97">
        <v>2628896.39</v>
      </c>
      <c r="O58" s="97">
        <v>427400.16000000003</v>
      </c>
      <c r="P58" s="97">
        <v>2647969.85</v>
      </c>
      <c r="Q58" s="97">
        <v>2151255.12</v>
      </c>
      <c r="R58" s="97">
        <v>693924.7</v>
      </c>
      <c r="S58" s="97">
        <v>2654497.6199999996</v>
      </c>
      <c r="T58" s="97">
        <v>1360860.3800000001</v>
      </c>
      <c r="U58" s="97">
        <v>2252796</v>
      </c>
      <c r="V58" s="97">
        <v>3440124.21</v>
      </c>
      <c r="W58" s="92">
        <v>18257724.43</v>
      </c>
    </row>
    <row r="59" spans="1:23" x14ac:dyDescent="0.25">
      <c r="A59" s="241">
        <v>153</v>
      </c>
      <c r="B59" s="345" t="s">
        <v>49</v>
      </c>
      <c r="C59" s="10">
        <v>1328</v>
      </c>
      <c r="D59" s="12">
        <v>221</v>
      </c>
      <c r="E59" s="12">
        <v>1544</v>
      </c>
      <c r="F59" s="12">
        <v>757</v>
      </c>
      <c r="G59" s="12">
        <v>830</v>
      </c>
      <c r="H59" s="12">
        <v>15527</v>
      </c>
      <c r="I59" s="12">
        <v>4161</v>
      </c>
      <c r="J59" s="12">
        <v>2491</v>
      </c>
      <c r="K59" s="12">
        <v>976</v>
      </c>
      <c r="L59" s="17">
        <v>27835</v>
      </c>
      <c r="N59" s="97">
        <v>11153911.840000002</v>
      </c>
      <c r="O59" s="97">
        <v>1967821.57</v>
      </c>
      <c r="P59" s="97">
        <v>11516804.08</v>
      </c>
      <c r="Q59" s="97">
        <v>9693453.1300000008</v>
      </c>
      <c r="R59" s="97">
        <v>3387985.3</v>
      </c>
      <c r="S59" s="97">
        <v>16316858.489999998</v>
      </c>
      <c r="T59" s="97">
        <v>8875454.6100000013</v>
      </c>
      <c r="U59" s="97">
        <v>14389012.399999999</v>
      </c>
      <c r="V59" s="97">
        <v>18969272.48</v>
      </c>
      <c r="W59" s="92">
        <v>96270573.899999991</v>
      </c>
    </row>
    <row r="60" spans="1:23" x14ac:dyDescent="0.25">
      <c r="A60" s="241">
        <v>165</v>
      </c>
      <c r="B60" s="345" t="s">
        <v>50</v>
      </c>
      <c r="C60" s="10">
        <v>1034</v>
      </c>
      <c r="D60" s="12">
        <v>227</v>
      </c>
      <c r="E60" s="12">
        <v>1272</v>
      </c>
      <c r="F60" s="12">
        <v>654</v>
      </c>
      <c r="G60" s="12">
        <v>628</v>
      </c>
      <c r="H60" s="12">
        <v>9396</v>
      </c>
      <c r="I60" s="12">
        <v>2093</v>
      </c>
      <c r="J60" s="12">
        <v>1133</v>
      </c>
      <c r="K60" s="12">
        <v>416</v>
      </c>
      <c r="L60" s="17">
        <v>16853</v>
      </c>
      <c r="N60" s="97">
        <v>8684597.0200000014</v>
      </c>
      <c r="O60" s="97">
        <v>2021246.59</v>
      </c>
      <c r="P60" s="97">
        <v>9487937.0399999991</v>
      </c>
      <c r="Q60" s="97">
        <v>8374528.8600000003</v>
      </c>
      <c r="R60" s="97">
        <v>2563439.48</v>
      </c>
      <c r="S60" s="97">
        <v>9873974.5199999996</v>
      </c>
      <c r="T60" s="97">
        <v>4464389.9300000006</v>
      </c>
      <c r="U60" s="97">
        <v>6544661.1999999993</v>
      </c>
      <c r="V60" s="97">
        <v>8085263.6799999997</v>
      </c>
      <c r="W60" s="92">
        <v>60100038.32</v>
      </c>
    </row>
    <row r="61" spans="1:23" x14ac:dyDescent="0.25">
      <c r="A61" s="241">
        <v>167</v>
      </c>
      <c r="B61" s="345" t="s">
        <v>51</v>
      </c>
      <c r="C61" s="10">
        <v>4450</v>
      </c>
      <c r="D61" s="12">
        <v>722</v>
      </c>
      <c r="E61" s="12">
        <v>4235</v>
      </c>
      <c r="F61" s="12">
        <v>2146</v>
      </c>
      <c r="G61" s="12">
        <v>2599</v>
      </c>
      <c r="H61" s="12">
        <v>46432</v>
      </c>
      <c r="I61" s="12">
        <v>8498</v>
      </c>
      <c r="J61" s="12">
        <v>4566</v>
      </c>
      <c r="K61" s="12">
        <v>1866</v>
      </c>
      <c r="L61" s="17">
        <v>75514</v>
      </c>
      <c r="N61" s="97">
        <v>37375683.5</v>
      </c>
      <c r="O61" s="97">
        <v>6428810.7400000002</v>
      </c>
      <c r="P61" s="97">
        <v>31589161.449999999</v>
      </c>
      <c r="Q61" s="97">
        <v>27479723.140000001</v>
      </c>
      <c r="R61" s="97">
        <v>10608884.09</v>
      </c>
      <c r="S61" s="97">
        <v>48793995.839999996</v>
      </c>
      <c r="T61" s="97">
        <v>18126318.98</v>
      </c>
      <c r="U61" s="97">
        <v>26375042.399999999</v>
      </c>
      <c r="V61" s="97">
        <v>36267072.18</v>
      </c>
      <c r="W61" s="92">
        <v>243044692.31999999</v>
      </c>
    </row>
    <row r="62" spans="1:23" x14ac:dyDescent="0.25">
      <c r="A62" s="241">
        <v>169</v>
      </c>
      <c r="B62" s="345" t="s">
        <v>52</v>
      </c>
      <c r="C62" s="10">
        <v>328</v>
      </c>
      <c r="D62" s="12">
        <v>55</v>
      </c>
      <c r="E62" s="12">
        <v>402</v>
      </c>
      <c r="F62" s="12">
        <v>227</v>
      </c>
      <c r="G62" s="12">
        <v>219</v>
      </c>
      <c r="H62" s="12">
        <v>2987</v>
      </c>
      <c r="I62" s="12">
        <v>665</v>
      </c>
      <c r="J62" s="12">
        <v>368</v>
      </c>
      <c r="K62" s="12">
        <v>174</v>
      </c>
      <c r="L62" s="17">
        <v>5425</v>
      </c>
      <c r="N62" s="97">
        <v>2754881.8400000003</v>
      </c>
      <c r="O62" s="97">
        <v>489729.35</v>
      </c>
      <c r="P62" s="97">
        <v>2998546.1399999997</v>
      </c>
      <c r="Q62" s="97">
        <v>2906755.43</v>
      </c>
      <c r="R62" s="97">
        <v>893938.28999999992</v>
      </c>
      <c r="S62" s="97">
        <v>3138948.6899999995</v>
      </c>
      <c r="T62" s="97">
        <v>1418451.6500000001</v>
      </c>
      <c r="U62" s="97">
        <v>2125715.1999999997</v>
      </c>
      <c r="V62" s="97">
        <v>3381817.02</v>
      </c>
      <c r="W62" s="92">
        <v>20108783.609999999</v>
      </c>
    </row>
    <row r="63" spans="1:23" x14ac:dyDescent="0.25">
      <c r="A63" s="241">
        <v>171</v>
      </c>
      <c r="B63" s="345" t="s">
        <v>53</v>
      </c>
      <c r="C63" s="10">
        <v>264</v>
      </c>
      <c r="D63" s="12">
        <v>48</v>
      </c>
      <c r="E63" s="12">
        <v>329</v>
      </c>
      <c r="F63" s="12">
        <v>165</v>
      </c>
      <c r="G63" s="12">
        <v>158</v>
      </c>
      <c r="H63" s="12">
        <v>2797</v>
      </c>
      <c r="I63" s="12">
        <v>778</v>
      </c>
      <c r="J63" s="12">
        <v>421</v>
      </c>
      <c r="K63" s="12">
        <v>150</v>
      </c>
      <c r="L63" s="17">
        <v>5110</v>
      </c>
      <c r="N63" s="97">
        <v>2217343.9200000004</v>
      </c>
      <c r="O63" s="97">
        <v>427400.16000000003</v>
      </c>
      <c r="P63" s="97">
        <v>2454034.0299999998</v>
      </c>
      <c r="Q63" s="97">
        <v>2112839.85</v>
      </c>
      <c r="R63" s="97">
        <v>644941.78</v>
      </c>
      <c r="S63" s="97">
        <v>2939283.3899999997</v>
      </c>
      <c r="T63" s="97">
        <v>1659481.7800000003</v>
      </c>
      <c r="U63" s="97">
        <v>2431864.4</v>
      </c>
      <c r="V63" s="97">
        <v>2915359.5</v>
      </c>
      <c r="W63" s="92">
        <v>17802548.810000002</v>
      </c>
    </row>
    <row r="64" spans="1:23" x14ac:dyDescent="0.25">
      <c r="A64" s="241">
        <v>172</v>
      </c>
      <c r="B64" s="345" t="s">
        <v>54</v>
      </c>
      <c r="C64" s="10">
        <v>197</v>
      </c>
      <c r="D64" s="12">
        <v>34</v>
      </c>
      <c r="E64" s="12">
        <v>251</v>
      </c>
      <c r="F64" s="12">
        <v>114</v>
      </c>
      <c r="G64" s="12">
        <v>112</v>
      </c>
      <c r="H64" s="12">
        <v>2361</v>
      </c>
      <c r="I64" s="12">
        <v>881</v>
      </c>
      <c r="J64" s="12">
        <v>513</v>
      </c>
      <c r="K64" s="12">
        <v>225</v>
      </c>
      <c r="L64" s="17">
        <v>4688</v>
      </c>
      <c r="N64" s="97">
        <v>1654608.9100000001</v>
      </c>
      <c r="O64" s="97">
        <v>302741.78000000003</v>
      </c>
      <c r="P64" s="97">
        <v>1872226.5699999998</v>
      </c>
      <c r="Q64" s="97">
        <v>1459780.26</v>
      </c>
      <c r="R64" s="97">
        <v>457173.92</v>
      </c>
      <c r="S64" s="97">
        <v>2481104.0699999998</v>
      </c>
      <c r="T64" s="97">
        <v>1879181.8100000003</v>
      </c>
      <c r="U64" s="97">
        <v>2963293.1999999997</v>
      </c>
      <c r="V64" s="97">
        <v>4373039.25</v>
      </c>
      <c r="W64" s="92">
        <v>17443149.77</v>
      </c>
    </row>
    <row r="65" spans="1:23" x14ac:dyDescent="0.25">
      <c r="A65" s="241">
        <v>176</v>
      </c>
      <c r="B65" s="345" t="s">
        <v>56</v>
      </c>
      <c r="C65" s="10">
        <v>168</v>
      </c>
      <c r="D65" s="12">
        <v>32</v>
      </c>
      <c r="E65" s="12">
        <v>270</v>
      </c>
      <c r="F65" s="12">
        <v>127</v>
      </c>
      <c r="G65" s="12">
        <v>156</v>
      </c>
      <c r="H65" s="12">
        <v>2640</v>
      </c>
      <c r="I65" s="12">
        <v>884</v>
      </c>
      <c r="J65" s="12">
        <v>533</v>
      </c>
      <c r="K65" s="12">
        <v>224</v>
      </c>
      <c r="L65" s="17">
        <v>5034</v>
      </c>
      <c r="N65" s="97">
        <v>1411037.04</v>
      </c>
      <c r="O65" s="97">
        <v>284933.44</v>
      </c>
      <c r="P65" s="97">
        <v>2013948.9</v>
      </c>
      <c r="Q65" s="97">
        <v>1626246.43</v>
      </c>
      <c r="R65" s="97">
        <v>636777.96</v>
      </c>
      <c r="S65" s="97">
        <v>2774296.8</v>
      </c>
      <c r="T65" s="97">
        <v>1885580.84</v>
      </c>
      <c r="U65" s="97">
        <v>3078821.1999999997</v>
      </c>
      <c r="V65" s="97">
        <v>4353603.5199999996</v>
      </c>
      <c r="W65" s="92">
        <v>18065246.129999999</v>
      </c>
    </row>
    <row r="66" spans="1:23" x14ac:dyDescent="0.25">
      <c r="A66" s="241">
        <v>177</v>
      </c>
      <c r="B66" s="345" t="s">
        <v>57</v>
      </c>
      <c r="C66" s="10">
        <v>120</v>
      </c>
      <c r="D66" s="12">
        <v>20</v>
      </c>
      <c r="E66" s="12">
        <v>143</v>
      </c>
      <c r="F66" s="12">
        <v>63</v>
      </c>
      <c r="G66" s="12">
        <v>63</v>
      </c>
      <c r="H66" s="12">
        <v>1041</v>
      </c>
      <c r="I66" s="12">
        <v>297</v>
      </c>
      <c r="J66" s="12">
        <v>172</v>
      </c>
      <c r="K66" s="12">
        <v>69</v>
      </c>
      <c r="L66" s="17">
        <v>1988</v>
      </c>
      <c r="N66" s="97">
        <v>1007883.6000000001</v>
      </c>
      <c r="O66" s="97">
        <v>178083.4</v>
      </c>
      <c r="P66" s="97">
        <v>1066647.01</v>
      </c>
      <c r="Q66" s="97">
        <v>806720.67</v>
      </c>
      <c r="R66" s="97">
        <v>257160.33</v>
      </c>
      <c r="S66" s="97">
        <v>1093955.67</v>
      </c>
      <c r="T66" s="97">
        <v>633503.97000000009</v>
      </c>
      <c r="U66" s="97">
        <v>993540.79999999993</v>
      </c>
      <c r="V66" s="97">
        <v>1341065.3699999999</v>
      </c>
      <c r="W66" s="92">
        <v>7378560.8199999994</v>
      </c>
    </row>
    <row r="67" spans="1:23" x14ac:dyDescent="0.25">
      <c r="A67" s="241">
        <v>178</v>
      </c>
      <c r="B67" s="345" t="s">
        <v>58</v>
      </c>
      <c r="C67" s="10">
        <v>279</v>
      </c>
      <c r="D67" s="12">
        <v>53</v>
      </c>
      <c r="E67" s="12">
        <v>346</v>
      </c>
      <c r="F67" s="12">
        <v>215</v>
      </c>
      <c r="G67" s="12">
        <v>202</v>
      </c>
      <c r="H67" s="12">
        <v>3387</v>
      </c>
      <c r="I67" s="12">
        <v>1099</v>
      </c>
      <c r="J67" s="12">
        <v>655</v>
      </c>
      <c r="K67" s="12">
        <v>312</v>
      </c>
      <c r="L67" s="17">
        <v>6548</v>
      </c>
      <c r="N67" s="97">
        <v>2343329.37</v>
      </c>
      <c r="O67" s="97">
        <v>471921.01</v>
      </c>
      <c r="P67" s="97">
        <v>2580838.2199999997</v>
      </c>
      <c r="Q67" s="97">
        <v>2753094.35</v>
      </c>
      <c r="R67" s="97">
        <v>824545.82</v>
      </c>
      <c r="S67" s="97">
        <v>3559296.6899999995</v>
      </c>
      <c r="T67" s="97">
        <v>2344177.9900000002</v>
      </c>
      <c r="U67" s="97">
        <v>3783541.9999999995</v>
      </c>
      <c r="V67" s="97">
        <v>6063947.7599999998</v>
      </c>
      <c r="W67" s="92">
        <v>24724693.210000001</v>
      </c>
    </row>
    <row r="68" spans="1:23" x14ac:dyDescent="0.25">
      <c r="A68" s="241">
        <v>179</v>
      </c>
      <c r="B68" s="345" t="s">
        <v>59</v>
      </c>
      <c r="C68" s="10">
        <v>9348</v>
      </c>
      <c r="D68" s="12">
        <v>1580</v>
      </c>
      <c r="E68" s="12">
        <v>8722</v>
      </c>
      <c r="F68" s="12">
        <v>3913</v>
      </c>
      <c r="G68" s="12">
        <v>4240</v>
      </c>
      <c r="H68" s="12">
        <v>86247</v>
      </c>
      <c r="I68" s="12">
        <v>13644</v>
      </c>
      <c r="J68" s="12">
        <v>6907</v>
      </c>
      <c r="K68" s="12">
        <v>2767</v>
      </c>
      <c r="L68" s="17">
        <v>137368</v>
      </c>
      <c r="N68" s="97">
        <v>78514132.440000013</v>
      </c>
      <c r="O68" s="97">
        <v>14068588.6</v>
      </c>
      <c r="P68" s="97">
        <v>65058008.539999999</v>
      </c>
      <c r="Q68" s="97">
        <v>50106317.170000002</v>
      </c>
      <c r="R68" s="97">
        <v>17307298.399999999</v>
      </c>
      <c r="S68" s="97">
        <v>90634384.889999986</v>
      </c>
      <c r="T68" s="97">
        <v>29102788.440000001</v>
      </c>
      <c r="U68" s="97">
        <v>39897594.799999997</v>
      </c>
      <c r="V68" s="97">
        <v>53778664.909999996</v>
      </c>
      <c r="W68" s="92">
        <v>438467778.18999994</v>
      </c>
    </row>
    <row r="69" spans="1:23" x14ac:dyDescent="0.25">
      <c r="A69" s="241">
        <v>181</v>
      </c>
      <c r="B69" s="345" t="s">
        <v>60</v>
      </c>
      <c r="C69" s="10">
        <v>120</v>
      </c>
      <c r="D69" s="12">
        <v>17</v>
      </c>
      <c r="E69" s="12">
        <v>115</v>
      </c>
      <c r="F69" s="12">
        <v>64</v>
      </c>
      <c r="G69" s="12">
        <v>84</v>
      </c>
      <c r="H69" s="12">
        <v>1022</v>
      </c>
      <c r="I69" s="12">
        <v>265</v>
      </c>
      <c r="J69" s="12">
        <v>161</v>
      </c>
      <c r="K69" s="12">
        <v>100</v>
      </c>
      <c r="L69" s="17">
        <v>1948</v>
      </c>
      <c r="N69" s="97">
        <v>1007883.6000000001</v>
      </c>
      <c r="O69" s="97">
        <v>151370.89000000001</v>
      </c>
      <c r="P69" s="97">
        <v>857793.04999999993</v>
      </c>
      <c r="Q69" s="97">
        <v>819525.76</v>
      </c>
      <c r="R69" s="97">
        <v>342880.44</v>
      </c>
      <c r="S69" s="97">
        <v>1073989.1399999999</v>
      </c>
      <c r="T69" s="97">
        <v>565247.65</v>
      </c>
      <c r="U69" s="97">
        <v>930000.39999999991</v>
      </c>
      <c r="V69" s="97">
        <v>1943573</v>
      </c>
      <c r="W69" s="92">
        <v>7692263.9299999997</v>
      </c>
    </row>
    <row r="70" spans="1:23" x14ac:dyDescent="0.25">
      <c r="A70" s="241">
        <v>182</v>
      </c>
      <c r="B70" s="345" t="s">
        <v>61</v>
      </c>
      <c r="C70" s="10">
        <v>1095</v>
      </c>
      <c r="D70" s="12">
        <v>208</v>
      </c>
      <c r="E70" s="12">
        <v>1248</v>
      </c>
      <c r="F70" s="12">
        <v>731</v>
      </c>
      <c r="G70" s="12">
        <v>763</v>
      </c>
      <c r="H70" s="12">
        <v>11496</v>
      </c>
      <c r="I70" s="12">
        <v>3341</v>
      </c>
      <c r="J70" s="12">
        <v>1890</v>
      </c>
      <c r="K70" s="12">
        <v>770</v>
      </c>
      <c r="L70" s="17">
        <v>21542</v>
      </c>
      <c r="N70" s="97">
        <v>9196937.8500000015</v>
      </c>
      <c r="O70" s="97">
        <v>1852067.36</v>
      </c>
      <c r="P70" s="97">
        <v>9308919.3599999994</v>
      </c>
      <c r="Q70" s="97">
        <v>9360520.790000001</v>
      </c>
      <c r="R70" s="97">
        <v>3114497.33</v>
      </c>
      <c r="S70" s="97">
        <v>12080801.52</v>
      </c>
      <c r="T70" s="97">
        <v>7126386.4100000011</v>
      </c>
      <c r="U70" s="97">
        <v>10917396</v>
      </c>
      <c r="V70" s="97">
        <v>14965512.1</v>
      </c>
      <c r="W70" s="92">
        <v>77923038.719999999</v>
      </c>
    </row>
    <row r="71" spans="1:23" x14ac:dyDescent="0.25">
      <c r="A71" s="241">
        <v>186</v>
      </c>
      <c r="B71" s="345" t="s">
        <v>62</v>
      </c>
      <c r="C71" s="10">
        <v>2919</v>
      </c>
      <c r="D71" s="12">
        <v>500</v>
      </c>
      <c r="E71" s="12">
        <v>2902</v>
      </c>
      <c r="F71" s="12">
        <v>1310</v>
      </c>
      <c r="G71" s="12">
        <v>1463</v>
      </c>
      <c r="H71" s="12">
        <v>25208</v>
      </c>
      <c r="I71" s="12">
        <v>4240</v>
      </c>
      <c r="J71" s="12">
        <v>1794</v>
      </c>
      <c r="K71" s="12">
        <v>564</v>
      </c>
      <c r="L71" s="17">
        <v>40900</v>
      </c>
      <c r="N71" s="97">
        <v>24516768.57</v>
      </c>
      <c r="O71" s="97">
        <v>4452085</v>
      </c>
      <c r="P71" s="97">
        <v>21646221.140000001</v>
      </c>
      <c r="Q71" s="97">
        <v>16774667.9</v>
      </c>
      <c r="R71" s="97">
        <v>5971834.3300000001</v>
      </c>
      <c r="S71" s="97">
        <v>26490330.959999997</v>
      </c>
      <c r="T71" s="97">
        <v>9043962.4000000004</v>
      </c>
      <c r="U71" s="97">
        <v>10362861.6</v>
      </c>
      <c r="V71" s="97">
        <v>10961751.720000001</v>
      </c>
      <c r="W71" s="92">
        <v>130220483.61999999</v>
      </c>
    </row>
    <row r="72" spans="1:23" x14ac:dyDescent="0.25">
      <c r="A72" s="241">
        <v>202</v>
      </c>
      <c r="B72" s="345" t="s">
        <v>63</v>
      </c>
      <c r="C72" s="10">
        <v>2468</v>
      </c>
      <c r="D72" s="12">
        <v>452</v>
      </c>
      <c r="E72" s="12">
        <v>2536</v>
      </c>
      <c r="F72" s="12">
        <v>1244</v>
      </c>
      <c r="G72" s="12">
        <v>1249</v>
      </c>
      <c r="H72" s="12">
        <v>18349</v>
      </c>
      <c r="I72" s="12">
        <v>3835</v>
      </c>
      <c r="J72" s="12">
        <v>1834</v>
      </c>
      <c r="K72" s="12">
        <v>623</v>
      </c>
      <c r="L72" s="17">
        <v>32590</v>
      </c>
      <c r="N72" s="97">
        <v>20728806.040000003</v>
      </c>
      <c r="O72" s="97">
        <v>4024684.84</v>
      </c>
      <c r="P72" s="97">
        <v>18916201.52</v>
      </c>
      <c r="Q72" s="97">
        <v>15929531.960000001</v>
      </c>
      <c r="R72" s="97">
        <v>5098305.59</v>
      </c>
      <c r="S72" s="97">
        <v>19282413.629999999</v>
      </c>
      <c r="T72" s="97">
        <v>8180093.3500000006</v>
      </c>
      <c r="U72" s="97">
        <v>10593917.6</v>
      </c>
      <c r="V72" s="97">
        <v>12108459.789999999</v>
      </c>
      <c r="W72" s="92">
        <v>114862414.31999999</v>
      </c>
    </row>
    <row r="73" spans="1:23" x14ac:dyDescent="0.25">
      <c r="A73" s="241">
        <v>204</v>
      </c>
      <c r="B73" s="345" t="s">
        <v>64</v>
      </c>
      <c r="C73" s="10">
        <v>153</v>
      </c>
      <c r="D73" s="12">
        <v>20</v>
      </c>
      <c r="E73" s="12">
        <v>192</v>
      </c>
      <c r="F73" s="12">
        <v>89</v>
      </c>
      <c r="G73" s="12">
        <v>114</v>
      </c>
      <c r="H73" s="12">
        <v>1623</v>
      </c>
      <c r="I73" s="12">
        <v>539</v>
      </c>
      <c r="J73" s="12">
        <v>326</v>
      </c>
      <c r="K73" s="12">
        <v>138</v>
      </c>
      <c r="L73" s="17">
        <v>3194</v>
      </c>
      <c r="N73" s="97">
        <v>1285051.5900000001</v>
      </c>
      <c r="O73" s="97">
        <v>178083.4</v>
      </c>
      <c r="P73" s="97">
        <v>1432141.44</v>
      </c>
      <c r="Q73" s="97">
        <v>1139653.01</v>
      </c>
      <c r="R73" s="97">
        <v>465337.74</v>
      </c>
      <c r="S73" s="97">
        <v>1705562.0099999998</v>
      </c>
      <c r="T73" s="97">
        <v>1149692.3900000001</v>
      </c>
      <c r="U73" s="97">
        <v>1883106.4</v>
      </c>
      <c r="V73" s="97">
        <v>2682130.7399999998</v>
      </c>
      <c r="W73" s="92">
        <v>11920758.720000001</v>
      </c>
    </row>
    <row r="74" spans="1:23" x14ac:dyDescent="0.25">
      <c r="A74" s="241">
        <v>205</v>
      </c>
      <c r="B74" s="345" t="s">
        <v>65</v>
      </c>
      <c r="C74" s="10">
        <v>2416</v>
      </c>
      <c r="D74" s="12">
        <v>438</v>
      </c>
      <c r="E74" s="12">
        <v>2451</v>
      </c>
      <c r="F74" s="12">
        <v>1154</v>
      </c>
      <c r="G74" s="12">
        <v>1292</v>
      </c>
      <c r="H74" s="12">
        <v>22140</v>
      </c>
      <c r="I74" s="12">
        <v>4300</v>
      </c>
      <c r="J74" s="12">
        <v>2464</v>
      </c>
      <c r="K74" s="12">
        <v>967</v>
      </c>
      <c r="L74" s="17">
        <v>37622</v>
      </c>
      <c r="N74" s="97">
        <v>20292056.48</v>
      </c>
      <c r="O74" s="97">
        <v>3900026.46</v>
      </c>
      <c r="P74" s="97">
        <v>18282180.57</v>
      </c>
      <c r="Q74" s="97">
        <v>14777073.859999999</v>
      </c>
      <c r="R74" s="97">
        <v>5273827.72</v>
      </c>
      <c r="S74" s="97">
        <v>23266261.799999997</v>
      </c>
      <c r="T74" s="97">
        <v>9171943.0000000019</v>
      </c>
      <c r="U74" s="97">
        <v>14233049.6</v>
      </c>
      <c r="V74" s="97">
        <v>18794350.91</v>
      </c>
      <c r="W74" s="92">
        <v>127990770.39999999</v>
      </c>
    </row>
    <row r="75" spans="1:23" x14ac:dyDescent="0.25">
      <c r="A75" s="241">
        <v>208</v>
      </c>
      <c r="B75" s="345" t="s">
        <v>66</v>
      </c>
      <c r="C75" s="10">
        <v>912</v>
      </c>
      <c r="D75" s="12">
        <v>159</v>
      </c>
      <c r="E75" s="12">
        <v>1022</v>
      </c>
      <c r="F75" s="12">
        <v>482</v>
      </c>
      <c r="G75" s="12">
        <v>460</v>
      </c>
      <c r="H75" s="12">
        <v>6775</v>
      </c>
      <c r="I75" s="12">
        <v>1594</v>
      </c>
      <c r="J75" s="12">
        <v>856</v>
      </c>
      <c r="K75" s="12">
        <v>361</v>
      </c>
      <c r="L75" s="17">
        <v>12621</v>
      </c>
      <c r="N75" s="97">
        <v>7659915.3600000003</v>
      </c>
      <c r="O75" s="97">
        <v>1415763.03</v>
      </c>
      <c r="P75" s="97">
        <v>7623169.54</v>
      </c>
      <c r="Q75" s="97">
        <v>6172053.3799999999</v>
      </c>
      <c r="R75" s="97">
        <v>1877678.5999999999</v>
      </c>
      <c r="S75" s="97">
        <v>7119644.2499999991</v>
      </c>
      <c r="T75" s="97">
        <v>3400017.9400000004</v>
      </c>
      <c r="U75" s="97">
        <v>4944598.3999999994</v>
      </c>
      <c r="V75" s="97">
        <v>7016298.5300000003</v>
      </c>
      <c r="W75" s="92">
        <v>47229139.030000001</v>
      </c>
    </row>
    <row r="76" spans="1:23" x14ac:dyDescent="0.25">
      <c r="A76" s="241">
        <v>211</v>
      </c>
      <c r="B76" s="345" t="s">
        <v>67</v>
      </c>
      <c r="C76" s="10">
        <v>2312</v>
      </c>
      <c r="D76" s="12">
        <v>460</v>
      </c>
      <c r="E76" s="12">
        <v>2636</v>
      </c>
      <c r="F76" s="12">
        <v>1154</v>
      </c>
      <c r="G76" s="12">
        <v>1044</v>
      </c>
      <c r="H76" s="12">
        <v>17265</v>
      </c>
      <c r="I76" s="12">
        <v>3355</v>
      </c>
      <c r="J76" s="12">
        <v>1765</v>
      </c>
      <c r="K76" s="12">
        <v>616</v>
      </c>
      <c r="L76" s="17">
        <v>30607</v>
      </c>
      <c r="N76" s="97">
        <v>19418557.360000003</v>
      </c>
      <c r="O76" s="97">
        <v>4095918.2</v>
      </c>
      <c r="P76" s="97">
        <v>19662108.52</v>
      </c>
      <c r="Q76" s="97">
        <v>14777073.859999999</v>
      </c>
      <c r="R76" s="97">
        <v>4261514.04</v>
      </c>
      <c r="S76" s="97">
        <v>18143270.549999997</v>
      </c>
      <c r="T76" s="97">
        <v>7156248.5500000007</v>
      </c>
      <c r="U76" s="97">
        <v>10195346</v>
      </c>
      <c r="V76" s="97">
        <v>11972409.68</v>
      </c>
      <c r="W76" s="92">
        <v>109682446.75999999</v>
      </c>
    </row>
    <row r="77" spans="1:23" x14ac:dyDescent="0.25">
      <c r="A77" s="241">
        <v>213</v>
      </c>
      <c r="B77" s="345" t="s">
        <v>68</v>
      </c>
      <c r="C77" s="10">
        <v>254</v>
      </c>
      <c r="D77" s="12">
        <v>47</v>
      </c>
      <c r="E77" s="12">
        <v>292</v>
      </c>
      <c r="F77" s="12">
        <v>141</v>
      </c>
      <c r="G77" s="12">
        <v>145</v>
      </c>
      <c r="H77" s="12">
        <v>2844</v>
      </c>
      <c r="I77" s="12">
        <v>1015</v>
      </c>
      <c r="J77" s="12">
        <v>633</v>
      </c>
      <c r="K77" s="12">
        <v>257</v>
      </c>
      <c r="L77" s="17">
        <v>5628</v>
      </c>
      <c r="N77" s="97">
        <v>2133353.62</v>
      </c>
      <c r="O77" s="97">
        <v>418495.99</v>
      </c>
      <c r="P77" s="97">
        <v>2178048.44</v>
      </c>
      <c r="Q77" s="97">
        <v>1805517.69</v>
      </c>
      <c r="R77" s="97">
        <v>591876.94999999995</v>
      </c>
      <c r="S77" s="97">
        <v>2988674.28</v>
      </c>
      <c r="T77" s="97">
        <v>2165005.1500000004</v>
      </c>
      <c r="U77" s="97">
        <v>3656461.1999999997</v>
      </c>
      <c r="V77" s="97">
        <v>4994982.6100000003</v>
      </c>
      <c r="W77" s="92">
        <v>20932415.93</v>
      </c>
    </row>
    <row r="78" spans="1:23" x14ac:dyDescent="0.25">
      <c r="A78" s="241">
        <v>214</v>
      </c>
      <c r="B78" s="345" t="s">
        <v>69</v>
      </c>
      <c r="C78" s="10">
        <v>701</v>
      </c>
      <c r="D78" s="12">
        <v>114</v>
      </c>
      <c r="E78" s="12">
        <v>689</v>
      </c>
      <c r="F78" s="12">
        <v>395</v>
      </c>
      <c r="G78" s="12">
        <v>393</v>
      </c>
      <c r="H78" s="12">
        <v>6682</v>
      </c>
      <c r="I78" s="12">
        <v>1570</v>
      </c>
      <c r="J78" s="12">
        <v>893</v>
      </c>
      <c r="K78" s="12">
        <v>332</v>
      </c>
      <c r="L78" s="17">
        <v>11769</v>
      </c>
      <c r="N78" s="97">
        <v>5887720.0300000003</v>
      </c>
      <c r="O78" s="97">
        <v>1015075.38</v>
      </c>
      <c r="P78" s="97">
        <v>5139299.2299999995</v>
      </c>
      <c r="Q78" s="97">
        <v>5058010.55</v>
      </c>
      <c r="R78" s="97">
        <v>1604190.63</v>
      </c>
      <c r="S78" s="97">
        <v>7021913.3399999989</v>
      </c>
      <c r="T78" s="97">
        <v>3348825.7</v>
      </c>
      <c r="U78" s="97">
        <v>5158325.1999999993</v>
      </c>
      <c r="V78" s="97">
        <v>6452662.3599999994</v>
      </c>
      <c r="W78" s="92">
        <v>40686022.420000002</v>
      </c>
    </row>
    <row r="79" spans="1:23" x14ac:dyDescent="0.25">
      <c r="A79" s="241">
        <v>216</v>
      </c>
      <c r="B79" s="345" t="s">
        <v>70</v>
      </c>
      <c r="C79" s="10">
        <v>62</v>
      </c>
      <c r="D79" s="12">
        <v>13</v>
      </c>
      <c r="E79" s="12">
        <v>96</v>
      </c>
      <c r="F79" s="12">
        <v>52</v>
      </c>
      <c r="G79" s="12">
        <v>42</v>
      </c>
      <c r="H79" s="12">
        <v>737</v>
      </c>
      <c r="I79" s="12">
        <v>229</v>
      </c>
      <c r="J79" s="12">
        <v>168</v>
      </c>
      <c r="K79" s="12">
        <v>63</v>
      </c>
      <c r="L79" s="17">
        <v>1462</v>
      </c>
      <c r="N79" s="97">
        <v>520739.86000000004</v>
      </c>
      <c r="O79" s="97">
        <v>115754.21</v>
      </c>
      <c r="P79" s="97">
        <v>716070.72</v>
      </c>
      <c r="Q79" s="97">
        <v>665864.68000000005</v>
      </c>
      <c r="R79" s="97">
        <v>171440.22</v>
      </c>
      <c r="S79" s="97">
        <v>774491.19</v>
      </c>
      <c r="T79" s="97">
        <v>488459.29000000004</v>
      </c>
      <c r="U79" s="97">
        <v>970435.2</v>
      </c>
      <c r="V79" s="97">
        <v>1224450.99</v>
      </c>
      <c r="W79" s="92">
        <v>5647706.3600000003</v>
      </c>
    </row>
    <row r="80" spans="1:23" x14ac:dyDescent="0.25">
      <c r="A80" s="241">
        <v>217</v>
      </c>
      <c r="B80" s="345" t="s">
        <v>71</v>
      </c>
      <c r="C80" s="10">
        <v>431</v>
      </c>
      <c r="D80" s="12">
        <v>74</v>
      </c>
      <c r="E80" s="12">
        <v>399</v>
      </c>
      <c r="F80" s="12">
        <v>226</v>
      </c>
      <c r="G80" s="12">
        <v>221</v>
      </c>
      <c r="H80" s="12">
        <v>3066</v>
      </c>
      <c r="I80" s="12">
        <v>668</v>
      </c>
      <c r="J80" s="12">
        <v>357</v>
      </c>
      <c r="K80" s="12">
        <v>148</v>
      </c>
      <c r="L80" s="17">
        <v>5590</v>
      </c>
      <c r="N80" s="97">
        <v>3619981.93</v>
      </c>
      <c r="O80" s="97">
        <v>658908.57999999996</v>
      </c>
      <c r="P80" s="97">
        <v>2976168.9299999997</v>
      </c>
      <c r="Q80" s="97">
        <v>2893950.34</v>
      </c>
      <c r="R80" s="97">
        <v>902102.11</v>
      </c>
      <c r="S80" s="97">
        <v>3221967.4199999995</v>
      </c>
      <c r="T80" s="97">
        <v>1424850.6800000002</v>
      </c>
      <c r="U80" s="97">
        <v>2062174.7999999998</v>
      </c>
      <c r="V80" s="97">
        <v>2876488.04</v>
      </c>
      <c r="W80" s="92">
        <v>20636592.829999998</v>
      </c>
    </row>
    <row r="81" spans="1:23" x14ac:dyDescent="0.25">
      <c r="A81" s="241">
        <v>218</v>
      </c>
      <c r="B81" s="345" t="s">
        <v>72</v>
      </c>
      <c r="C81" s="10">
        <v>55</v>
      </c>
      <c r="D81" s="12">
        <v>9</v>
      </c>
      <c r="E81" s="12">
        <v>67</v>
      </c>
      <c r="F81" s="12">
        <v>35</v>
      </c>
      <c r="G81" s="12">
        <v>40</v>
      </c>
      <c r="H81" s="12">
        <v>727</v>
      </c>
      <c r="I81" s="12">
        <v>200</v>
      </c>
      <c r="J81" s="12">
        <v>157</v>
      </c>
      <c r="K81" s="12">
        <v>79</v>
      </c>
      <c r="L81" s="17">
        <v>1369</v>
      </c>
      <c r="N81" s="97">
        <v>461946.65</v>
      </c>
      <c r="O81" s="97">
        <v>80137.53</v>
      </c>
      <c r="P81" s="97">
        <v>499757.69</v>
      </c>
      <c r="Q81" s="97">
        <v>448178.15</v>
      </c>
      <c r="R81" s="97">
        <v>163276.4</v>
      </c>
      <c r="S81" s="97">
        <v>763982.48999999987</v>
      </c>
      <c r="T81" s="97">
        <v>426602.00000000006</v>
      </c>
      <c r="U81" s="97">
        <v>906894.79999999993</v>
      </c>
      <c r="V81" s="97">
        <v>1535422.67</v>
      </c>
      <c r="W81" s="92">
        <v>5286198.379999999</v>
      </c>
    </row>
    <row r="82" spans="1:23" x14ac:dyDescent="0.25">
      <c r="A82" s="241">
        <v>224</v>
      </c>
      <c r="B82" s="345" t="s">
        <v>73</v>
      </c>
      <c r="C82" s="10">
        <v>552</v>
      </c>
      <c r="D82" s="12">
        <v>118</v>
      </c>
      <c r="E82" s="12">
        <v>650</v>
      </c>
      <c r="F82" s="12">
        <v>314</v>
      </c>
      <c r="G82" s="12">
        <v>271</v>
      </c>
      <c r="H82" s="12">
        <v>5018</v>
      </c>
      <c r="I82" s="12">
        <v>1179</v>
      </c>
      <c r="J82" s="12">
        <v>576</v>
      </c>
      <c r="K82" s="12">
        <v>291</v>
      </c>
      <c r="L82" s="17">
        <v>8969</v>
      </c>
      <c r="N82" s="97">
        <v>4636264.5600000005</v>
      </c>
      <c r="O82" s="97">
        <v>1050692.06</v>
      </c>
      <c r="P82" s="97">
        <v>4848395.5</v>
      </c>
      <c r="Q82" s="97">
        <v>4020798.2600000002</v>
      </c>
      <c r="R82" s="97">
        <v>1106197.6099999999</v>
      </c>
      <c r="S82" s="97">
        <v>5273265.6599999992</v>
      </c>
      <c r="T82" s="97">
        <v>2514818.79</v>
      </c>
      <c r="U82" s="97">
        <v>3327206.4</v>
      </c>
      <c r="V82" s="97">
        <v>5655797.4299999997</v>
      </c>
      <c r="W82" s="92">
        <v>32433436.269999996</v>
      </c>
    </row>
    <row r="83" spans="1:23" x14ac:dyDescent="0.25">
      <c r="A83" s="241">
        <v>226</v>
      </c>
      <c r="B83" s="345" t="s">
        <v>74</v>
      </c>
      <c r="C83" s="10">
        <v>201</v>
      </c>
      <c r="D83" s="12">
        <v>36</v>
      </c>
      <c r="E83" s="12">
        <v>274</v>
      </c>
      <c r="F83" s="12">
        <v>144</v>
      </c>
      <c r="G83" s="12">
        <v>144</v>
      </c>
      <c r="H83" s="12">
        <v>2191</v>
      </c>
      <c r="I83" s="12">
        <v>667</v>
      </c>
      <c r="J83" s="12">
        <v>431</v>
      </c>
      <c r="K83" s="12">
        <v>180</v>
      </c>
      <c r="L83" s="17">
        <v>4268</v>
      </c>
      <c r="N83" s="97">
        <v>1688205.03</v>
      </c>
      <c r="O83" s="97">
        <v>320550.12</v>
      </c>
      <c r="P83" s="97">
        <v>2043785.18</v>
      </c>
      <c r="Q83" s="97">
        <v>1843932.96</v>
      </c>
      <c r="R83" s="97">
        <v>587795.04</v>
      </c>
      <c r="S83" s="97">
        <v>2302456.17</v>
      </c>
      <c r="T83" s="97">
        <v>1422717.6700000002</v>
      </c>
      <c r="U83" s="97">
        <v>2489628.4</v>
      </c>
      <c r="V83" s="97">
        <v>3498431.4</v>
      </c>
      <c r="W83" s="92">
        <v>16197501.970000001</v>
      </c>
    </row>
    <row r="84" spans="1:23" x14ac:dyDescent="0.25">
      <c r="A84" s="241">
        <v>230</v>
      </c>
      <c r="B84" s="345" t="s">
        <v>75</v>
      </c>
      <c r="C84" s="10">
        <v>110</v>
      </c>
      <c r="D84" s="12">
        <v>18</v>
      </c>
      <c r="E84" s="12">
        <v>128</v>
      </c>
      <c r="F84" s="12">
        <v>78</v>
      </c>
      <c r="G84" s="12">
        <v>79</v>
      </c>
      <c r="H84" s="12">
        <v>1309</v>
      </c>
      <c r="I84" s="12">
        <v>402</v>
      </c>
      <c r="J84" s="12">
        <v>236</v>
      </c>
      <c r="K84" s="12">
        <v>115</v>
      </c>
      <c r="L84" s="17">
        <v>2475</v>
      </c>
      <c r="N84" s="97">
        <v>923893.3</v>
      </c>
      <c r="O84" s="97">
        <v>160275.06</v>
      </c>
      <c r="P84" s="97">
        <v>954760.96</v>
      </c>
      <c r="Q84" s="97">
        <v>998797.02</v>
      </c>
      <c r="R84" s="97">
        <v>322470.89</v>
      </c>
      <c r="S84" s="97">
        <v>1375588.8299999998</v>
      </c>
      <c r="T84" s="97">
        <v>857470.02000000014</v>
      </c>
      <c r="U84" s="97">
        <v>1363230.4</v>
      </c>
      <c r="V84" s="97">
        <v>2235108.9499999997</v>
      </c>
      <c r="W84" s="92">
        <v>9191595.4299999997</v>
      </c>
    </row>
    <row r="85" spans="1:23" x14ac:dyDescent="0.25">
      <c r="A85" s="241">
        <v>231</v>
      </c>
      <c r="B85" s="345" t="s">
        <v>76</v>
      </c>
      <c r="C85" s="10">
        <v>45</v>
      </c>
      <c r="D85" s="12">
        <v>10</v>
      </c>
      <c r="E85" s="12">
        <v>54</v>
      </c>
      <c r="F85" s="12">
        <v>37</v>
      </c>
      <c r="G85" s="12">
        <v>26</v>
      </c>
      <c r="H85" s="12">
        <v>670</v>
      </c>
      <c r="I85" s="12">
        <v>278</v>
      </c>
      <c r="J85" s="12">
        <v>121</v>
      </c>
      <c r="K85" s="12">
        <v>44</v>
      </c>
      <c r="L85" s="17">
        <v>1285</v>
      </c>
      <c r="N85" s="97">
        <v>377956.35000000003</v>
      </c>
      <c r="O85" s="97">
        <v>89041.7</v>
      </c>
      <c r="P85" s="97">
        <v>402789.77999999997</v>
      </c>
      <c r="Q85" s="97">
        <v>473788.33</v>
      </c>
      <c r="R85" s="97">
        <v>106129.66</v>
      </c>
      <c r="S85" s="97">
        <v>704082.89999999991</v>
      </c>
      <c r="T85" s="97">
        <v>592976.78</v>
      </c>
      <c r="U85" s="97">
        <v>698944.39999999991</v>
      </c>
      <c r="V85" s="97">
        <v>855172.12</v>
      </c>
      <c r="W85" s="92">
        <v>4300882.0199999996</v>
      </c>
    </row>
    <row r="86" spans="1:23" x14ac:dyDescent="0.25">
      <c r="A86" s="241">
        <v>232</v>
      </c>
      <c r="B86" s="345" t="s">
        <v>77</v>
      </c>
      <c r="C86" s="10">
        <v>851</v>
      </c>
      <c r="D86" s="12">
        <v>172</v>
      </c>
      <c r="E86" s="12">
        <v>870</v>
      </c>
      <c r="F86" s="12">
        <v>467</v>
      </c>
      <c r="G86" s="12">
        <v>525</v>
      </c>
      <c r="H86" s="12">
        <v>7724</v>
      </c>
      <c r="I86" s="12">
        <v>1849</v>
      </c>
      <c r="J86" s="12">
        <v>949</v>
      </c>
      <c r="K86" s="12">
        <v>468</v>
      </c>
      <c r="L86" s="17">
        <v>13875</v>
      </c>
      <c r="N86" s="97">
        <v>7147574.5300000003</v>
      </c>
      <c r="O86" s="97">
        <v>1531517.24</v>
      </c>
      <c r="P86" s="97">
        <v>6489390.8999999994</v>
      </c>
      <c r="Q86" s="97">
        <v>5979977.0300000003</v>
      </c>
      <c r="R86" s="97">
        <v>2143002.75</v>
      </c>
      <c r="S86" s="97">
        <v>8116919.879999999</v>
      </c>
      <c r="T86" s="97">
        <v>3943935.49</v>
      </c>
      <c r="U86" s="97">
        <v>5481803.5999999996</v>
      </c>
      <c r="V86" s="97">
        <v>9095921.6400000006</v>
      </c>
      <c r="W86" s="92">
        <v>49930043.060000002</v>
      </c>
    </row>
    <row r="87" spans="1:23" x14ac:dyDescent="0.25">
      <c r="A87" s="241">
        <v>233</v>
      </c>
      <c r="B87" s="345" t="s">
        <v>78</v>
      </c>
      <c r="C87" s="10">
        <v>1015</v>
      </c>
      <c r="D87" s="12">
        <v>201</v>
      </c>
      <c r="E87" s="12">
        <v>1201</v>
      </c>
      <c r="F87" s="12">
        <v>571</v>
      </c>
      <c r="G87" s="12">
        <v>614</v>
      </c>
      <c r="H87" s="12">
        <v>8863</v>
      </c>
      <c r="I87" s="12">
        <v>2243</v>
      </c>
      <c r="J87" s="12">
        <v>1400</v>
      </c>
      <c r="K87" s="12">
        <v>676</v>
      </c>
      <c r="L87" s="17">
        <v>16784</v>
      </c>
      <c r="N87" s="97">
        <v>8525015.4500000011</v>
      </c>
      <c r="O87" s="97">
        <v>1789738.17</v>
      </c>
      <c r="P87" s="97">
        <v>8958343.0700000003</v>
      </c>
      <c r="Q87" s="97">
        <v>7311706.3899999997</v>
      </c>
      <c r="R87" s="97">
        <v>2506292.7399999998</v>
      </c>
      <c r="S87" s="97">
        <v>9313860.8099999987</v>
      </c>
      <c r="T87" s="97">
        <v>4784341.4300000006</v>
      </c>
      <c r="U87" s="97">
        <v>8086959.9999999991</v>
      </c>
      <c r="V87" s="97">
        <v>13138553.48</v>
      </c>
      <c r="W87" s="92">
        <v>64414811.539999992</v>
      </c>
    </row>
    <row r="88" spans="1:23" x14ac:dyDescent="0.25">
      <c r="A88" s="241">
        <v>235</v>
      </c>
      <c r="B88" s="345" t="s">
        <v>79</v>
      </c>
      <c r="C88" s="10">
        <v>520</v>
      </c>
      <c r="D88" s="12">
        <v>118</v>
      </c>
      <c r="E88" s="12">
        <v>814</v>
      </c>
      <c r="F88" s="12">
        <v>423</v>
      </c>
      <c r="G88" s="12">
        <v>410</v>
      </c>
      <c r="H88" s="12">
        <v>5217</v>
      </c>
      <c r="I88" s="12">
        <v>1079</v>
      </c>
      <c r="J88" s="12">
        <v>669</v>
      </c>
      <c r="K88" s="12">
        <v>236</v>
      </c>
      <c r="L88" s="17">
        <v>9486</v>
      </c>
      <c r="N88" s="97">
        <v>4367495.6000000006</v>
      </c>
      <c r="O88" s="97">
        <v>1050692.06</v>
      </c>
      <c r="P88" s="97">
        <v>6071682.9799999995</v>
      </c>
      <c r="Q88" s="97">
        <v>5416553.0700000003</v>
      </c>
      <c r="R88" s="97">
        <v>1673583.0999999999</v>
      </c>
      <c r="S88" s="97">
        <v>5482388.7899999991</v>
      </c>
      <c r="T88" s="97">
        <v>2301517.79</v>
      </c>
      <c r="U88" s="97">
        <v>3864411.5999999996</v>
      </c>
      <c r="V88" s="97">
        <v>4586832.28</v>
      </c>
      <c r="W88" s="92">
        <v>34815157.270000003</v>
      </c>
    </row>
    <row r="89" spans="1:23" x14ac:dyDescent="0.25">
      <c r="A89" s="241">
        <v>236</v>
      </c>
      <c r="B89" s="345" t="s">
        <v>80</v>
      </c>
      <c r="C89" s="10">
        <v>365</v>
      </c>
      <c r="D89" s="12">
        <v>48</v>
      </c>
      <c r="E89" s="12">
        <v>316</v>
      </c>
      <c r="F89" s="12">
        <v>143</v>
      </c>
      <c r="G89" s="12">
        <v>145</v>
      </c>
      <c r="H89" s="12">
        <v>2388</v>
      </c>
      <c r="I89" s="12">
        <v>501</v>
      </c>
      <c r="J89" s="12">
        <v>287</v>
      </c>
      <c r="K89" s="12">
        <v>112</v>
      </c>
      <c r="L89" s="17">
        <v>4305</v>
      </c>
      <c r="N89" s="97">
        <v>3065645.95</v>
      </c>
      <c r="O89" s="97">
        <v>427400.16000000003</v>
      </c>
      <c r="P89" s="97">
        <v>2357066.12</v>
      </c>
      <c r="Q89" s="97">
        <v>1831127.87</v>
      </c>
      <c r="R89" s="97">
        <v>591876.94999999995</v>
      </c>
      <c r="S89" s="97">
        <v>2509477.5599999996</v>
      </c>
      <c r="T89" s="97">
        <v>1068638.01</v>
      </c>
      <c r="U89" s="97">
        <v>1657826.7999999998</v>
      </c>
      <c r="V89" s="97">
        <v>2176801.7599999998</v>
      </c>
      <c r="W89" s="92">
        <v>15685861.179999998</v>
      </c>
    </row>
    <row r="90" spans="1:23" x14ac:dyDescent="0.25">
      <c r="A90" s="241">
        <v>239</v>
      </c>
      <c r="B90" s="345" t="s">
        <v>81</v>
      </c>
      <c r="C90" s="10">
        <v>105</v>
      </c>
      <c r="D90" s="12">
        <v>18</v>
      </c>
      <c r="E90" s="12">
        <v>110</v>
      </c>
      <c r="F90" s="12">
        <v>70</v>
      </c>
      <c r="G90" s="12">
        <v>63</v>
      </c>
      <c r="H90" s="12">
        <v>1291</v>
      </c>
      <c r="I90" s="12">
        <v>385</v>
      </c>
      <c r="J90" s="12">
        <v>233</v>
      </c>
      <c r="K90" s="12">
        <v>104</v>
      </c>
      <c r="L90" s="17">
        <v>2379</v>
      </c>
      <c r="N90" s="97">
        <v>881898.15</v>
      </c>
      <c r="O90" s="97">
        <v>160275.06</v>
      </c>
      <c r="P90" s="97">
        <v>820497.7</v>
      </c>
      <c r="Q90" s="97">
        <v>896356.3</v>
      </c>
      <c r="R90" s="97">
        <v>257160.33</v>
      </c>
      <c r="S90" s="97">
        <v>1356673.17</v>
      </c>
      <c r="T90" s="97">
        <v>821208.85000000009</v>
      </c>
      <c r="U90" s="97">
        <v>1345901.2</v>
      </c>
      <c r="V90" s="97">
        <v>2021315.92</v>
      </c>
      <c r="W90" s="92">
        <v>8561286.6799999997</v>
      </c>
    </row>
    <row r="91" spans="1:23" x14ac:dyDescent="0.25">
      <c r="A91" s="241">
        <v>240</v>
      </c>
      <c r="B91" s="345" t="s">
        <v>82</v>
      </c>
      <c r="C91" s="10">
        <v>1261</v>
      </c>
      <c r="D91" s="12">
        <v>219</v>
      </c>
      <c r="E91" s="12">
        <v>1306</v>
      </c>
      <c r="F91" s="12">
        <v>618</v>
      </c>
      <c r="G91" s="12">
        <v>672</v>
      </c>
      <c r="H91" s="12">
        <v>12464</v>
      </c>
      <c r="I91" s="12">
        <v>2796</v>
      </c>
      <c r="J91" s="12">
        <v>1706</v>
      </c>
      <c r="K91" s="12">
        <v>716</v>
      </c>
      <c r="L91" s="17">
        <v>21758</v>
      </c>
      <c r="N91" s="97">
        <v>10591176.83</v>
      </c>
      <c r="O91" s="97">
        <v>1950013.23</v>
      </c>
      <c r="P91" s="97">
        <v>9741545.4199999999</v>
      </c>
      <c r="Q91" s="97">
        <v>7913545.6200000001</v>
      </c>
      <c r="R91" s="97">
        <v>2743043.52</v>
      </c>
      <c r="S91" s="97">
        <v>13098043.679999998</v>
      </c>
      <c r="T91" s="97">
        <v>5963895.9600000009</v>
      </c>
      <c r="U91" s="97">
        <v>9854538.3999999985</v>
      </c>
      <c r="V91" s="97">
        <v>13915982.68</v>
      </c>
      <c r="W91" s="92">
        <v>75771785.340000004</v>
      </c>
    </row>
    <row r="92" spans="1:23" x14ac:dyDescent="0.25">
      <c r="A92" s="241">
        <v>241</v>
      </c>
      <c r="B92" s="345" t="s">
        <v>83</v>
      </c>
      <c r="C92" s="10">
        <v>561</v>
      </c>
      <c r="D92" s="12">
        <v>104</v>
      </c>
      <c r="E92" s="12">
        <v>623</v>
      </c>
      <c r="F92" s="12">
        <v>327</v>
      </c>
      <c r="G92" s="12">
        <v>323</v>
      </c>
      <c r="H92" s="12">
        <v>4652</v>
      </c>
      <c r="I92" s="12">
        <v>1093</v>
      </c>
      <c r="J92" s="12">
        <v>504</v>
      </c>
      <c r="K92" s="12">
        <v>201</v>
      </c>
      <c r="L92" s="17">
        <v>8388</v>
      </c>
      <c r="N92" s="97">
        <v>4711855.83</v>
      </c>
      <c r="O92" s="97">
        <v>926033.68</v>
      </c>
      <c r="P92" s="97">
        <v>4647000.6099999994</v>
      </c>
      <c r="Q92" s="97">
        <v>4187264.43</v>
      </c>
      <c r="R92" s="97">
        <v>1318456.93</v>
      </c>
      <c r="S92" s="97">
        <v>4888647.2399999993</v>
      </c>
      <c r="T92" s="97">
        <v>2331379.9300000002</v>
      </c>
      <c r="U92" s="97">
        <v>2911305.5999999996</v>
      </c>
      <c r="V92" s="97">
        <v>3906581.73</v>
      </c>
      <c r="W92" s="92">
        <v>29828525.98</v>
      </c>
    </row>
    <row r="93" spans="1:23" x14ac:dyDescent="0.25">
      <c r="A93" s="241">
        <v>244</v>
      </c>
      <c r="B93" s="345" t="s">
        <v>84</v>
      </c>
      <c r="C93" s="10">
        <v>1685</v>
      </c>
      <c r="D93" s="12">
        <v>323</v>
      </c>
      <c r="E93" s="12">
        <v>1719</v>
      </c>
      <c r="F93" s="12">
        <v>769</v>
      </c>
      <c r="G93" s="12">
        <v>733</v>
      </c>
      <c r="H93" s="12">
        <v>9465</v>
      </c>
      <c r="I93" s="12">
        <v>1504</v>
      </c>
      <c r="J93" s="12">
        <v>706</v>
      </c>
      <c r="K93" s="12">
        <v>162</v>
      </c>
      <c r="L93" s="17">
        <v>17066</v>
      </c>
      <c r="N93" s="97">
        <v>14152365.550000001</v>
      </c>
      <c r="O93" s="97">
        <v>2876046.91</v>
      </c>
      <c r="P93" s="97">
        <v>12822141.33</v>
      </c>
      <c r="Q93" s="97">
        <v>9847114.2100000009</v>
      </c>
      <c r="R93" s="97">
        <v>2992040.03</v>
      </c>
      <c r="S93" s="97">
        <v>9946484.5499999989</v>
      </c>
      <c r="T93" s="97">
        <v>3208047.0400000005</v>
      </c>
      <c r="U93" s="97">
        <v>4078138.4</v>
      </c>
      <c r="V93" s="97">
        <v>3148588.26</v>
      </c>
      <c r="W93" s="92">
        <v>63070966.279999994</v>
      </c>
    </row>
    <row r="94" spans="1:23" x14ac:dyDescent="0.25">
      <c r="A94" s="241">
        <v>245</v>
      </c>
      <c r="B94" s="345" t="s">
        <v>85</v>
      </c>
      <c r="C94" s="10">
        <v>2333</v>
      </c>
      <c r="D94" s="12">
        <v>448</v>
      </c>
      <c r="E94" s="12">
        <v>2409</v>
      </c>
      <c r="F94" s="12">
        <v>1127</v>
      </c>
      <c r="G94" s="12">
        <v>1138</v>
      </c>
      <c r="H94" s="12">
        <v>21655</v>
      </c>
      <c r="I94" s="12">
        <v>4018</v>
      </c>
      <c r="J94" s="12">
        <v>1658</v>
      </c>
      <c r="K94" s="12">
        <v>507</v>
      </c>
      <c r="L94" s="17">
        <v>35293</v>
      </c>
      <c r="N94" s="97">
        <v>19594936.990000002</v>
      </c>
      <c r="O94" s="97">
        <v>3989068.16</v>
      </c>
      <c r="P94" s="97">
        <v>17968899.629999999</v>
      </c>
      <c r="Q94" s="97">
        <v>14431336.43</v>
      </c>
      <c r="R94" s="97">
        <v>4645213.58</v>
      </c>
      <c r="S94" s="97">
        <v>22756589.849999998</v>
      </c>
      <c r="T94" s="97">
        <v>8570434.1800000016</v>
      </c>
      <c r="U94" s="97">
        <v>9577271.1999999993</v>
      </c>
      <c r="V94" s="97">
        <v>9853915.1099999994</v>
      </c>
      <c r="W94" s="92">
        <v>111387665.13000001</v>
      </c>
    </row>
    <row r="95" spans="1:23" x14ac:dyDescent="0.25">
      <c r="A95" s="241">
        <v>249</v>
      </c>
      <c r="B95" s="345" t="s">
        <v>86</v>
      </c>
      <c r="C95" s="10">
        <v>567</v>
      </c>
      <c r="D95" s="12">
        <v>94</v>
      </c>
      <c r="E95" s="12">
        <v>570</v>
      </c>
      <c r="F95" s="12">
        <v>287</v>
      </c>
      <c r="G95" s="12">
        <v>290</v>
      </c>
      <c r="H95" s="12">
        <v>5285</v>
      </c>
      <c r="I95" s="12">
        <v>1665</v>
      </c>
      <c r="J95" s="12">
        <v>945</v>
      </c>
      <c r="K95" s="12">
        <v>414</v>
      </c>
      <c r="L95" s="17">
        <v>10117</v>
      </c>
      <c r="N95" s="97">
        <v>4762250.0100000007</v>
      </c>
      <c r="O95" s="97">
        <v>836991.98</v>
      </c>
      <c r="P95" s="97">
        <v>4251669.8999999994</v>
      </c>
      <c r="Q95" s="97">
        <v>3675060.83</v>
      </c>
      <c r="R95" s="97">
        <v>1183753.8999999999</v>
      </c>
      <c r="S95" s="97">
        <v>5553847.9499999993</v>
      </c>
      <c r="T95" s="97">
        <v>3551461.6500000004</v>
      </c>
      <c r="U95" s="97">
        <v>5458698</v>
      </c>
      <c r="V95" s="97">
        <v>8046392.2199999997</v>
      </c>
      <c r="W95" s="92">
        <v>37320126.439999998</v>
      </c>
    </row>
    <row r="96" spans="1:23" x14ac:dyDescent="0.25">
      <c r="A96" s="241">
        <v>250</v>
      </c>
      <c r="B96" s="345" t="s">
        <v>87</v>
      </c>
      <c r="C96" s="10">
        <v>119</v>
      </c>
      <c r="D96" s="12">
        <v>18</v>
      </c>
      <c r="E96" s="12">
        <v>100</v>
      </c>
      <c r="F96" s="12">
        <v>65</v>
      </c>
      <c r="G96" s="12">
        <v>58</v>
      </c>
      <c r="H96" s="12">
        <v>1101</v>
      </c>
      <c r="I96" s="12">
        <v>282</v>
      </c>
      <c r="J96" s="12">
        <v>204</v>
      </c>
      <c r="K96" s="12">
        <v>91</v>
      </c>
      <c r="L96" s="17">
        <v>2038</v>
      </c>
      <c r="N96" s="97">
        <v>999484.57000000007</v>
      </c>
      <c r="O96" s="97">
        <v>160275.06</v>
      </c>
      <c r="P96" s="97">
        <v>745907</v>
      </c>
      <c r="Q96" s="97">
        <v>832330.85</v>
      </c>
      <c r="R96" s="97">
        <v>236750.78</v>
      </c>
      <c r="S96" s="97">
        <v>1157007.8699999999</v>
      </c>
      <c r="T96" s="97">
        <v>601508.82000000007</v>
      </c>
      <c r="U96" s="97">
        <v>1178385.5999999999</v>
      </c>
      <c r="V96" s="97">
        <v>1768651.43</v>
      </c>
      <c r="W96" s="92">
        <v>7680301.9799999995</v>
      </c>
    </row>
    <row r="97" spans="1:23" x14ac:dyDescent="0.25">
      <c r="A97" s="241">
        <v>256</v>
      </c>
      <c r="B97" s="345" t="s">
        <v>88</v>
      </c>
      <c r="C97" s="10">
        <v>115</v>
      </c>
      <c r="D97" s="12">
        <v>21</v>
      </c>
      <c r="E97" s="12">
        <v>118</v>
      </c>
      <c r="F97" s="12">
        <v>58</v>
      </c>
      <c r="G97" s="12">
        <v>69</v>
      </c>
      <c r="H97" s="12">
        <v>875</v>
      </c>
      <c r="I97" s="12">
        <v>273</v>
      </c>
      <c r="J97" s="12">
        <v>158</v>
      </c>
      <c r="K97" s="12">
        <v>58</v>
      </c>
      <c r="L97" s="17">
        <v>1745</v>
      </c>
      <c r="N97" s="97">
        <v>965888.45000000007</v>
      </c>
      <c r="O97" s="97">
        <v>186987.57</v>
      </c>
      <c r="P97" s="97">
        <v>880170.26</v>
      </c>
      <c r="Q97" s="97">
        <v>742695.22</v>
      </c>
      <c r="R97" s="97">
        <v>281651.78999999998</v>
      </c>
      <c r="S97" s="97">
        <v>919511.24999999988</v>
      </c>
      <c r="T97" s="97">
        <v>582311.7300000001</v>
      </c>
      <c r="U97" s="97">
        <v>912671.2</v>
      </c>
      <c r="V97" s="97">
        <v>1127272.3400000001</v>
      </c>
      <c r="W97" s="92">
        <v>6599159.8100000005</v>
      </c>
    </row>
    <row r="98" spans="1:23" x14ac:dyDescent="0.25">
      <c r="A98" s="241">
        <v>257</v>
      </c>
      <c r="B98" s="345" t="s">
        <v>89</v>
      </c>
      <c r="C98" s="10">
        <v>3028</v>
      </c>
      <c r="D98" s="12">
        <v>568</v>
      </c>
      <c r="E98" s="12">
        <v>3628</v>
      </c>
      <c r="F98" s="12">
        <v>1659</v>
      </c>
      <c r="G98" s="12">
        <v>1576</v>
      </c>
      <c r="H98" s="12">
        <v>22610</v>
      </c>
      <c r="I98" s="12">
        <v>3717</v>
      </c>
      <c r="J98" s="12">
        <v>1449</v>
      </c>
      <c r="K98" s="12">
        <v>414</v>
      </c>
      <c r="L98" s="17">
        <v>38649</v>
      </c>
      <c r="N98" s="97">
        <v>25432262.840000004</v>
      </c>
      <c r="O98" s="97">
        <v>5057568.5599999996</v>
      </c>
      <c r="P98" s="97">
        <v>27061505.959999997</v>
      </c>
      <c r="Q98" s="97">
        <v>21243644.309999999</v>
      </c>
      <c r="R98" s="97">
        <v>6433090.1600000001</v>
      </c>
      <c r="S98" s="97">
        <v>23760170.699999999</v>
      </c>
      <c r="T98" s="97">
        <v>7928398.1700000009</v>
      </c>
      <c r="U98" s="97">
        <v>8370003.5999999996</v>
      </c>
      <c r="V98" s="97">
        <v>8046392.2199999997</v>
      </c>
      <c r="W98" s="92">
        <v>133333036.52</v>
      </c>
    </row>
    <row r="99" spans="1:23" x14ac:dyDescent="0.25">
      <c r="A99" s="241">
        <v>260</v>
      </c>
      <c r="B99" s="345" t="s">
        <v>90</v>
      </c>
      <c r="C99" s="10">
        <v>484</v>
      </c>
      <c r="D99" s="12">
        <v>69</v>
      </c>
      <c r="E99" s="12">
        <v>540</v>
      </c>
      <c r="F99" s="12">
        <v>339</v>
      </c>
      <c r="G99" s="12">
        <v>321</v>
      </c>
      <c r="H99" s="12">
        <v>5811</v>
      </c>
      <c r="I99" s="12">
        <v>1737</v>
      </c>
      <c r="J99" s="12">
        <v>1102</v>
      </c>
      <c r="K99" s="12">
        <v>429</v>
      </c>
      <c r="L99" s="17">
        <v>10832</v>
      </c>
      <c r="N99" s="97">
        <v>4065130.5200000005</v>
      </c>
      <c r="O99" s="97">
        <v>614387.73</v>
      </c>
      <c r="P99" s="97">
        <v>4027897.8</v>
      </c>
      <c r="Q99" s="97">
        <v>4340925.51</v>
      </c>
      <c r="R99" s="97">
        <v>1310293.1099999999</v>
      </c>
      <c r="S99" s="97">
        <v>6106605.5699999994</v>
      </c>
      <c r="T99" s="97">
        <v>3705038.3700000006</v>
      </c>
      <c r="U99" s="97">
        <v>6365592.7999999998</v>
      </c>
      <c r="V99" s="97">
        <v>8337928.1699999999</v>
      </c>
      <c r="W99" s="92">
        <v>38873799.579999998</v>
      </c>
    </row>
    <row r="100" spans="1:23" x14ac:dyDescent="0.25">
      <c r="A100" s="241">
        <v>261</v>
      </c>
      <c r="B100" s="345" t="s">
        <v>91</v>
      </c>
      <c r="C100" s="10">
        <v>427</v>
      </c>
      <c r="D100" s="12">
        <v>71</v>
      </c>
      <c r="E100" s="12">
        <v>408</v>
      </c>
      <c r="F100" s="12">
        <v>179</v>
      </c>
      <c r="G100" s="12">
        <v>192</v>
      </c>
      <c r="H100" s="12">
        <v>3877</v>
      </c>
      <c r="I100" s="12">
        <v>686</v>
      </c>
      <c r="J100" s="12">
        <v>428</v>
      </c>
      <c r="K100" s="12">
        <v>148</v>
      </c>
      <c r="L100" s="17">
        <v>6416</v>
      </c>
      <c r="N100" s="97">
        <v>3586385.81</v>
      </c>
      <c r="O100" s="97">
        <v>632196.06999999995</v>
      </c>
      <c r="P100" s="97">
        <v>3043300.56</v>
      </c>
      <c r="Q100" s="97">
        <v>2292111.11</v>
      </c>
      <c r="R100" s="97">
        <v>783726.72</v>
      </c>
      <c r="S100" s="97">
        <v>4074222.9899999998</v>
      </c>
      <c r="T100" s="97">
        <v>1463244.86</v>
      </c>
      <c r="U100" s="97">
        <v>2472299.1999999997</v>
      </c>
      <c r="V100" s="97">
        <v>2876488.04</v>
      </c>
      <c r="W100" s="92">
        <v>21223975.359999999</v>
      </c>
    </row>
    <row r="101" spans="1:23" x14ac:dyDescent="0.25">
      <c r="A101" s="241">
        <v>263</v>
      </c>
      <c r="B101" s="345" t="s">
        <v>92</v>
      </c>
      <c r="C101" s="10">
        <v>492</v>
      </c>
      <c r="D101" s="12">
        <v>96</v>
      </c>
      <c r="E101" s="12">
        <v>533</v>
      </c>
      <c r="F101" s="12">
        <v>273</v>
      </c>
      <c r="G101" s="12">
        <v>282</v>
      </c>
      <c r="H101" s="12">
        <v>4603</v>
      </c>
      <c r="I101" s="12">
        <v>1201</v>
      </c>
      <c r="J101" s="12">
        <v>737</v>
      </c>
      <c r="K101" s="12">
        <v>383</v>
      </c>
      <c r="L101" s="17">
        <v>8600</v>
      </c>
      <c r="N101" s="97">
        <v>4132322.7600000002</v>
      </c>
      <c r="O101" s="97">
        <v>854800.32000000007</v>
      </c>
      <c r="P101" s="97">
        <v>3975684.31</v>
      </c>
      <c r="Q101" s="97">
        <v>3495789.57</v>
      </c>
      <c r="R101" s="97">
        <v>1151098.6199999999</v>
      </c>
      <c r="S101" s="97">
        <v>4837154.6099999994</v>
      </c>
      <c r="T101" s="97">
        <v>2561745.0100000002</v>
      </c>
      <c r="U101" s="97">
        <v>4257206.8</v>
      </c>
      <c r="V101" s="97">
        <v>7443884.5899999999</v>
      </c>
      <c r="W101" s="92">
        <v>32709686.59</v>
      </c>
    </row>
    <row r="102" spans="1:23" x14ac:dyDescent="0.25">
      <c r="A102" s="241">
        <v>265</v>
      </c>
      <c r="B102" s="345" t="s">
        <v>93</v>
      </c>
      <c r="C102" s="10">
        <v>55</v>
      </c>
      <c r="D102" s="12">
        <v>11</v>
      </c>
      <c r="E102" s="12">
        <v>69</v>
      </c>
      <c r="F102" s="12">
        <v>29</v>
      </c>
      <c r="G102" s="12">
        <v>33</v>
      </c>
      <c r="H102" s="12">
        <v>591</v>
      </c>
      <c r="I102" s="12">
        <v>221</v>
      </c>
      <c r="J102" s="12">
        <v>138</v>
      </c>
      <c r="K102" s="12">
        <v>53</v>
      </c>
      <c r="L102" s="17">
        <v>1200</v>
      </c>
      <c r="N102" s="97">
        <v>461946.65</v>
      </c>
      <c r="O102" s="97">
        <v>97945.87</v>
      </c>
      <c r="P102" s="97">
        <v>514675.82999999996</v>
      </c>
      <c r="Q102" s="97">
        <v>371347.61</v>
      </c>
      <c r="R102" s="97">
        <v>134703.03</v>
      </c>
      <c r="S102" s="97">
        <v>621064.16999999993</v>
      </c>
      <c r="T102" s="97">
        <v>471395.21</v>
      </c>
      <c r="U102" s="97">
        <v>797143.2</v>
      </c>
      <c r="V102" s="97">
        <v>1030093.69</v>
      </c>
      <c r="W102" s="92">
        <v>4500315.26</v>
      </c>
    </row>
    <row r="103" spans="1:23" x14ac:dyDescent="0.25">
      <c r="A103" s="241">
        <v>271</v>
      </c>
      <c r="B103" s="345" t="s">
        <v>94</v>
      </c>
      <c r="C103" s="10">
        <v>373</v>
      </c>
      <c r="D103" s="12">
        <v>62</v>
      </c>
      <c r="E103" s="12">
        <v>463</v>
      </c>
      <c r="F103" s="12">
        <v>235</v>
      </c>
      <c r="G103" s="12">
        <v>227</v>
      </c>
      <c r="H103" s="12">
        <v>4135</v>
      </c>
      <c r="I103" s="12">
        <v>1130</v>
      </c>
      <c r="J103" s="12">
        <v>656</v>
      </c>
      <c r="K103" s="12">
        <v>310</v>
      </c>
      <c r="L103" s="17">
        <v>7591</v>
      </c>
      <c r="N103" s="97">
        <v>3132838.1900000004</v>
      </c>
      <c r="O103" s="97">
        <v>552058.54</v>
      </c>
      <c r="P103" s="97">
        <v>3453549.4099999997</v>
      </c>
      <c r="Q103" s="97">
        <v>3009196.15</v>
      </c>
      <c r="R103" s="97">
        <v>926593.57</v>
      </c>
      <c r="S103" s="97">
        <v>4345347.4499999993</v>
      </c>
      <c r="T103" s="97">
        <v>2410301.3000000003</v>
      </c>
      <c r="U103" s="97">
        <v>3789318.4</v>
      </c>
      <c r="V103" s="97">
        <v>6025076.2999999998</v>
      </c>
      <c r="W103" s="92">
        <v>27644279.309999999</v>
      </c>
    </row>
    <row r="104" spans="1:23" x14ac:dyDescent="0.25">
      <c r="A104" s="241">
        <v>272</v>
      </c>
      <c r="B104" s="345" t="s">
        <v>95</v>
      </c>
      <c r="C104" s="10">
        <v>3661</v>
      </c>
      <c r="D104" s="12">
        <v>653</v>
      </c>
      <c r="E104" s="12">
        <v>3576</v>
      </c>
      <c r="F104" s="12">
        <v>1683</v>
      </c>
      <c r="G104" s="12">
        <v>1735</v>
      </c>
      <c r="H104" s="12">
        <v>26649</v>
      </c>
      <c r="I104" s="12">
        <v>5637</v>
      </c>
      <c r="J104" s="12">
        <v>2829</v>
      </c>
      <c r="K104" s="12">
        <v>1147</v>
      </c>
      <c r="L104" s="17">
        <v>47570</v>
      </c>
      <c r="N104" s="97">
        <v>30748848.830000002</v>
      </c>
      <c r="O104" s="97">
        <v>5814423.0099999998</v>
      </c>
      <c r="P104" s="97">
        <v>26673634.32</v>
      </c>
      <c r="Q104" s="97">
        <v>21550966.469999999</v>
      </c>
      <c r="R104" s="97">
        <v>7082113.8499999996</v>
      </c>
      <c r="S104" s="97">
        <v>28004634.629999995</v>
      </c>
      <c r="T104" s="97">
        <v>12023777.370000001</v>
      </c>
      <c r="U104" s="97">
        <v>16341435.6</v>
      </c>
      <c r="V104" s="97">
        <v>22292782.309999999</v>
      </c>
      <c r="W104" s="92">
        <v>170532616.38999999</v>
      </c>
    </row>
    <row r="105" spans="1:23" x14ac:dyDescent="0.25">
      <c r="A105" s="241">
        <v>273</v>
      </c>
      <c r="B105" s="345" t="s">
        <v>96</v>
      </c>
      <c r="C105" s="10">
        <v>233</v>
      </c>
      <c r="D105" s="12">
        <v>40</v>
      </c>
      <c r="E105" s="12">
        <v>212</v>
      </c>
      <c r="F105" s="12">
        <v>85</v>
      </c>
      <c r="G105" s="12">
        <v>84</v>
      </c>
      <c r="H105" s="12">
        <v>2229</v>
      </c>
      <c r="I105" s="12">
        <v>557</v>
      </c>
      <c r="J105" s="12">
        <v>321</v>
      </c>
      <c r="K105" s="12">
        <v>87</v>
      </c>
      <c r="L105" s="17">
        <v>3848</v>
      </c>
      <c r="N105" s="97">
        <v>1956973.9900000002</v>
      </c>
      <c r="O105" s="97">
        <v>356166.8</v>
      </c>
      <c r="P105" s="97">
        <v>1581322.8399999999</v>
      </c>
      <c r="Q105" s="97">
        <v>1088432.6499999999</v>
      </c>
      <c r="R105" s="97">
        <v>342880.44</v>
      </c>
      <c r="S105" s="97">
        <v>2342389.23</v>
      </c>
      <c r="T105" s="97">
        <v>1188086.57</v>
      </c>
      <c r="U105" s="97">
        <v>1854224.4</v>
      </c>
      <c r="V105" s="97">
        <v>1690908.51</v>
      </c>
      <c r="W105" s="92">
        <v>12401385.43</v>
      </c>
    </row>
    <row r="106" spans="1:23" x14ac:dyDescent="0.25">
      <c r="A106" s="241">
        <v>275</v>
      </c>
      <c r="B106" s="345" t="s">
        <v>97</v>
      </c>
      <c r="C106" s="10">
        <v>115</v>
      </c>
      <c r="D106" s="12">
        <v>23</v>
      </c>
      <c r="E106" s="12">
        <v>180</v>
      </c>
      <c r="F106" s="12">
        <v>75</v>
      </c>
      <c r="G106" s="12">
        <v>78</v>
      </c>
      <c r="H106" s="12">
        <v>1427</v>
      </c>
      <c r="I106" s="12">
        <v>447</v>
      </c>
      <c r="J106" s="12">
        <v>297</v>
      </c>
      <c r="K106" s="12">
        <v>115</v>
      </c>
      <c r="L106" s="17">
        <v>2757</v>
      </c>
      <c r="N106" s="97">
        <v>965888.45000000007</v>
      </c>
      <c r="O106" s="97">
        <v>204795.91</v>
      </c>
      <c r="P106" s="97">
        <v>1342632.5999999999</v>
      </c>
      <c r="Q106" s="97">
        <v>960381.75</v>
      </c>
      <c r="R106" s="97">
        <v>318388.98</v>
      </c>
      <c r="S106" s="97">
        <v>1499591.4899999998</v>
      </c>
      <c r="T106" s="97">
        <v>953455.47000000009</v>
      </c>
      <c r="U106" s="97">
        <v>1715590.7999999998</v>
      </c>
      <c r="V106" s="97">
        <v>2235108.9499999997</v>
      </c>
      <c r="W106" s="92">
        <v>10195834.399999999</v>
      </c>
    </row>
    <row r="107" spans="1:23" x14ac:dyDescent="0.25">
      <c r="A107" s="241">
        <v>276</v>
      </c>
      <c r="B107" s="345" t="s">
        <v>98</v>
      </c>
      <c r="C107" s="10">
        <v>1326</v>
      </c>
      <c r="D107" s="12">
        <v>214</v>
      </c>
      <c r="E107" s="12">
        <v>1361</v>
      </c>
      <c r="F107" s="12">
        <v>648</v>
      </c>
      <c r="G107" s="12">
        <v>610</v>
      </c>
      <c r="H107" s="12">
        <v>8508</v>
      </c>
      <c r="I107" s="12">
        <v>1373</v>
      </c>
      <c r="J107" s="12">
        <v>567</v>
      </c>
      <c r="K107" s="12">
        <v>220</v>
      </c>
      <c r="L107" s="17">
        <v>14827</v>
      </c>
      <c r="N107" s="97">
        <v>11137113.780000001</v>
      </c>
      <c r="O107" s="97">
        <v>1905492.3800000001</v>
      </c>
      <c r="P107" s="97">
        <v>10151794.27</v>
      </c>
      <c r="Q107" s="97">
        <v>8297698.3200000003</v>
      </c>
      <c r="R107" s="97">
        <v>2489965.1</v>
      </c>
      <c r="S107" s="97">
        <v>8940801.959999999</v>
      </c>
      <c r="T107" s="97">
        <v>2928622.7300000004</v>
      </c>
      <c r="U107" s="97">
        <v>3275218.8</v>
      </c>
      <c r="V107" s="97">
        <v>4275860.5999999996</v>
      </c>
      <c r="W107" s="92">
        <v>53402567.940000005</v>
      </c>
    </row>
    <row r="108" spans="1:23" x14ac:dyDescent="0.25">
      <c r="A108" s="241">
        <v>280</v>
      </c>
      <c r="B108" s="345" t="s">
        <v>99</v>
      </c>
      <c r="C108" s="10">
        <v>137</v>
      </c>
      <c r="D108" s="12">
        <v>26</v>
      </c>
      <c r="E108" s="12">
        <v>111</v>
      </c>
      <c r="F108" s="12">
        <v>65</v>
      </c>
      <c r="G108" s="12">
        <v>79</v>
      </c>
      <c r="H108" s="12">
        <v>1198</v>
      </c>
      <c r="I108" s="12">
        <v>313</v>
      </c>
      <c r="J108" s="12">
        <v>156</v>
      </c>
      <c r="K108" s="12">
        <v>116</v>
      </c>
      <c r="L108" s="17">
        <v>2201</v>
      </c>
      <c r="N108" s="97">
        <v>1150667.1100000001</v>
      </c>
      <c r="O108" s="97">
        <v>231508.42</v>
      </c>
      <c r="P108" s="97">
        <v>827956.77</v>
      </c>
      <c r="Q108" s="97">
        <v>832330.85</v>
      </c>
      <c r="R108" s="97">
        <v>322470.89</v>
      </c>
      <c r="S108" s="97">
        <v>1258942.2599999998</v>
      </c>
      <c r="T108" s="97">
        <v>667632.13000000012</v>
      </c>
      <c r="U108" s="97">
        <v>901118.39999999991</v>
      </c>
      <c r="V108" s="97">
        <v>2254544.6800000002</v>
      </c>
      <c r="W108" s="92">
        <v>8447171.5099999998</v>
      </c>
    </row>
    <row r="109" spans="1:23" x14ac:dyDescent="0.25">
      <c r="A109" s="241">
        <v>284</v>
      </c>
      <c r="B109" s="345" t="s">
        <v>100</v>
      </c>
      <c r="C109" s="10">
        <v>130</v>
      </c>
      <c r="D109" s="12">
        <v>24</v>
      </c>
      <c r="E109" s="12">
        <v>136</v>
      </c>
      <c r="F109" s="12">
        <v>90</v>
      </c>
      <c r="G109" s="12">
        <v>86</v>
      </c>
      <c r="H109" s="12">
        <v>1206</v>
      </c>
      <c r="I109" s="12">
        <v>375</v>
      </c>
      <c r="J109" s="12">
        <v>252</v>
      </c>
      <c r="K109" s="12">
        <v>100</v>
      </c>
      <c r="L109" s="17">
        <v>2399</v>
      </c>
      <c r="N109" s="97">
        <v>1091873.9000000001</v>
      </c>
      <c r="O109" s="97">
        <v>213700.08000000002</v>
      </c>
      <c r="P109" s="97">
        <v>1014433.52</v>
      </c>
      <c r="Q109" s="97">
        <v>1152458.1000000001</v>
      </c>
      <c r="R109" s="97">
        <v>351044.26</v>
      </c>
      <c r="S109" s="97">
        <v>1267349.22</v>
      </c>
      <c r="T109" s="97">
        <v>799878.75000000012</v>
      </c>
      <c r="U109" s="97">
        <v>1455652.7999999998</v>
      </c>
      <c r="V109" s="97">
        <v>1943573</v>
      </c>
      <c r="W109" s="92">
        <v>9289963.629999999</v>
      </c>
    </row>
    <row r="110" spans="1:23" x14ac:dyDescent="0.25">
      <c r="A110" s="241">
        <v>285</v>
      </c>
      <c r="B110" s="345" t="s">
        <v>101</v>
      </c>
      <c r="C110" s="10">
        <v>2964</v>
      </c>
      <c r="D110" s="12">
        <v>552</v>
      </c>
      <c r="E110" s="12">
        <v>3086</v>
      </c>
      <c r="F110" s="12">
        <v>1629</v>
      </c>
      <c r="G110" s="12">
        <v>1786</v>
      </c>
      <c r="H110" s="12">
        <v>30980</v>
      </c>
      <c r="I110" s="12">
        <v>7654</v>
      </c>
      <c r="J110" s="12">
        <v>3916</v>
      </c>
      <c r="K110" s="12">
        <v>1752</v>
      </c>
      <c r="L110" s="17">
        <v>54319</v>
      </c>
      <c r="N110" s="97">
        <v>24894724.920000002</v>
      </c>
      <c r="O110" s="97">
        <v>4915101.84</v>
      </c>
      <c r="P110" s="97">
        <v>23018690.02</v>
      </c>
      <c r="Q110" s="97">
        <v>20859491.609999999</v>
      </c>
      <c r="R110" s="97">
        <v>7290291.2599999998</v>
      </c>
      <c r="S110" s="97">
        <v>32555952.599999998</v>
      </c>
      <c r="T110" s="97">
        <v>16326058.540000001</v>
      </c>
      <c r="U110" s="97">
        <v>22620382.399999999</v>
      </c>
      <c r="V110" s="97">
        <v>34051398.960000001</v>
      </c>
      <c r="W110" s="92">
        <v>186532092.15000001</v>
      </c>
    </row>
    <row r="111" spans="1:23" x14ac:dyDescent="0.25">
      <c r="A111" s="241">
        <v>286</v>
      </c>
      <c r="B111" s="345" t="s">
        <v>102</v>
      </c>
      <c r="C111" s="10">
        <v>4587</v>
      </c>
      <c r="D111" s="12">
        <v>763</v>
      </c>
      <c r="E111" s="12">
        <v>5062</v>
      </c>
      <c r="F111" s="12">
        <v>2621</v>
      </c>
      <c r="G111" s="12">
        <v>2809</v>
      </c>
      <c r="H111" s="12">
        <v>48564</v>
      </c>
      <c r="I111" s="12">
        <v>11971</v>
      </c>
      <c r="J111" s="12">
        <v>6722</v>
      </c>
      <c r="K111" s="12">
        <v>2756</v>
      </c>
      <c r="L111" s="17">
        <v>85855</v>
      </c>
      <c r="N111" s="97">
        <v>38526350.609999999</v>
      </c>
      <c r="O111" s="97">
        <v>6793881.71</v>
      </c>
      <c r="P111" s="97">
        <v>37757812.339999996</v>
      </c>
      <c r="Q111" s="97">
        <v>33562140.890000001</v>
      </c>
      <c r="R111" s="97">
        <v>11466085.189999999</v>
      </c>
      <c r="S111" s="97">
        <v>51034450.679999992</v>
      </c>
      <c r="T111" s="97">
        <v>25534262.710000001</v>
      </c>
      <c r="U111" s="97">
        <v>38828960.799999997</v>
      </c>
      <c r="V111" s="97">
        <v>53564871.879999995</v>
      </c>
      <c r="W111" s="92">
        <v>297068816.81</v>
      </c>
    </row>
    <row r="112" spans="1:23" x14ac:dyDescent="0.25">
      <c r="A112" s="241">
        <v>287</v>
      </c>
      <c r="B112" s="345" t="s">
        <v>103</v>
      </c>
      <c r="C112" s="10">
        <v>314</v>
      </c>
      <c r="D112" s="12">
        <v>69</v>
      </c>
      <c r="E112" s="12">
        <v>299</v>
      </c>
      <c r="F112" s="12">
        <v>170</v>
      </c>
      <c r="G112" s="12">
        <v>183</v>
      </c>
      <c r="H112" s="12">
        <v>3591</v>
      </c>
      <c r="I112" s="12">
        <v>1163</v>
      </c>
      <c r="J112" s="12">
        <v>650</v>
      </c>
      <c r="K112" s="12">
        <v>354</v>
      </c>
      <c r="L112" s="17">
        <v>6793</v>
      </c>
      <c r="N112" s="97">
        <v>2637295.4200000004</v>
      </c>
      <c r="O112" s="97">
        <v>614387.73</v>
      </c>
      <c r="P112" s="97">
        <v>2230261.9299999997</v>
      </c>
      <c r="Q112" s="97">
        <v>2176865.2999999998</v>
      </c>
      <c r="R112" s="97">
        <v>746989.53</v>
      </c>
      <c r="S112" s="97">
        <v>3773674.1699999995</v>
      </c>
      <c r="T112" s="97">
        <v>2480690.6300000004</v>
      </c>
      <c r="U112" s="97">
        <v>3754659.9999999995</v>
      </c>
      <c r="V112" s="97">
        <v>6880248.4199999999</v>
      </c>
      <c r="W112" s="92">
        <v>25295073.130000003</v>
      </c>
    </row>
    <row r="113" spans="1:23" x14ac:dyDescent="0.25">
      <c r="A113" s="241">
        <v>288</v>
      </c>
      <c r="B113" s="345" t="s">
        <v>104</v>
      </c>
      <c r="C113" s="10">
        <v>451</v>
      </c>
      <c r="D113" s="12">
        <v>78</v>
      </c>
      <c r="E113" s="12">
        <v>480</v>
      </c>
      <c r="F113" s="12">
        <v>267</v>
      </c>
      <c r="G113" s="12">
        <v>230</v>
      </c>
      <c r="H113" s="12">
        <v>3594</v>
      </c>
      <c r="I113" s="12">
        <v>850</v>
      </c>
      <c r="J113" s="12">
        <v>464</v>
      </c>
      <c r="K113" s="12">
        <v>268</v>
      </c>
      <c r="L113" s="17">
        <v>6682</v>
      </c>
      <c r="N113" s="97">
        <v>3787962.5300000003</v>
      </c>
      <c r="O113" s="97">
        <v>694525.26</v>
      </c>
      <c r="P113" s="97">
        <v>3580353.5999999996</v>
      </c>
      <c r="Q113" s="97">
        <v>3418959.0300000003</v>
      </c>
      <c r="R113" s="97">
        <v>938839.29999999993</v>
      </c>
      <c r="S113" s="97">
        <v>3776826.78</v>
      </c>
      <c r="T113" s="97">
        <v>1813058.5000000002</v>
      </c>
      <c r="U113" s="97">
        <v>2680249.5999999996</v>
      </c>
      <c r="V113" s="97">
        <v>5208775.6399999997</v>
      </c>
      <c r="W113" s="92">
        <v>25899550.240000002</v>
      </c>
    </row>
    <row r="114" spans="1:23" x14ac:dyDescent="0.25">
      <c r="A114" s="241">
        <v>290</v>
      </c>
      <c r="B114" s="345" t="s">
        <v>105</v>
      </c>
      <c r="C114" s="10">
        <v>353</v>
      </c>
      <c r="D114" s="12">
        <v>93</v>
      </c>
      <c r="E114" s="12">
        <v>464</v>
      </c>
      <c r="F114" s="12">
        <v>243</v>
      </c>
      <c r="G114" s="12">
        <v>212</v>
      </c>
      <c r="H114" s="12">
        <v>4716</v>
      </c>
      <c r="I114" s="12">
        <v>1492</v>
      </c>
      <c r="J114" s="12">
        <v>928</v>
      </c>
      <c r="K114" s="12">
        <v>305</v>
      </c>
      <c r="L114" s="17">
        <v>8806</v>
      </c>
      <c r="N114" s="97">
        <v>2964857.5900000003</v>
      </c>
      <c r="O114" s="97">
        <v>828087.81</v>
      </c>
      <c r="P114" s="97">
        <v>3461008.48</v>
      </c>
      <c r="Q114" s="97">
        <v>3111636.87</v>
      </c>
      <c r="R114" s="97">
        <v>865364.91999999993</v>
      </c>
      <c r="S114" s="97">
        <v>4955902.92</v>
      </c>
      <c r="T114" s="97">
        <v>3182450.9200000004</v>
      </c>
      <c r="U114" s="97">
        <v>5360499.1999999993</v>
      </c>
      <c r="V114" s="97">
        <v>5927897.6499999994</v>
      </c>
      <c r="W114" s="92">
        <v>30657706.359999999</v>
      </c>
    </row>
    <row r="115" spans="1:23" x14ac:dyDescent="0.25">
      <c r="A115" s="241">
        <v>291</v>
      </c>
      <c r="B115" s="345" t="s">
        <v>106</v>
      </c>
      <c r="C115" s="10">
        <v>67</v>
      </c>
      <c r="D115" s="12">
        <v>17</v>
      </c>
      <c r="E115" s="12">
        <v>82</v>
      </c>
      <c r="F115" s="12">
        <v>74</v>
      </c>
      <c r="G115" s="12">
        <v>39</v>
      </c>
      <c r="H115" s="12">
        <v>1085</v>
      </c>
      <c r="I115" s="12">
        <v>496</v>
      </c>
      <c r="J115" s="12">
        <v>312</v>
      </c>
      <c r="K115" s="12">
        <v>162</v>
      </c>
      <c r="L115" s="17">
        <v>2334</v>
      </c>
      <c r="N115" s="97">
        <v>562735.01</v>
      </c>
      <c r="O115" s="97">
        <v>151370.89000000001</v>
      </c>
      <c r="P115" s="97">
        <v>611643.74</v>
      </c>
      <c r="Q115" s="97">
        <v>947576.66</v>
      </c>
      <c r="R115" s="97">
        <v>159194.49</v>
      </c>
      <c r="S115" s="97">
        <v>1140193.95</v>
      </c>
      <c r="T115" s="97">
        <v>1057972.9600000002</v>
      </c>
      <c r="U115" s="97">
        <v>1802236.7999999998</v>
      </c>
      <c r="V115" s="97">
        <v>3148588.26</v>
      </c>
      <c r="W115" s="92">
        <v>9581512.7599999998</v>
      </c>
    </row>
    <row r="116" spans="1:23" x14ac:dyDescent="0.25">
      <c r="A116" s="345">
        <v>297</v>
      </c>
      <c r="B116" s="345" t="s">
        <v>107</v>
      </c>
      <c r="C116" s="29">
        <v>7210</v>
      </c>
      <c r="D116" s="28">
        <v>1184</v>
      </c>
      <c r="E116" s="28">
        <v>6951</v>
      </c>
      <c r="F116" s="28">
        <v>3442</v>
      </c>
      <c r="G116" s="28">
        <v>3851</v>
      </c>
      <c r="H116" s="28">
        <v>71506</v>
      </c>
      <c r="I116" s="28">
        <v>12889</v>
      </c>
      <c r="J116" s="28">
        <v>7029</v>
      </c>
      <c r="K116" s="28">
        <v>2859</v>
      </c>
      <c r="L116" s="17">
        <v>116921</v>
      </c>
      <c r="M116" s="86"/>
      <c r="N116" s="97">
        <v>60557006.300000004</v>
      </c>
      <c r="O116" s="97">
        <v>10542537.279999999</v>
      </c>
      <c r="P116" s="97">
        <v>51847995.57</v>
      </c>
      <c r="Q116" s="97">
        <v>44075119.780000001</v>
      </c>
      <c r="R116" s="97">
        <v>15719435.41</v>
      </c>
      <c r="S116" s="97">
        <v>75143510.219999999</v>
      </c>
      <c r="T116" s="97">
        <v>27492365.890000004</v>
      </c>
      <c r="U116" s="97">
        <v>40602315.599999994</v>
      </c>
      <c r="V116" s="97">
        <v>55566752.07</v>
      </c>
      <c r="W116" s="92">
        <v>381547038.11999995</v>
      </c>
    </row>
    <row r="117" spans="1:23" x14ac:dyDescent="0.25">
      <c r="A117" s="241">
        <v>300</v>
      </c>
      <c r="B117" s="345" t="s">
        <v>108</v>
      </c>
      <c r="C117" s="10">
        <v>188</v>
      </c>
      <c r="D117" s="12">
        <v>43</v>
      </c>
      <c r="E117" s="12">
        <v>252</v>
      </c>
      <c r="F117" s="12">
        <v>138</v>
      </c>
      <c r="G117" s="12">
        <v>111</v>
      </c>
      <c r="H117" s="12">
        <v>1906</v>
      </c>
      <c r="I117" s="12">
        <v>541</v>
      </c>
      <c r="J117" s="12">
        <v>358</v>
      </c>
      <c r="K117" s="12">
        <v>178</v>
      </c>
      <c r="L117" s="17">
        <v>3715</v>
      </c>
      <c r="N117" s="97">
        <v>1579017.6400000001</v>
      </c>
      <c r="O117" s="97">
        <v>382879.31</v>
      </c>
      <c r="P117" s="97">
        <v>1879685.64</v>
      </c>
      <c r="Q117" s="97">
        <v>1767102.42</v>
      </c>
      <c r="R117" s="97">
        <v>453092.01</v>
      </c>
      <c r="S117" s="97">
        <v>2002958.2199999997</v>
      </c>
      <c r="T117" s="97">
        <v>1153958.4100000001</v>
      </c>
      <c r="U117" s="97">
        <v>2067951.2</v>
      </c>
      <c r="V117" s="97">
        <v>3459559.94</v>
      </c>
      <c r="W117" s="92">
        <v>14746204.789999997</v>
      </c>
    </row>
    <row r="118" spans="1:23" x14ac:dyDescent="0.25">
      <c r="A118" s="241">
        <v>301</v>
      </c>
      <c r="B118" s="345" t="s">
        <v>109</v>
      </c>
      <c r="C118" s="29">
        <v>1284</v>
      </c>
      <c r="D118" s="29">
        <v>222</v>
      </c>
      <c r="E118" s="29">
        <v>1384</v>
      </c>
      <c r="F118" s="29">
        <v>706</v>
      </c>
      <c r="G118" s="29">
        <v>711</v>
      </c>
      <c r="H118" s="29">
        <v>11696</v>
      </c>
      <c r="I118" s="29">
        <v>3138</v>
      </c>
      <c r="J118" s="29">
        <v>1805</v>
      </c>
      <c r="K118" s="29">
        <v>788</v>
      </c>
      <c r="L118" s="17">
        <v>21734</v>
      </c>
      <c r="N118" s="97">
        <v>10784354.520000001</v>
      </c>
      <c r="O118" s="97">
        <v>1976725.74</v>
      </c>
      <c r="P118" s="97">
        <v>10323352.879999999</v>
      </c>
      <c r="Q118" s="97">
        <v>9040393.540000001</v>
      </c>
      <c r="R118" s="97">
        <v>2902238.01</v>
      </c>
      <c r="S118" s="97">
        <v>12290975.52</v>
      </c>
      <c r="T118" s="97">
        <v>6693385.3800000008</v>
      </c>
      <c r="U118" s="97">
        <v>10426402</v>
      </c>
      <c r="V118" s="97">
        <v>15315355.24</v>
      </c>
      <c r="W118" s="92">
        <v>79753182.829999998</v>
      </c>
    </row>
    <row r="119" spans="1:23" x14ac:dyDescent="0.25">
      <c r="A119" s="241">
        <v>304</v>
      </c>
      <c r="B119" s="345" t="s">
        <v>110</v>
      </c>
      <c r="C119" s="10">
        <v>27</v>
      </c>
      <c r="D119" s="12">
        <v>6</v>
      </c>
      <c r="E119" s="12">
        <v>32</v>
      </c>
      <c r="F119" s="12">
        <v>15</v>
      </c>
      <c r="G119" s="12">
        <v>27</v>
      </c>
      <c r="H119" s="12">
        <v>464</v>
      </c>
      <c r="I119" s="12">
        <v>199</v>
      </c>
      <c r="J119" s="12">
        <v>75</v>
      </c>
      <c r="K119" s="12">
        <v>50</v>
      </c>
      <c r="L119" s="17">
        <v>895</v>
      </c>
      <c r="N119" s="97">
        <v>226773.81000000003</v>
      </c>
      <c r="O119" s="97">
        <v>53425.020000000004</v>
      </c>
      <c r="P119" s="97">
        <v>238690.24</v>
      </c>
      <c r="Q119" s="97">
        <v>192076.35</v>
      </c>
      <c r="R119" s="97">
        <v>110211.56999999999</v>
      </c>
      <c r="S119" s="97">
        <v>487603.67999999993</v>
      </c>
      <c r="T119" s="97">
        <v>424468.99000000005</v>
      </c>
      <c r="U119" s="97">
        <v>433230</v>
      </c>
      <c r="V119" s="97">
        <v>971786.5</v>
      </c>
      <c r="W119" s="92">
        <v>3138266.16</v>
      </c>
    </row>
    <row r="120" spans="1:23" x14ac:dyDescent="0.25">
      <c r="A120" s="241">
        <v>305</v>
      </c>
      <c r="B120" s="345" t="s">
        <v>111</v>
      </c>
      <c r="C120" s="10">
        <v>906</v>
      </c>
      <c r="D120" s="12">
        <v>183</v>
      </c>
      <c r="E120" s="12">
        <v>1021</v>
      </c>
      <c r="F120" s="12">
        <v>492</v>
      </c>
      <c r="G120" s="12">
        <v>583</v>
      </c>
      <c r="H120" s="12">
        <v>8825</v>
      </c>
      <c r="I120" s="12">
        <v>2017</v>
      </c>
      <c r="J120" s="12">
        <v>1241</v>
      </c>
      <c r="K120" s="12">
        <v>420</v>
      </c>
      <c r="L120" s="17">
        <v>15688</v>
      </c>
      <c r="N120" s="97">
        <v>7609521.1800000006</v>
      </c>
      <c r="O120" s="97">
        <v>1629463.11</v>
      </c>
      <c r="P120" s="97">
        <v>7615710.4699999997</v>
      </c>
      <c r="Q120" s="97">
        <v>6300104.2800000003</v>
      </c>
      <c r="R120" s="97">
        <v>2379753.5299999998</v>
      </c>
      <c r="S120" s="97">
        <v>9273927.7499999981</v>
      </c>
      <c r="T120" s="97">
        <v>4302281.1700000009</v>
      </c>
      <c r="U120" s="97">
        <v>7168512.3999999994</v>
      </c>
      <c r="V120" s="97">
        <v>8163006.5999999996</v>
      </c>
      <c r="W120" s="92">
        <v>54442280.490000002</v>
      </c>
    </row>
    <row r="121" spans="1:23" x14ac:dyDescent="0.25">
      <c r="A121" s="241">
        <v>309</v>
      </c>
      <c r="B121" s="345" t="s">
        <v>112</v>
      </c>
      <c r="C121" s="10">
        <v>427</v>
      </c>
      <c r="D121" s="12">
        <v>78</v>
      </c>
      <c r="E121" s="12">
        <v>399</v>
      </c>
      <c r="F121" s="12">
        <v>198</v>
      </c>
      <c r="G121" s="12">
        <v>229</v>
      </c>
      <c r="H121" s="12">
        <v>3852</v>
      </c>
      <c r="I121" s="12">
        <v>1086</v>
      </c>
      <c r="J121" s="12">
        <v>632</v>
      </c>
      <c r="K121" s="12">
        <v>238</v>
      </c>
      <c r="L121" s="17">
        <v>7139</v>
      </c>
      <c r="N121" s="97">
        <v>3586385.81</v>
      </c>
      <c r="O121" s="97">
        <v>694525.26</v>
      </c>
      <c r="P121" s="97">
        <v>2976168.9299999997</v>
      </c>
      <c r="Q121" s="97">
        <v>2535407.8199999998</v>
      </c>
      <c r="R121" s="97">
        <v>934757.39</v>
      </c>
      <c r="S121" s="97">
        <v>4047951.2399999998</v>
      </c>
      <c r="T121" s="97">
        <v>2316448.8600000003</v>
      </c>
      <c r="U121" s="97">
        <v>3650684.8</v>
      </c>
      <c r="V121" s="97">
        <v>4625703.74</v>
      </c>
      <c r="W121" s="92">
        <v>25368033.850000001</v>
      </c>
    </row>
    <row r="122" spans="1:23" x14ac:dyDescent="0.25">
      <c r="A122" s="241">
        <v>312</v>
      </c>
      <c r="B122" s="345" t="s">
        <v>113</v>
      </c>
      <c r="C122" s="10">
        <v>90</v>
      </c>
      <c r="D122" s="12">
        <v>12</v>
      </c>
      <c r="E122" s="12">
        <v>73</v>
      </c>
      <c r="F122" s="12">
        <v>52</v>
      </c>
      <c r="G122" s="12">
        <v>35</v>
      </c>
      <c r="H122" s="12">
        <v>696</v>
      </c>
      <c r="I122" s="12">
        <v>227</v>
      </c>
      <c r="J122" s="12">
        <v>145</v>
      </c>
      <c r="K122" s="12">
        <v>49</v>
      </c>
      <c r="L122" s="17">
        <v>1379</v>
      </c>
      <c r="N122" s="97">
        <v>755912.70000000007</v>
      </c>
      <c r="O122" s="97">
        <v>106850.04000000001</v>
      </c>
      <c r="P122" s="97">
        <v>544512.11</v>
      </c>
      <c r="Q122" s="97">
        <v>665864.68000000005</v>
      </c>
      <c r="R122" s="97">
        <v>142866.85</v>
      </c>
      <c r="S122" s="97">
        <v>731405.5199999999</v>
      </c>
      <c r="T122" s="97">
        <v>484193.27000000008</v>
      </c>
      <c r="U122" s="97">
        <v>837578</v>
      </c>
      <c r="V122" s="97">
        <v>952350.77</v>
      </c>
      <c r="W122" s="92">
        <v>5221533.9399999995</v>
      </c>
    </row>
    <row r="123" spans="1:23" x14ac:dyDescent="0.25">
      <c r="A123" s="241">
        <v>316</v>
      </c>
      <c r="B123" s="345" t="s">
        <v>114</v>
      </c>
      <c r="C123" s="10">
        <v>258</v>
      </c>
      <c r="D123" s="12">
        <v>49</v>
      </c>
      <c r="E123" s="12">
        <v>298</v>
      </c>
      <c r="F123" s="12">
        <v>165</v>
      </c>
      <c r="G123" s="12">
        <v>139</v>
      </c>
      <c r="H123" s="12">
        <v>2589</v>
      </c>
      <c r="I123" s="12">
        <v>692</v>
      </c>
      <c r="J123" s="12">
        <v>304</v>
      </c>
      <c r="K123" s="12">
        <v>110</v>
      </c>
      <c r="L123" s="17">
        <v>4604</v>
      </c>
      <c r="N123" s="97">
        <v>2166949.7400000002</v>
      </c>
      <c r="O123" s="97">
        <v>436304.33</v>
      </c>
      <c r="P123" s="97">
        <v>2222802.86</v>
      </c>
      <c r="Q123" s="97">
        <v>2112839.85</v>
      </c>
      <c r="R123" s="97">
        <v>567385.49</v>
      </c>
      <c r="S123" s="97">
        <v>2720702.4299999997</v>
      </c>
      <c r="T123" s="97">
        <v>1476042.9200000002</v>
      </c>
      <c r="U123" s="97">
        <v>1756025.5999999999</v>
      </c>
      <c r="V123" s="97">
        <v>2137930.2999999998</v>
      </c>
      <c r="W123" s="92">
        <v>15596983.52</v>
      </c>
    </row>
    <row r="124" spans="1:23" x14ac:dyDescent="0.25">
      <c r="A124" s="241">
        <v>317</v>
      </c>
      <c r="B124" s="345" t="s">
        <v>115</v>
      </c>
      <c r="C124" s="10">
        <v>183</v>
      </c>
      <c r="D124" s="12">
        <v>36</v>
      </c>
      <c r="E124" s="12">
        <v>218</v>
      </c>
      <c r="F124" s="12">
        <v>119</v>
      </c>
      <c r="G124" s="12">
        <v>82</v>
      </c>
      <c r="H124" s="12">
        <v>1363</v>
      </c>
      <c r="I124" s="12">
        <v>347</v>
      </c>
      <c r="J124" s="12">
        <v>239</v>
      </c>
      <c r="K124" s="12">
        <v>71</v>
      </c>
      <c r="L124" s="17">
        <v>2658</v>
      </c>
      <c r="N124" s="97">
        <v>1537022.4900000002</v>
      </c>
      <c r="O124" s="97">
        <v>320550.12</v>
      </c>
      <c r="P124" s="97">
        <v>1626077.26</v>
      </c>
      <c r="Q124" s="97">
        <v>1523805.71</v>
      </c>
      <c r="R124" s="97">
        <v>334716.62</v>
      </c>
      <c r="S124" s="97">
        <v>1432335.8099999998</v>
      </c>
      <c r="T124" s="97">
        <v>740154.47000000009</v>
      </c>
      <c r="U124" s="97">
        <v>1380559.5999999999</v>
      </c>
      <c r="V124" s="97">
        <v>1379936.83</v>
      </c>
      <c r="W124" s="92">
        <v>10275158.91</v>
      </c>
    </row>
    <row r="125" spans="1:23" x14ac:dyDescent="0.25">
      <c r="A125" s="241">
        <v>320</v>
      </c>
      <c r="B125" s="345" t="s">
        <v>116</v>
      </c>
      <c r="C125" s="10">
        <v>282</v>
      </c>
      <c r="D125" s="12">
        <v>48</v>
      </c>
      <c r="E125" s="12">
        <v>317</v>
      </c>
      <c r="F125" s="12">
        <v>200</v>
      </c>
      <c r="G125" s="12">
        <v>188</v>
      </c>
      <c r="H125" s="12">
        <v>4063</v>
      </c>
      <c r="I125" s="12">
        <v>1402</v>
      </c>
      <c r="J125" s="12">
        <v>958</v>
      </c>
      <c r="K125" s="12">
        <v>308</v>
      </c>
      <c r="L125" s="17">
        <v>7766</v>
      </c>
      <c r="N125" s="97">
        <v>2368526.46</v>
      </c>
      <c r="O125" s="97">
        <v>427400.16000000003</v>
      </c>
      <c r="P125" s="97">
        <v>2364525.19</v>
      </c>
      <c r="Q125" s="97">
        <v>2561018</v>
      </c>
      <c r="R125" s="97">
        <v>767399.08</v>
      </c>
      <c r="S125" s="97">
        <v>4269684.8099999996</v>
      </c>
      <c r="T125" s="97">
        <v>2990480.0200000005</v>
      </c>
      <c r="U125" s="97">
        <v>5533791.1999999993</v>
      </c>
      <c r="V125" s="97">
        <v>5986204.8399999999</v>
      </c>
      <c r="W125" s="92">
        <v>27269029.759999998</v>
      </c>
    </row>
    <row r="126" spans="1:23" x14ac:dyDescent="0.25">
      <c r="A126" s="241">
        <v>322</v>
      </c>
      <c r="B126" s="345" t="s">
        <v>117</v>
      </c>
      <c r="C126" s="10">
        <v>325</v>
      </c>
      <c r="D126" s="12">
        <v>56</v>
      </c>
      <c r="E126" s="12">
        <v>393</v>
      </c>
      <c r="F126" s="12">
        <v>202</v>
      </c>
      <c r="G126" s="12">
        <v>189</v>
      </c>
      <c r="H126" s="12">
        <v>3612</v>
      </c>
      <c r="I126" s="12">
        <v>1164</v>
      </c>
      <c r="J126" s="12">
        <v>637</v>
      </c>
      <c r="K126" s="12">
        <v>331</v>
      </c>
      <c r="L126" s="17">
        <v>6909</v>
      </c>
      <c r="N126" s="97">
        <v>2729684.75</v>
      </c>
      <c r="O126" s="97">
        <v>498633.52</v>
      </c>
      <c r="P126" s="97">
        <v>2931414.51</v>
      </c>
      <c r="Q126" s="97">
        <v>2586628.1800000002</v>
      </c>
      <c r="R126" s="97">
        <v>771480.99</v>
      </c>
      <c r="S126" s="97">
        <v>3795742.4399999995</v>
      </c>
      <c r="T126" s="97">
        <v>2482823.64</v>
      </c>
      <c r="U126" s="97">
        <v>3679566.8</v>
      </c>
      <c r="V126" s="97">
        <v>6433226.6299999999</v>
      </c>
      <c r="W126" s="92">
        <v>25909201.459999997</v>
      </c>
    </row>
    <row r="127" spans="1:23" x14ac:dyDescent="0.25">
      <c r="A127" s="241">
        <v>398</v>
      </c>
      <c r="B127" s="345" t="s">
        <v>118</v>
      </c>
      <c r="C127" s="29">
        <v>7080</v>
      </c>
      <c r="D127" s="29">
        <v>1240</v>
      </c>
      <c r="E127" s="29">
        <v>7051</v>
      </c>
      <c r="F127" s="29">
        <v>3528</v>
      </c>
      <c r="G127" s="29">
        <v>3824</v>
      </c>
      <c r="H127" s="29">
        <v>69469</v>
      </c>
      <c r="I127" s="29">
        <v>15713</v>
      </c>
      <c r="J127" s="29">
        <v>7939</v>
      </c>
      <c r="K127" s="29">
        <v>2899</v>
      </c>
      <c r="L127" s="17">
        <v>118743</v>
      </c>
      <c r="N127" s="97">
        <v>59465132.400000006</v>
      </c>
      <c r="O127" s="97">
        <v>11041170.800000001</v>
      </c>
      <c r="P127" s="97">
        <v>52593902.57</v>
      </c>
      <c r="Q127" s="97">
        <v>45176357.520000003</v>
      </c>
      <c r="R127" s="97">
        <v>15609223.84</v>
      </c>
      <c r="S127" s="97">
        <v>73002888.029999986</v>
      </c>
      <c r="T127" s="97">
        <v>33515986.130000003</v>
      </c>
      <c r="U127" s="97">
        <v>45858839.599999994</v>
      </c>
      <c r="V127" s="97">
        <v>56344181.269999996</v>
      </c>
      <c r="W127" s="92">
        <v>392607682.15999997</v>
      </c>
    </row>
    <row r="128" spans="1:23" x14ac:dyDescent="0.25">
      <c r="A128" s="241">
        <v>399</v>
      </c>
      <c r="B128" s="345" t="s">
        <v>119</v>
      </c>
      <c r="C128" s="10">
        <v>681</v>
      </c>
      <c r="D128" s="12">
        <v>128</v>
      </c>
      <c r="E128" s="12">
        <v>633</v>
      </c>
      <c r="F128" s="12">
        <v>293</v>
      </c>
      <c r="G128" s="12">
        <v>260</v>
      </c>
      <c r="H128" s="12">
        <v>4428</v>
      </c>
      <c r="I128" s="12">
        <v>975</v>
      </c>
      <c r="J128" s="12">
        <v>458</v>
      </c>
      <c r="K128" s="12">
        <v>234</v>
      </c>
      <c r="L128" s="17">
        <v>8090</v>
      </c>
      <c r="N128" s="97">
        <v>5719739.4300000006</v>
      </c>
      <c r="O128" s="97">
        <v>1139733.76</v>
      </c>
      <c r="P128" s="97">
        <v>4721591.3099999996</v>
      </c>
      <c r="Q128" s="97">
        <v>3751891.37</v>
      </c>
      <c r="R128" s="97">
        <v>1061296.5999999999</v>
      </c>
      <c r="S128" s="97">
        <v>4653252.3599999994</v>
      </c>
      <c r="T128" s="97">
        <v>2079684.7500000002</v>
      </c>
      <c r="U128" s="97">
        <v>2645591.1999999997</v>
      </c>
      <c r="V128" s="97">
        <v>4547960.82</v>
      </c>
      <c r="W128" s="92">
        <v>30320741.599999998</v>
      </c>
    </row>
    <row r="129" spans="1:23" x14ac:dyDescent="0.25">
      <c r="A129" s="241">
        <v>400</v>
      </c>
      <c r="B129" s="345" t="s">
        <v>120</v>
      </c>
      <c r="C129" s="10">
        <v>583</v>
      </c>
      <c r="D129" s="12">
        <v>104</v>
      </c>
      <c r="E129" s="12">
        <v>574</v>
      </c>
      <c r="F129" s="12">
        <v>299</v>
      </c>
      <c r="G129" s="12">
        <v>286</v>
      </c>
      <c r="H129" s="12">
        <v>4685</v>
      </c>
      <c r="I129" s="12">
        <v>1069</v>
      </c>
      <c r="J129" s="12">
        <v>640</v>
      </c>
      <c r="K129" s="12">
        <v>280</v>
      </c>
      <c r="L129" s="17">
        <v>8520</v>
      </c>
      <c r="N129" s="97">
        <v>4896634.49</v>
      </c>
      <c r="O129" s="97">
        <v>926033.68</v>
      </c>
      <c r="P129" s="97">
        <v>4281506.18</v>
      </c>
      <c r="Q129" s="97">
        <v>3828721.91</v>
      </c>
      <c r="R129" s="97">
        <v>1167426.26</v>
      </c>
      <c r="S129" s="97">
        <v>4923325.9499999993</v>
      </c>
      <c r="T129" s="97">
        <v>2280187.6900000004</v>
      </c>
      <c r="U129" s="97">
        <v>3696896</v>
      </c>
      <c r="V129" s="97">
        <v>5442004.3999999994</v>
      </c>
      <c r="W129" s="92">
        <v>31442736.559999999</v>
      </c>
    </row>
    <row r="130" spans="1:23" x14ac:dyDescent="0.25">
      <c r="A130" s="241">
        <v>402</v>
      </c>
      <c r="B130" s="345" t="s">
        <v>121</v>
      </c>
      <c r="C130" s="10">
        <v>564</v>
      </c>
      <c r="D130" s="12">
        <v>116</v>
      </c>
      <c r="E130" s="12">
        <v>673</v>
      </c>
      <c r="F130" s="12">
        <v>355</v>
      </c>
      <c r="G130" s="12">
        <v>340</v>
      </c>
      <c r="H130" s="12">
        <v>5475</v>
      </c>
      <c r="I130" s="12">
        <v>1351</v>
      </c>
      <c r="J130" s="12">
        <v>745</v>
      </c>
      <c r="K130" s="12">
        <v>363</v>
      </c>
      <c r="L130" s="17">
        <v>9982</v>
      </c>
      <c r="N130" s="97">
        <v>4737052.92</v>
      </c>
      <c r="O130" s="97">
        <v>1032883.72</v>
      </c>
      <c r="P130" s="97">
        <v>5019954.1099999994</v>
      </c>
      <c r="Q130" s="97">
        <v>4545806.95</v>
      </c>
      <c r="R130" s="97">
        <v>1387849.4</v>
      </c>
      <c r="S130" s="97">
        <v>5753513.2499999991</v>
      </c>
      <c r="T130" s="97">
        <v>2881696.5100000002</v>
      </c>
      <c r="U130" s="97">
        <v>4303418</v>
      </c>
      <c r="V130" s="97">
        <v>7055169.9900000002</v>
      </c>
      <c r="W130" s="92">
        <v>36717344.850000001</v>
      </c>
    </row>
    <row r="131" spans="1:23" x14ac:dyDescent="0.25">
      <c r="A131" s="241">
        <v>403</v>
      </c>
      <c r="B131" s="345" t="s">
        <v>122</v>
      </c>
      <c r="C131" s="10">
        <v>168</v>
      </c>
      <c r="D131" s="12">
        <v>31</v>
      </c>
      <c r="E131" s="12">
        <v>170</v>
      </c>
      <c r="F131" s="12">
        <v>94</v>
      </c>
      <c r="G131" s="12">
        <v>103</v>
      </c>
      <c r="H131" s="12">
        <v>1655</v>
      </c>
      <c r="I131" s="12">
        <v>511</v>
      </c>
      <c r="J131" s="12">
        <v>343</v>
      </c>
      <c r="K131" s="12">
        <v>140</v>
      </c>
      <c r="L131" s="17">
        <v>3215</v>
      </c>
      <c r="N131" s="97">
        <v>1411037.04</v>
      </c>
      <c r="O131" s="97">
        <v>276029.27</v>
      </c>
      <c r="P131" s="97">
        <v>1268041.8999999999</v>
      </c>
      <c r="Q131" s="97">
        <v>1203678.46</v>
      </c>
      <c r="R131" s="97">
        <v>420436.73</v>
      </c>
      <c r="S131" s="97">
        <v>1739189.8499999999</v>
      </c>
      <c r="T131" s="97">
        <v>1089968.1100000001</v>
      </c>
      <c r="U131" s="97">
        <v>1981305.2</v>
      </c>
      <c r="V131" s="97">
        <v>2721002.1999999997</v>
      </c>
      <c r="W131" s="92">
        <v>12110688.76</v>
      </c>
    </row>
    <row r="132" spans="1:23" x14ac:dyDescent="0.25">
      <c r="A132" s="241">
        <v>405</v>
      </c>
      <c r="B132" s="345" t="s">
        <v>123</v>
      </c>
      <c r="C132" s="10">
        <v>4321</v>
      </c>
      <c r="D132" s="12">
        <v>683</v>
      </c>
      <c r="E132" s="12">
        <v>4279</v>
      </c>
      <c r="F132" s="12">
        <v>2176</v>
      </c>
      <c r="G132" s="12">
        <v>2265</v>
      </c>
      <c r="H132" s="12">
        <v>43308</v>
      </c>
      <c r="I132" s="12">
        <v>8844</v>
      </c>
      <c r="J132" s="12">
        <v>4967</v>
      </c>
      <c r="K132" s="12">
        <v>2032</v>
      </c>
      <c r="L132" s="17">
        <v>72875</v>
      </c>
      <c r="N132" s="97">
        <v>36292208.630000003</v>
      </c>
      <c r="O132" s="97">
        <v>6081548.1100000003</v>
      </c>
      <c r="P132" s="97">
        <v>31917360.529999997</v>
      </c>
      <c r="Q132" s="97">
        <v>27863875.84</v>
      </c>
      <c r="R132" s="97">
        <v>9245526.1500000004</v>
      </c>
      <c r="S132" s="97">
        <v>45511077.959999993</v>
      </c>
      <c r="T132" s="97">
        <v>18864340.440000001</v>
      </c>
      <c r="U132" s="97">
        <v>28691378.799999997</v>
      </c>
      <c r="V132" s="97">
        <v>39493403.359999999</v>
      </c>
      <c r="W132" s="92">
        <v>243960719.81999999</v>
      </c>
    </row>
    <row r="133" spans="1:23" x14ac:dyDescent="0.25">
      <c r="A133" s="241">
        <v>407</v>
      </c>
      <c r="B133" s="345" t="s">
        <v>124</v>
      </c>
      <c r="C133" s="10">
        <v>137</v>
      </c>
      <c r="D133" s="12">
        <v>23</v>
      </c>
      <c r="E133" s="12">
        <v>184</v>
      </c>
      <c r="F133" s="12">
        <v>89</v>
      </c>
      <c r="G133" s="12">
        <v>91</v>
      </c>
      <c r="H133" s="12">
        <v>1488</v>
      </c>
      <c r="I133" s="12">
        <v>426</v>
      </c>
      <c r="J133" s="12">
        <v>227</v>
      </c>
      <c r="K133" s="12">
        <v>109</v>
      </c>
      <c r="L133" s="17">
        <v>2774</v>
      </c>
      <c r="N133" s="97">
        <v>1150667.1100000001</v>
      </c>
      <c r="O133" s="97">
        <v>204795.91</v>
      </c>
      <c r="P133" s="97">
        <v>1372468.88</v>
      </c>
      <c r="Q133" s="97">
        <v>1139653.01</v>
      </c>
      <c r="R133" s="97">
        <v>371453.81</v>
      </c>
      <c r="S133" s="97">
        <v>1563694.5599999998</v>
      </c>
      <c r="T133" s="97">
        <v>908662.26000000013</v>
      </c>
      <c r="U133" s="97">
        <v>1311242.7999999998</v>
      </c>
      <c r="V133" s="97">
        <v>2118494.5699999998</v>
      </c>
      <c r="W133" s="92">
        <v>10141132.909999998</v>
      </c>
    </row>
    <row r="134" spans="1:23" x14ac:dyDescent="0.25">
      <c r="A134" s="241">
        <v>408</v>
      </c>
      <c r="B134" s="345" t="s">
        <v>125</v>
      </c>
      <c r="C134" s="10">
        <v>1136</v>
      </c>
      <c r="D134" s="12">
        <v>193</v>
      </c>
      <c r="E134" s="12">
        <v>1129</v>
      </c>
      <c r="F134" s="12">
        <v>538</v>
      </c>
      <c r="G134" s="12">
        <v>488</v>
      </c>
      <c r="H134" s="12">
        <v>7920</v>
      </c>
      <c r="I134" s="12">
        <v>1723</v>
      </c>
      <c r="J134" s="12">
        <v>1008</v>
      </c>
      <c r="K134" s="12">
        <v>474</v>
      </c>
      <c r="L134" s="17">
        <v>14609</v>
      </c>
      <c r="N134" s="97">
        <v>9541298.0800000001</v>
      </c>
      <c r="O134" s="97">
        <v>1718504.81</v>
      </c>
      <c r="P134" s="97">
        <v>8421290.0299999993</v>
      </c>
      <c r="Q134" s="97">
        <v>6889138.4199999999</v>
      </c>
      <c r="R134" s="97">
        <v>1991972.0799999998</v>
      </c>
      <c r="S134" s="97">
        <v>8322890.3999999994</v>
      </c>
      <c r="T134" s="97">
        <v>3675176.2300000004</v>
      </c>
      <c r="U134" s="97">
        <v>5822611.1999999993</v>
      </c>
      <c r="V134" s="97">
        <v>9212536.0199999996</v>
      </c>
      <c r="W134" s="92">
        <v>55595417.269999996</v>
      </c>
    </row>
    <row r="135" spans="1:23" x14ac:dyDescent="0.25">
      <c r="A135" s="241">
        <v>410</v>
      </c>
      <c r="B135" s="345" t="s">
        <v>126</v>
      </c>
      <c r="C135" s="10">
        <v>1752</v>
      </c>
      <c r="D135" s="12">
        <v>306</v>
      </c>
      <c r="E135" s="12">
        <v>1730</v>
      </c>
      <c r="F135" s="12">
        <v>762</v>
      </c>
      <c r="G135" s="12">
        <v>689</v>
      </c>
      <c r="H135" s="12">
        <v>10229</v>
      </c>
      <c r="I135" s="12">
        <v>1999</v>
      </c>
      <c r="J135" s="12">
        <v>1001</v>
      </c>
      <c r="K135" s="12">
        <v>397</v>
      </c>
      <c r="L135" s="17">
        <v>18865</v>
      </c>
      <c r="N135" s="97">
        <v>14715100.560000001</v>
      </c>
      <c r="O135" s="97">
        <v>2724676.02</v>
      </c>
      <c r="P135" s="97">
        <v>12904191.1</v>
      </c>
      <c r="Q135" s="97">
        <v>9757478.5800000001</v>
      </c>
      <c r="R135" s="97">
        <v>2812435.9899999998</v>
      </c>
      <c r="S135" s="97">
        <v>10749349.229999999</v>
      </c>
      <c r="T135" s="97">
        <v>4263886.99</v>
      </c>
      <c r="U135" s="97">
        <v>5782176.3999999994</v>
      </c>
      <c r="V135" s="97">
        <v>7715984.8099999996</v>
      </c>
      <c r="W135" s="92">
        <v>71425279.679999992</v>
      </c>
    </row>
    <row r="136" spans="1:23" x14ac:dyDescent="0.25">
      <c r="A136" s="241">
        <v>416</v>
      </c>
      <c r="B136" s="345" t="s">
        <v>127</v>
      </c>
      <c r="C136" s="10">
        <v>229</v>
      </c>
      <c r="D136" s="12">
        <v>38</v>
      </c>
      <c r="E136" s="12">
        <v>210</v>
      </c>
      <c r="F136" s="12">
        <v>111</v>
      </c>
      <c r="G136" s="12">
        <v>96</v>
      </c>
      <c r="H136" s="12">
        <v>1660</v>
      </c>
      <c r="I136" s="12">
        <v>402</v>
      </c>
      <c r="J136" s="12">
        <v>230</v>
      </c>
      <c r="K136" s="12">
        <v>97</v>
      </c>
      <c r="L136" s="17">
        <v>3073</v>
      </c>
      <c r="N136" s="97">
        <v>1923377.87</v>
      </c>
      <c r="O136" s="97">
        <v>338358.46</v>
      </c>
      <c r="P136" s="97">
        <v>1566404.7</v>
      </c>
      <c r="Q136" s="97">
        <v>1421364.99</v>
      </c>
      <c r="R136" s="97">
        <v>391863.36</v>
      </c>
      <c r="S136" s="97">
        <v>1744444.1999999997</v>
      </c>
      <c r="T136" s="97">
        <v>857470.02000000014</v>
      </c>
      <c r="U136" s="97">
        <v>1328572</v>
      </c>
      <c r="V136" s="97">
        <v>1885265.81</v>
      </c>
      <c r="W136" s="92">
        <v>11457121.410000002</v>
      </c>
    </row>
    <row r="137" spans="1:23" x14ac:dyDescent="0.25">
      <c r="A137" s="241">
        <v>418</v>
      </c>
      <c r="B137" s="345" t="s">
        <v>128</v>
      </c>
      <c r="C137" s="10">
        <v>2143</v>
      </c>
      <c r="D137" s="12">
        <v>400</v>
      </c>
      <c r="E137" s="12">
        <v>2185</v>
      </c>
      <c r="F137" s="12">
        <v>925</v>
      </c>
      <c r="G137" s="12">
        <v>865</v>
      </c>
      <c r="H137" s="12">
        <v>12631</v>
      </c>
      <c r="I137" s="12">
        <v>2046</v>
      </c>
      <c r="J137" s="12">
        <v>980</v>
      </c>
      <c r="K137" s="12">
        <v>361</v>
      </c>
      <c r="L137" s="17">
        <v>22536</v>
      </c>
      <c r="N137" s="97">
        <v>17999121.290000003</v>
      </c>
      <c r="O137" s="97">
        <v>3561668</v>
      </c>
      <c r="P137" s="97">
        <v>16298067.949999999</v>
      </c>
      <c r="Q137" s="97">
        <v>11844708.25</v>
      </c>
      <c r="R137" s="97">
        <v>3530852.15</v>
      </c>
      <c r="S137" s="97">
        <v>13273538.969999999</v>
      </c>
      <c r="T137" s="97">
        <v>4364138.4600000009</v>
      </c>
      <c r="U137" s="97">
        <v>5660872</v>
      </c>
      <c r="V137" s="97">
        <v>7016298.5300000003</v>
      </c>
      <c r="W137" s="92">
        <v>83549265.599999994</v>
      </c>
    </row>
    <row r="138" spans="1:23" x14ac:dyDescent="0.25">
      <c r="A138" s="241">
        <v>420</v>
      </c>
      <c r="B138" s="345" t="s">
        <v>129</v>
      </c>
      <c r="C138" s="10">
        <v>510</v>
      </c>
      <c r="D138" s="12">
        <v>100</v>
      </c>
      <c r="E138" s="12">
        <v>571</v>
      </c>
      <c r="F138" s="12">
        <v>343</v>
      </c>
      <c r="G138" s="12">
        <v>327</v>
      </c>
      <c r="H138" s="12">
        <v>5395</v>
      </c>
      <c r="I138" s="12">
        <v>1450</v>
      </c>
      <c r="J138" s="12">
        <v>922</v>
      </c>
      <c r="K138" s="12">
        <v>335</v>
      </c>
      <c r="L138" s="17">
        <v>9953</v>
      </c>
      <c r="N138" s="97">
        <v>4283505.3000000007</v>
      </c>
      <c r="O138" s="97">
        <v>890417</v>
      </c>
      <c r="P138" s="97">
        <v>4259128.97</v>
      </c>
      <c r="Q138" s="97">
        <v>4392145.87</v>
      </c>
      <c r="R138" s="97">
        <v>1334784.57</v>
      </c>
      <c r="S138" s="97">
        <v>5669443.6499999994</v>
      </c>
      <c r="T138" s="97">
        <v>3092864.5000000005</v>
      </c>
      <c r="U138" s="97">
        <v>5325840.8</v>
      </c>
      <c r="V138" s="97">
        <v>6510969.5499999998</v>
      </c>
      <c r="W138" s="92">
        <v>35759100.210000001</v>
      </c>
    </row>
    <row r="139" spans="1:23" x14ac:dyDescent="0.25">
      <c r="A139" s="241">
        <v>421</v>
      </c>
      <c r="B139" s="345" t="s">
        <v>130</v>
      </c>
      <c r="C139" s="10">
        <v>45</v>
      </c>
      <c r="D139" s="12">
        <v>5</v>
      </c>
      <c r="E139" s="12">
        <v>51</v>
      </c>
      <c r="F139" s="12">
        <v>30</v>
      </c>
      <c r="G139" s="12">
        <v>25</v>
      </c>
      <c r="H139" s="12">
        <v>426</v>
      </c>
      <c r="I139" s="12">
        <v>111</v>
      </c>
      <c r="J139" s="12">
        <v>70</v>
      </c>
      <c r="K139" s="12">
        <v>35</v>
      </c>
      <c r="L139" s="17">
        <v>798</v>
      </c>
      <c r="N139" s="97">
        <v>377956.35000000003</v>
      </c>
      <c r="O139" s="97">
        <v>44520.85</v>
      </c>
      <c r="P139" s="97">
        <v>380412.57</v>
      </c>
      <c r="Q139" s="97">
        <v>384152.7</v>
      </c>
      <c r="R139" s="97">
        <v>102047.75</v>
      </c>
      <c r="S139" s="97">
        <v>447670.61999999994</v>
      </c>
      <c r="T139" s="97">
        <v>236764.11000000002</v>
      </c>
      <c r="U139" s="97">
        <v>404348</v>
      </c>
      <c r="V139" s="97">
        <v>680250.54999999993</v>
      </c>
      <c r="W139" s="92">
        <v>3058123.5</v>
      </c>
    </row>
    <row r="140" spans="1:23" x14ac:dyDescent="0.25">
      <c r="A140" s="241">
        <v>422</v>
      </c>
      <c r="B140" s="345" t="s">
        <v>131</v>
      </c>
      <c r="C140" s="10">
        <v>495</v>
      </c>
      <c r="D140" s="12">
        <v>70</v>
      </c>
      <c r="E140" s="12">
        <v>530</v>
      </c>
      <c r="F140" s="12">
        <v>294</v>
      </c>
      <c r="G140" s="12">
        <v>326</v>
      </c>
      <c r="H140" s="12">
        <v>6238</v>
      </c>
      <c r="I140" s="12">
        <v>2092</v>
      </c>
      <c r="J140" s="12">
        <v>1256</v>
      </c>
      <c r="K140" s="12">
        <v>471</v>
      </c>
      <c r="L140" s="17">
        <v>11772</v>
      </c>
      <c r="N140" s="97">
        <v>4157519.85</v>
      </c>
      <c r="O140" s="97">
        <v>623291.9</v>
      </c>
      <c r="P140" s="97">
        <v>3953307.0999999996</v>
      </c>
      <c r="Q140" s="97">
        <v>3764696.46</v>
      </c>
      <c r="R140" s="97">
        <v>1330702.6599999999</v>
      </c>
      <c r="S140" s="97">
        <v>6555327.0599999996</v>
      </c>
      <c r="T140" s="97">
        <v>4462256.9200000009</v>
      </c>
      <c r="U140" s="97">
        <v>7255158.3999999994</v>
      </c>
      <c r="V140" s="97">
        <v>9154228.8300000001</v>
      </c>
      <c r="W140" s="92">
        <v>41256489.18</v>
      </c>
    </row>
    <row r="141" spans="1:23" x14ac:dyDescent="0.25">
      <c r="A141" s="345">
        <v>423</v>
      </c>
      <c r="B141" s="345" t="s">
        <v>132</v>
      </c>
      <c r="C141" s="29">
        <v>1529</v>
      </c>
      <c r="D141" s="28">
        <v>310</v>
      </c>
      <c r="E141" s="28">
        <v>1654</v>
      </c>
      <c r="F141" s="28">
        <v>802</v>
      </c>
      <c r="G141" s="28">
        <v>741</v>
      </c>
      <c r="H141" s="28">
        <v>10807</v>
      </c>
      <c r="I141" s="28">
        <v>2052</v>
      </c>
      <c r="J141" s="28">
        <v>999</v>
      </c>
      <c r="K141" s="28">
        <v>369</v>
      </c>
      <c r="L141" s="17">
        <v>19263</v>
      </c>
      <c r="N141" s="97">
        <v>12842116.870000001</v>
      </c>
      <c r="O141" s="97">
        <v>2760292.7</v>
      </c>
      <c r="P141" s="97">
        <v>12337301.779999999</v>
      </c>
      <c r="Q141" s="97">
        <v>10269682.18</v>
      </c>
      <c r="R141" s="97">
        <v>3024695.31</v>
      </c>
      <c r="S141" s="97">
        <v>11356752.089999998</v>
      </c>
      <c r="T141" s="97">
        <v>4376936.5200000005</v>
      </c>
      <c r="U141" s="97">
        <v>5770623.5999999996</v>
      </c>
      <c r="V141" s="97">
        <v>7171784.3700000001</v>
      </c>
      <c r="W141" s="92">
        <v>69910185.420000002</v>
      </c>
    </row>
    <row r="142" spans="1:23" x14ac:dyDescent="0.25">
      <c r="A142" s="241">
        <v>425</v>
      </c>
      <c r="B142" s="345" t="s">
        <v>133</v>
      </c>
      <c r="C142" s="10">
        <v>1323</v>
      </c>
      <c r="D142" s="12">
        <v>265</v>
      </c>
      <c r="E142" s="12">
        <v>1430</v>
      </c>
      <c r="F142" s="12">
        <v>628</v>
      </c>
      <c r="G142" s="12">
        <v>449</v>
      </c>
      <c r="H142" s="12">
        <v>4941</v>
      </c>
      <c r="I142" s="12">
        <v>531</v>
      </c>
      <c r="J142" s="12">
        <v>252</v>
      </c>
      <c r="K142" s="12">
        <v>118</v>
      </c>
      <c r="L142" s="17">
        <v>9937</v>
      </c>
      <c r="N142" s="97">
        <v>11111916.690000001</v>
      </c>
      <c r="O142" s="97">
        <v>2359605.0499999998</v>
      </c>
      <c r="P142" s="97">
        <v>10666470.1</v>
      </c>
      <c r="Q142" s="97">
        <v>8041596.5200000005</v>
      </c>
      <c r="R142" s="97">
        <v>1832777.5899999999</v>
      </c>
      <c r="S142" s="97">
        <v>5192348.67</v>
      </c>
      <c r="T142" s="97">
        <v>1132628.31</v>
      </c>
      <c r="U142" s="97">
        <v>1455652.7999999998</v>
      </c>
      <c r="V142" s="97">
        <v>2293416.14</v>
      </c>
      <c r="W142" s="92">
        <v>44086411.870000005</v>
      </c>
    </row>
    <row r="143" spans="1:23" x14ac:dyDescent="0.25">
      <c r="A143" s="241">
        <v>426</v>
      </c>
      <c r="B143" s="345" t="s">
        <v>134</v>
      </c>
      <c r="C143" s="10">
        <v>933</v>
      </c>
      <c r="D143" s="12">
        <v>154</v>
      </c>
      <c r="E143" s="12">
        <v>938</v>
      </c>
      <c r="F143" s="12">
        <v>455</v>
      </c>
      <c r="G143" s="12">
        <v>434</v>
      </c>
      <c r="H143" s="12">
        <v>7022</v>
      </c>
      <c r="I143" s="12">
        <v>1411</v>
      </c>
      <c r="J143" s="12">
        <v>714</v>
      </c>
      <c r="K143" s="12">
        <v>277</v>
      </c>
      <c r="L143" s="17">
        <v>12338</v>
      </c>
      <c r="N143" s="97">
        <v>7836294.9900000002</v>
      </c>
      <c r="O143" s="97">
        <v>1371242.18</v>
      </c>
      <c r="P143" s="97">
        <v>6996607.6600000001</v>
      </c>
      <c r="Q143" s="97">
        <v>5826315.9500000002</v>
      </c>
      <c r="R143" s="97">
        <v>1771548.94</v>
      </c>
      <c r="S143" s="97">
        <v>7379209.1399999997</v>
      </c>
      <c r="T143" s="97">
        <v>3009677.1100000003</v>
      </c>
      <c r="U143" s="97">
        <v>4124349.5999999996</v>
      </c>
      <c r="V143" s="97">
        <v>5383697.21</v>
      </c>
      <c r="W143" s="92">
        <v>43698942.780000009</v>
      </c>
    </row>
    <row r="144" spans="1:23" x14ac:dyDescent="0.25">
      <c r="A144" s="241">
        <v>430</v>
      </c>
      <c r="B144" s="345" t="s">
        <v>135</v>
      </c>
      <c r="C144" s="10">
        <v>873</v>
      </c>
      <c r="D144" s="12">
        <v>157</v>
      </c>
      <c r="E144" s="12">
        <v>998</v>
      </c>
      <c r="F144" s="12">
        <v>537</v>
      </c>
      <c r="G144" s="12">
        <v>548</v>
      </c>
      <c r="H144" s="12">
        <v>8836</v>
      </c>
      <c r="I144" s="12">
        <v>2391</v>
      </c>
      <c r="J144" s="12">
        <v>1368</v>
      </c>
      <c r="K144" s="12">
        <v>759</v>
      </c>
      <c r="L144" s="17">
        <v>16467</v>
      </c>
      <c r="N144" s="97">
        <v>7332353.1900000004</v>
      </c>
      <c r="O144" s="97">
        <v>1397954.69</v>
      </c>
      <c r="P144" s="97">
        <v>7444151.8599999994</v>
      </c>
      <c r="Q144" s="97">
        <v>6876333.3300000001</v>
      </c>
      <c r="R144" s="97">
        <v>2236886.6799999997</v>
      </c>
      <c r="S144" s="97">
        <v>9285487.3199999984</v>
      </c>
      <c r="T144" s="97">
        <v>5100026.91</v>
      </c>
      <c r="U144" s="97">
        <v>7902115.1999999993</v>
      </c>
      <c r="V144" s="97">
        <v>14751719.07</v>
      </c>
      <c r="W144" s="92">
        <v>62327028.250000007</v>
      </c>
    </row>
    <row r="145" spans="1:23" x14ac:dyDescent="0.25">
      <c r="A145" s="241">
        <v>433</v>
      </c>
      <c r="B145" s="345" t="s">
        <v>136</v>
      </c>
      <c r="C145" s="10">
        <v>510</v>
      </c>
      <c r="D145" s="12">
        <v>122</v>
      </c>
      <c r="E145" s="12">
        <v>696</v>
      </c>
      <c r="F145" s="12">
        <v>326</v>
      </c>
      <c r="G145" s="12">
        <v>288</v>
      </c>
      <c r="H145" s="12">
        <v>4416</v>
      </c>
      <c r="I145" s="12">
        <v>1060</v>
      </c>
      <c r="J145" s="12">
        <v>556</v>
      </c>
      <c r="K145" s="12">
        <v>201</v>
      </c>
      <c r="L145" s="17">
        <v>8175</v>
      </c>
      <c r="N145" s="97">
        <v>4283505.3000000007</v>
      </c>
      <c r="O145" s="97">
        <v>1086308.74</v>
      </c>
      <c r="P145" s="97">
        <v>5191512.72</v>
      </c>
      <c r="Q145" s="97">
        <v>4174459.34</v>
      </c>
      <c r="R145" s="97">
        <v>1175590.08</v>
      </c>
      <c r="S145" s="97">
        <v>4640641.92</v>
      </c>
      <c r="T145" s="97">
        <v>2260990.6</v>
      </c>
      <c r="U145" s="97">
        <v>3211678.4</v>
      </c>
      <c r="V145" s="97">
        <v>3906581.73</v>
      </c>
      <c r="W145" s="92">
        <v>29931268.830000002</v>
      </c>
    </row>
    <row r="146" spans="1:23" x14ac:dyDescent="0.25">
      <c r="A146" s="241">
        <v>434</v>
      </c>
      <c r="B146" s="345" t="s">
        <v>137</v>
      </c>
      <c r="C146" s="10">
        <v>833</v>
      </c>
      <c r="D146" s="12">
        <v>159</v>
      </c>
      <c r="E146" s="12">
        <v>936</v>
      </c>
      <c r="F146" s="12">
        <v>475</v>
      </c>
      <c r="G146" s="12">
        <v>465</v>
      </c>
      <c r="H146" s="12">
        <v>8470</v>
      </c>
      <c r="I146" s="12">
        <v>2277</v>
      </c>
      <c r="J146" s="12">
        <v>1161</v>
      </c>
      <c r="K146" s="12">
        <v>535</v>
      </c>
      <c r="L146" s="17">
        <v>15311</v>
      </c>
      <c r="N146" s="97">
        <v>6996391.9900000002</v>
      </c>
      <c r="O146" s="97">
        <v>1415763.03</v>
      </c>
      <c r="P146" s="97">
        <v>6981689.5199999996</v>
      </c>
      <c r="Q146" s="97">
        <v>6082417.75</v>
      </c>
      <c r="R146" s="97">
        <v>1898088.15</v>
      </c>
      <c r="S146" s="97">
        <v>8900868.8999999985</v>
      </c>
      <c r="T146" s="97">
        <v>4856863.7700000005</v>
      </c>
      <c r="U146" s="97">
        <v>6706400.3999999994</v>
      </c>
      <c r="V146" s="97">
        <v>10398115.549999999</v>
      </c>
      <c r="W146" s="92">
        <v>54236599.059999995</v>
      </c>
    </row>
    <row r="147" spans="1:23" x14ac:dyDescent="0.25">
      <c r="A147" s="241">
        <v>435</v>
      </c>
      <c r="B147" s="345" t="s">
        <v>138</v>
      </c>
      <c r="C147" s="10">
        <v>34</v>
      </c>
      <c r="D147" s="12">
        <v>7</v>
      </c>
      <c r="E147" s="12">
        <v>28</v>
      </c>
      <c r="F147" s="12">
        <v>19</v>
      </c>
      <c r="G147" s="12">
        <v>18</v>
      </c>
      <c r="H147" s="12">
        <v>355</v>
      </c>
      <c r="I147" s="12">
        <v>140</v>
      </c>
      <c r="J147" s="12">
        <v>114</v>
      </c>
      <c r="K147" s="12">
        <v>46</v>
      </c>
      <c r="L147" s="17">
        <v>761</v>
      </c>
      <c r="N147" s="97">
        <v>285567.02</v>
      </c>
      <c r="O147" s="97">
        <v>62329.19</v>
      </c>
      <c r="P147" s="97">
        <v>208853.96</v>
      </c>
      <c r="Q147" s="97">
        <v>243296.71</v>
      </c>
      <c r="R147" s="97">
        <v>73474.38</v>
      </c>
      <c r="S147" s="97">
        <v>373058.85</v>
      </c>
      <c r="T147" s="97">
        <v>298621.40000000002</v>
      </c>
      <c r="U147" s="97">
        <v>658509.6</v>
      </c>
      <c r="V147" s="97">
        <v>894043.58</v>
      </c>
      <c r="W147" s="92">
        <v>3097754.69</v>
      </c>
    </row>
    <row r="148" spans="1:23" x14ac:dyDescent="0.25">
      <c r="A148" s="241">
        <v>436</v>
      </c>
      <c r="B148" s="345" t="s">
        <v>139</v>
      </c>
      <c r="C148" s="10">
        <v>230</v>
      </c>
      <c r="D148" s="12">
        <v>49</v>
      </c>
      <c r="E148" s="12">
        <v>265</v>
      </c>
      <c r="F148" s="12">
        <v>99</v>
      </c>
      <c r="G148" s="12">
        <v>88</v>
      </c>
      <c r="H148" s="12">
        <v>1015</v>
      </c>
      <c r="I148" s="12">
        <v>174</v>
      </c>
      <c r="J148" s="12">
        <v>113</v>
      </c>
      <c r="K148" s="12">
        <v>43</v>
      </c>
      <c r="L148" s="17">
        <v>2076</v>
      </c>
      <c r="N148" s="97">
        <v>1931776.9000000001</v>
      </c>
      <c r="O148" s="97">
        <v>436304.33</v>
      </c>
      <c r="P148" s="97">
        <v>1976653.5499999998</v>
      </c>
      <c r="Q148" s="97">
        <v>1267703.9099999999</v>
      </c>
      <c r="R148" s="97">
        <v>359208.07999999996</v>
      </c>
      <c r="S148" s="97">
        <v>1066633.0499999998</v>
      </c>
      <c r="T148" s="97">
        <v>371143.74000000005</v>
      </c>
      <c r="U148" s="97">
        <v>652733.19999999995</v>
      </c>
      <c r="V148" s="97">
        <v>835736.39</v>
      </c>
      <c r="W148" s="92">
        <v>8897893.1500000004</v>
      </c>
    </row>
    <row r="149" spans="1:23" x14ac:dyDescent="0.25">
      <c r="A149" s="241">
        <v>440</v>
      </c>
      <c r="B149" s="345" t="s">
        <v>140</v>
      </c>
      <c r="C149" s="10">
        <v>649</v>
      </c>
      <c r="D149" s="12">
        <v>97</v>
      </c>
      <c r="E149" s="12">
        <v>595</v>
      </c>
      <c r="F149" s="12">
        <v>259</v>
      </c>
      <c r="G149" s="12">
        <v>266</v>
      </c>
      <c r="H149" s="12">
        <v>2559</v>
      </c>
      <c r="I149" s="12">
        <v>422</v>
      </c>
      <c r="J149" s="12">
        <v>215</v>
      </c>
      <c r="K149" s="12">
        <v>85</v>
      </c>
      <c r="L149" s="17">
        <v>5147</v>
      </c>
      <c r="N149" s="97">
        <v>5450970.4700000007</v>
      </c>
      <c r="O149" s="97">
        <v>863704.49</v>
      </c>
      <c r="P149" s="97">
        <v>4438146.6499999994</v>
      </c>
      <c r="Q149" s="97">
        <v>3316518.31</v>
      </c>
      <c r="R149" s="97">
        <v>1085788.06</v>
      </c>
      <c r="S149" s="97">
        <v>2689176.3299999996</v>
      </c>
      <c r="T149" s="97">
        <v>900130.22000000009</v>
      </c>
      <c r="U149" s="97">
        <v>1241926</v>
      </c>
      <c r="V149" s="97">
        <v>1652037.05</v>
      </c>
      <c r="W149" s="92">
        <v>21638397.579999998</v>
      </c>
    </row>
    <row r="150" spans="1:23" x14ac:dyDescent="0.25">
      <c r="A150" s="241">
        <v>441</v>
      </c>
      <c r="B150" s="345" t="s">
        <v>141</v>
      </c>
      <c r="C150" s="10">
        <v>231</v>
      </c>
      <c r="D150" s="12">
        <v>38</v>
      </c>
      <c r="E150" s="12">
        <v>264</v>
      </c>
      <c r="F150" s="12">
        <v>157</v>
      </c>
      <c r="G150" s="12">
        <v>148</v>
      </c>
      <c r="H150" s="12">
        <v>2535</v>
      </c>
      <c r="I150" s="12">
        <v>784</v>
      </c>
      <c r="J150" s="12">
        <v>477</v>
      </c>
      <c r="K150" s="12">
        <v>226</v>
      </c>
      <c r="L150" s="17">
        <v>4860</v>
      </c>
      <c r="N150" s="97">
        <v>1940175.9300000002</v>
      </c>
      <c r="O150" s="97">
        <v>338358.46</v>
      </c>
      <c r="P150" s="97">
        <v>1969194.48</v>
      </c>
      <c r="Q150" s="97">
        <v>2010399.1300000001</v>
      </c>
      <c r="R150" s="97">
        <v>604122.67999999993</v>
      </c>
      <c r="S150" s="97">
        <v>2663955.4499999997</v>
      </c>
      <c r="T150" s="97">
        <v>1672279.84</v>
      </c>
      <c r="U150" s="97">
        <v>2755342.8</v>
      </c>
      <c r="V150" s="97">
        <v>4392474.9799999995</v>
      </c>
      <c r="W150" s="92">
        <v>18346303.75</v>
      </c>
    </row>
    <row r="151" spans="1:23" x14ac:dyDescent="0.25">
      <c r="A151" s="241">
        <v>444</v>
      </c>
      <c r="B151" s="345" t="s">
        <v>143</v>
      </c>
      <c r="C151" s="10">
        <v>2976</v>
      </c>
      <c r="D151" s="12">
        <v>547</v>
      </c>
      <c r="E151" s="12">
        <v>3504</v>
      </c>
      <c r="F151" s="12">
        <v>1762</v>
      </c>
      <c r="G151" s="12">
        <v>1783</v>
      </c>
      <c r="H151" s="12">
        <v>26850</v>
      </c>
      <c r="I151" s="12">
        <v>5919</v>
      </c>
      <c r="J151" s="12">
        <v>2947</v>
      </c>
      <c r="K151" s="12">
        <v>1065</v>
      </c>
      <c r="L151" s="17">
        <v>47353</v>
      </c>
      <c r="N151" s="97">
        <v>24995513.280000001</v>
      </c>
      <c r="O151" s="97">
        <v>4870580.99</v>
      </c>
      <c r="P151" s="97">
        <v>26136581.279999997</v>
      </c>
      <c r="Q151" s="97">
        <v>22562568.580000002</v>
      </c>
      <c r="R151" s="97">
        <v>7278045.5299999993</v>
      </c>
      <c r="S151" s="97">
        <v>28215859.499999996</v>
      </c>
      <c r="T151" s="97">
        <v>12625286.190000001</v>
      </c>
      <c r="U151" s="97">
        <v>17023050.800000001</v>
      </c>
      <c r="V151" s="97">
        <v>20699052.449999999</v>
      </c>
      <c r="W151" s="92">
        <v>164406538.59999999</v>
      </c>
    </row>
    <row r="152" spans="1:23" x14ac:dyDescent="0.25">
      <c r="A152" s="241">
        <v>445</v>
      </c>
      <c r="B152" s="345" t="s">
        <v>144</v>
      </c>
      <c r="C152" s="10">
        <v>919</v>
      </c>
      <c r="D152" s="12">
        <v>181</v>
      </c>
      <c r="E152" s="12">
        <v>1063</v>
      </c>
      <c r="F152" s="12">
        <v>548</v>
      </c>
      <c r="G152" s="12">
        <v>560</v>
      </c>
      <c r="H152" s="12">
        <v>8349</v>
      </c>
      <c r="I152" s="12">
        <v>2212</v>
      </c>
      <c r="J152" s="12">
        <v>1122</v>
      </c>
      <c r="K152" s="12">
        <v>503</v>
      </c>
      <c r="L152" s="17">
        <v>15457</v>
      </c>
      <c r="N152" s="97">
        <v>7718708.5700000003</v>
      </c>
      <c r="O152" s="97">
        <v>1611654.77</v>
      </c>
      <c r="P152" s="97">
        <v>7928991.4100000001</v>
      </c>
      <c r="Q152" s="97">
        <v>7017189.3200000003</v>
      </c>
      <c r="R152" s="97">
        <v>2285869.6</v>
      </c>
      <c r="S152" s="97">
        <v>8773713.629999999</v>
      </c>
      <c r="T152" s="97">
        <v>4718218.12</v>
      </c>
      <c r="U152" s="97">
        <v>6481120.7999999998</v>
      </c>
      <c r="V152" s="97">
        <v>9776172.1899999995</v>
      </c>
      <c r="W152" s="92">
        <v>56311638.409999989</v>
      </c>
    </row>
    <row r="153" spans="1:23" x14ac:dyDescent="0.25">
      <c r="A153" s="241">
        <v>475</v>
      </c>
      <c r="B153" s="345" t="s">
        <v>145</v>
      </c>
      <c r="C153" s="10">
        <v>331</v>
      </c>
      <c r="D153" s="12">
        <v>94</v>
      </c>
      <c r="E153" s="12">
        <v>318</v>
      </c>
      <c r="F153" s="12">
        <v>171</v>
      </c>
      <c r="G153" s="12">
        <v>178</v>
      </c>
      <c r="H153" s="12">
        <v>2986</v>
      </c>
      <c r="I153" s="12">
        <v>765</v>
      </c>
      <c r="J153" s="12">
        <v>457</v>
      </c>
      <c r="K153" s="12">
        <v>245</v>
      </c>
      <c r="L153" s="17">
        <v>5545</v>
      </c>
      <c r="N153" s="97">
        <v>2780078.93</v>
      </c>
      <c r="O153" s="97">
        <v>836991.98</v>
      </c>
      <c r="P153" s="97">
        <v>2371984.2599999998</v>
      </c>
      <c r="Q153" s="97">
        <v>2189670.39</v>
      </c>
      <c r="R153" s="97">
        <v>726579.98</v>
      </c>
      <c r="S153" s="97">
        <v>3137897.82</v>
      </c>
      <c r="T153" s="97">
        <v>1631752.6500000001</v>
      </c>
      <c r="U153" s="97">
        <v>2639814.7999999998</v>
      </c>
      <c r="V153" s="97">
        <v>4761753.8499999996</v>
      </c>
      <c r="W153" s="92">
        <v>21076524.660000004</v>
      </c>
    </row>
    <row r="154" spans="1:23" x14ac:dyDescent="0.25">
      <c r="A154" s="241">
        <v>480</v>
      </c>
      <c r="B154" s="345" t="s">
        <v>146</v>
      </c>
      <c r="C154" s="10">
        <v>129</v>
      </c>
      <c r="D154" s="12">
        <v>33</v>
      </c>
      <c r="E154" s="12">
        <v>115</v>
      </c>
      <c r="F154" s="12">
        <v>65</v>
      </c>
      <c r="G154" s="12">
        <v>74</v>
      </c>
      <c r="H154" s="12">
        <v>1079</v>
      </c>
      <c r="I154" s="12">
        <v>307</v>
      </c>
      <c r="J154" s="12">
        <v>144</v>
      </c>
      <c r="K154" s="12">
        <v>82</v>
      </c>
      <c r="L154" s="17">
        <v>2028</v>
      </c>
      <c r="N154" s="97">
        <v>1083474.8700000001</v>
      </c>
      <c r="O154" s="97">
        <v>293837.61</v>
      </c>
      <c r="P154" s="97">
        <v>857793.04999999993</v>
      </c>
      <c r="Q154" s="97">
        <v>832330.85</v>
      </c>
      <c r="R154" s="97">
        <v>302061.33999999997</v>
      </c>
      <c r="S154" s="97">
        <v>1133888.73</v>
      </c>
      <c r="T154" s="97">
        <v>654834.07000000007</v>
      </c>
      <c r="U154" s="97">
        <v>831801.6</v>
      </c>
      <c r="V154" s="97">
        <v>1593729.8599999999</v>
      </c>
      <c r="W154" s="92">
        <v>7583751.9799999986</v>
      </c>
    </row>
    <row r="155" spans="1:23" x14ac:dyDescent="0.25">
      <c r="A155" s="241">
        <v>481</v>
      </c>
      <c r="B155" s="345" t="s">
        <v>147</v>
      </c>
      <c r="C155" s="10">
        <v>777</v>
      </c>
      <c r="D155" s="12">
        <v>150</v>
      </c>
      <c r="E155" s="12">
        <v>875</v>
      </c>
      <c r="F155" s="12">
        <v>439</v>
      </c>
      <c r="G155" s="12">
        <v>403</v>
      </c>
      <c r="H155" s="12">
        <v>5467</v>
      </c>
      <c r="I155" s="12">
        <v>1002</v>
      </c>
      <c r="J155" s="12">
        <v>435</v>
      </c>
      <c r="K155" s="12">
        <v>158</v>
      </c>
      <c r="L155" s="17">
        <v>9706</v>
      </c>
      <c r="N155" s="97">
        <v>6526046.3100000005</v>
      </c>
      <c r="O155" s="97">
        <v>1335625.5</v>
      </c>
      <c r="P155" s="97">
        <v>6526686.25</v>
      </c>
      <c r="Q155" s="97">
        <v>5621434.5099999998</v>
      </c>
      <c r="R155" s="97">
        <v>1645009.73</v>
      </c>
      <c r="S155" s="97">
        <v>5745106.2899999991</v>
      </c>
      <c r="T155" s="97">
        <v>2137276.02</v>
      </c>
      <c r="U155" s="97">
        <v>2512734</v>
      </c>
      <c r="V155" s="97">
        <v>3070845.34</v>
      </c>
      <c r="W155" s="92">
        <v>35120763.950000003</v>
      </c>
    </row>
    <row r="156" spans="1:23" x14ac:dyDescent="0.25">
      <c r="A156" s="241">
        <v>483</v>
      </c>
      <c r="B156" s="345" t="s">
        <v>148</v>
      </c>
      <c r="C156" s="10">
        <v>120</v>
      </c>
      <c r="D156" s="12">
        <v>15</v>
      </c>
      <c r="E156" s="12">
        <v>89</v>
      </c>
      <c r="F156" s="12">
        <v>56</v>
      </c>
      <c r="G156" s="12">
        <v>58</v>
      </c>
      <c r="H156" s="12">
        <v>550</v>
      </c>
      <c r="I156" s="12">
        <v>132</v>
      </c>
      <c r="J156" s="12">
        <v>77</v>
      </c>
      <c r="K156" s="12">
        <v>37</v>
      </c>
      <c r="L156" s="17">
        <v>1134</v>
      </c>
      <c r="N156" s="97">
        <v>1007883.6000000001</v>
      </c>
      <c r="O156" s="97">
        <v>133562.54999999999</v>
      </c>
      <c r="P156" s="97">
        <v>663857.23</v>
      </c>
      <c r="Q156" s="97">
        <v>717085.04</v>
      </c>
      <c r="R156" s="97">
        <v>236750.78</v>
      </c>
      <c r="S156" s="97">
        <v>577978.49999999988</v>
      </c>
      <c r="T156" s="97">
        <v>281557.32</v>
      </c>
      <c r="U156" s="97">
        <v>444782.8</v>
      </c>
      <c r="V156" s="97">
        <v>719122.01</v>
      </c>
      <c r="W156" s="92">
        <v>4782579.8299999991</v>
      </c>
    </row>
    <row r="157" spans="1:23" x14ac:dyDescent="0.25">
      <c r="A157" s="241">
        <v>484</v>
      </c>
      <c r="B157" s="345" t="s">
        <v>149</v>
      </c>
      <c r="C157" s="10">
        <v>171</v>
      </c>
      <c r="D157" s="12">
        <v>25</v>
      </c>
      <c r="E157" s="12">
        <v>184</v>
      </c>
      <c r="F157" s="12">
        <v>96</v>
      </c>
      <c r="G157" s="12">
        <v>90</v>
      </c>
      <c r="H157" s="12">
        <v>1600</v>
      </c>
      <c r="I157" s="12">
        <v>495</v>
      </c>
      <c r="J157" s="12">
        <v>350</v>
      </c>
      <c r="K157" s="12">
        <v>174</v>
      </c>
      <c r="L157" s="17">
        <v>3185</v>
      </c>
      <c r="N157" s="97">
        <v>1436234.1300000001</v>
      </c>
      <c r="O157" s="97">
        <v>222604.25</v>
      </c>
      <c r="P157" s="97">
        <v>1372468.88</v>
      </c>
      <c r="Q157" s="97">
        <v>1229288.6400000001</v>
      </c>
      <c r="R157" s="97">
        <v>367371.89999999997</v>
      </c>
      <c r="S157" s="97">
        <v>1681391.9999999998</v>
      </c>
      <c r="T157" s="97">
        <v>1055839.9500000002</v>
      </c>
      <c r="U157" s="97">
        <v>2021739.9999999998</v>
      </c>
      <c r="V157" s="97">
        <v>3381817.02</v>
      </c>
      <c r="W157" s="92">
        <v>12768756.77</v>
      </c>
    </row>
    <row r="158" spans="1:23" x14ac:dyDescent="0.25">
      <c r="A158" s="241">
        <v>489</v>
      </c>
      <c r="B158" s="345" t="s">
        <v>150</v>
      </c>
      <c r="C158" s="10">
        <v>71</v>
      </c>
      <c r="D158" s="12">
        <v>14</v>
      </c>
      <c r="E158" s="12">
        <v>109</v>
      </c>
      <c r="F158" s="12">
        <v>70</v>
      </c>
      <c r="G158" s="12">
        <v>59</v>
      </c>
      <c r="H158" s="12">
        <v>1078</v>
      </c>
      <c r="I158" s="12">
        <v>349</v>
      </c>
      <c r="J158" s="12">
        <v>231</v>
      </c>
      <c r="K158" s="12">
        <v>104</v>
      </c>
      <c r="L158" s="17">
        <v>2085</v>
      </c>
      <c r="N158" s="97">
        <v>596331.13</v>
      </c>
      <c r="O158" s="97">
        <v>124658.38</v>
      </c>
      <c r="P158" s="97">
        <v>813038.63</v>
      </c>
      <c r="Q158" s="97">
        <v>896356.3</v>
      </c>
      <c r="R158" s="97">
        <v>240832.69</v>
      </c>
      <c r="S158" s="97">
        <v>1132837.8599999999</v>
      </c>
      <c r="T158" s="97">
        <v>744420.49000000011</v>
      </c>
      <c r="U158" s="97">
        <v>1334348.3999999999</v>
      </c>
      <c r="V158" s="97">
        <v>2021315.92</v>
      </c>
      <c r="W158" s="92">
        <v>7904139.8000000007</v>
      </c>
    </row>
    <row r="159" spans="1:23" x14ac:dyDescent="0.25">
      <c r="A159" s="241">
        <v>491</v>
      </c>
      <c r="B159" s="345" t="s">
        <v>151</v>
      </c>
      <c r="C159" s="10">
        <v>3047</v>
      </c>
      <c r="D159" s="12">
        <v>535</v>
      </c>
      <c r="E159" s="12">
        <v>3288</v>
      </c>
      <c r="F159" s="12">
        <v>1666</v>
      </c>
      <c r="G159" s="12">
        <v>1771</v>
      </c>
      <c r="H159" s="12">
        <v>31396</v>
      </c>
      <c r="I159" s="12">
        <v>7265</v>
      </c>
      <c r="J159" s="12">
        <v>4053</v>
      </c>
      <c r="K159" s="12">
        <v>1644</v>
      </c>
      <c r="L159" s="17">
        <v>54665</v>
      </c>
      <c r="N159" s="97">
        <v>25591844.41</v>
      </c>
      <c r="O159" s="97">
        <v>4763730.95</v>
      </c>
      <c r="P159" s="97">
        <v>24525422.16</v>
      </c>
      <c r="Q159" s="97">
        <v>21333279.940000001</v>
      </c>
      <c r="R159" s="97">
        <v>7229062.6099999994</v>
      </c>
      <c r="S159" s="97">
        <v>32993114.519999996</v>
      </c>
      <c r="T159" s="97">
        <v>15496317.650000002</v>
      </c>
      <c r="U159" s="97">
        <v>23411749.199999999</v>
      </c>
      <c r="V159" s="97">
        <v>31952340.120000001</v>
      </c>
      <c r="W159" s="92">
        <v>187296861.56</v>
      </c>
    </row>
    <row r="160" spans="1:23" x14ac:dyDescent="0.25">
      <c r="A160" s="241">
        <v>494</v>
      </c>
      <c r="B160" s="345" t="s">
        <v>152</v>
      </c>
      <c r="C160" s="10">
        <v>896</v>
      </c>
      <c r="D160" s="12">
        <v>164</v>
      </c>
      <c r="E160" s="12">
        <v>940</v>
      </c>
      <c r="F160" s="12">
        <v>452</v>
      </c>
      <c r="G160" s="12">
        <v>379</v>
      </c>
      <c r="H160" s="12">
        <v>4810</v>
      </c>
      <c r="I160" s="12">
        <v>762</v>
      </c>
      <c r="J160" s="12">
        <v>455</v>
      </c>
      <c r="K160" s="12">
        <v>205</v>
      </c>
      <c r="L160" s="17">
        <v>9063</v>
      </c>
      <c r="N160" s="97">
        <v>7525530.8800000008</v>
      </c>
      <c r="O160" s="97">
        <v>1460283.8800000001</v>
      </c>
      <c r="P160" s="97">
        <v>7011525.7999999998</v>
      </c>
      <c r="Q160" s="97">
        <v>5787900.6799999997</v>
      </c>
      <c r="R160" s="97">
        <v>1547043.89</v>
      </c>
      <c r="S160" s="97">
        <v>5054684.6999999993</v>
      </c>
      <c r="T160" s="97">
        <v>1625353.62</v>
      </c>
      <c r="U160" s="97">
        <v>2628262</v>
      </c>
      <c r="V160" s="97">
        <v>3984324.65</v>
      </c>
      <c r="W160" s="92">
        <v>36624910.100000001</v>
      </c>
    </row>
    <row r="161" spans="1:23" x14ac:dyDescent="0.25">
      <c r="A161" s="241">
        <v>495</v>
      </c>
      <c r="B161" s="345" t="s">
        <v>153</v>
      </c>
      <c r="C161" s="10">
        <v>86</v>
      </c>
      <c r="D161" s="12">
        <v>16</v>
      </c>
      <c r="E161" s="12">
        <v>117</v>
      </c>
      <c r="F161" s="12">
        <v>58</v>
      </c>
      <c r="G161" s="12">
        <v>56</v>
      </c>
      <c r="H161" s="12">
        <v>836</v>
      </c>
      <c r="I161" s="12">
        <v>247</v>
      </c>
      <c r="J161" s="12">
        <v>201</v>
      </c>
      <c r="K161" s="12">
        <v>93</v>
      </c>
      <c r="L161" s="17">
        <v>1710</v>
      </c>
      <c r="N161" s="97">
        <v>722316.58000000007</v>
      </c>
      <c r="O161" s="97">
        <v>142466.72</v>
      </c>
      <c r="P161" s="97">
        <v>872711.19</v>
      </c>
      <c r="Q161" s="97">
        <v>742695.22</v>
      </c>
      <c r="R161" s="97">
        <v>228586.96</v>
      </c>
      <c r="S161" s="97">
        <v>878527.32</v>
      </c>
      <c r="T161" s="97">
        <v>526853.47000000009</v>
      </c>
      <c r="U161" s="97">
        <v>1161056.3999999999</v>
      </c>
      <c r="V161" s="97">
        <v>1807522.89</v>
      </c>
      <c r="W161" s="92">
        <v>7082736.7499999991</v>
      </c>
    </row>
    <row r="162" spans="1:23" x14ac:dyDescent="0.25">
      <c r="A162" s="241">
        <v>498</v>
      </c>
      <c r="B162" s="345" t="s">
        <v>154</v>
      </c>
      <c r="C162" s="10">
        <v>146</v>
      </c>
      <c r="D162" s="12">
        <v>26</v>
      </c>
      <c r="E162" s="12">
        <v>147</v>
      </c>
      <c r="F162" s="12">
        <v>63</v>
      </c>
      <c r="G162" s="12">
        <v>80</v>
      </c>
      <c r="H162" s="12">
        <v>1330</v>
      </c>
      <c r="I162" s="12">
        <v>329</v>
      </c>
      <c r="J162" s="12">
        <v>172</v>
      </c>
      <c r="K162" s="12">
        <v>65</v>
      </c>
      <c r="L162" s="17">
        <v>2358</v>
      </c>
      <c r="N162" s="97">
        <v>1226258.3800000001</v>
      </c>
      <c r="O162" s="97">
        <v>231508.42</v>
      </c>
      <c r="P162" s="97">
        <v>1096483.29</v>
      </c>
      <c r="Q162" s="97">
        <v>806720.67</v>
      </c>
      <c r="R162" s="97">
        <v>326552.8</v>
      </c>
      <c r="S162" s="97">
        <v>1397657.0999999999</v>
      </c>
      <c r="T162" s="97">
        <v>701760.29</v>
      </c>
      <c r="U162" s="97">
        <v>993540.79999999993</v>
      </c>
      <c r="V162" s="97">
        <v>1263322.45</v>
      </c>
      <c r="W162" s="92">
        <v>8043804.1999999993</v>
      </c>
    </row>
    <row r="163" spans="1:23" x14ac:dyDescent="0.25">
      <c r="A163" s="241">
        <v>499</v>
      </c>
      <c r="B163" s="345" t="s">
        <v>155</v>
      </c>
      <c r="C163" s="10">
        <v>1611</v>
      </c>
      <c r="D163" s="12">
        <v>257</v>
      </c>
      <c r="E163" s="12">
        <v>1536</v>
      </c>
      <c r="F163" s="12">
        <v>679</v>
      </c>
      <c r="G163" s="12">
        <v>641</v>
      </c>
      <c r="H163" s="12">
        <v>10703</v>
      </c>
      <c r="I163" s="12">
        <v>2141</v>
      </c>
      <c r="J163" s="12">
        <v>1141</v>
      </c>
      <c r="K163" s="12">
        <v>593</v>
      </c>
      <c r="L163" s="17">
        <v>19302</v>
      </c>
      <c r="N163" s="97">
        <v>13530837.330000002</v>
      </c>
      <c r="O163" s="97">
        <v>2288371.69</v>
      </c>
      <c r="P163" s="97">
        <v>11457131.52</v>
      </c>
      <c r="Q163" s="97">
        <v>8694656.1099999994</v>
      </c>
      <c r="R163" s="97">
        <v>2616504.31</v>
      </c>
      <c r="S163" s="97">
        <v>11247461.609999999</v>
      </c>
      <c r="T163" s="97">
        <v>4566774.41</v>
      </c>
      <c r="U163" s="97">
        <v>6590872.3999999994</v>
      </c>
      <c r="V163" s="97">
        <v>11525387.890000001</v>
      </c>
      <c r="W163" s="92">
        <v>72517997.270000011</v>
      </c>
    </row>
    <row r="164" spans="1:23" x14ac:dyDescent="0.25">
      <c r="A164" s="241">
        <v>500</v>
      </c>
      <c r="B164" s="345" t="s">
        <v>156</v>
      </c>
      <c r="C164" s="10">
        <v>810</v>
      </c>
      <c r="D164" s="12">
        <v>153</v>
      </c>
      <c r="E164" s="12">
        <v>929</v>
      </c>
      <c r="F164" s="12">
        <v>433</v>
      </c>
      <c r="G164" s="12">
        <v>423</v>
      </c>
      <c r="H164" s="12">
        <v>5506</v>
      </c>
      <c r="I164" s="12">
        <v>973</v>
      </c>
      <c r="J164" s="12">
        <v>438</v>
      </c>
      <c r="K164" s="12">
        <v>126</v>
      </c>
      <c r="L164" s="17">
        <v>9791</v>
      </c>
      <c r="N164" s="97">
        <v>6803214.3000000007</v>
      </c>
      <c r="O164" s="97">
        <v>1362338.01</v>
      </c>
      <c r="P164" s="97">
        <v>6929476.0299999993</v>
      </c>
      <c r="Q164" s="97">
        <v>5544603.9699999997</v>
      </c>
      <c r="R164" s="97">
        <v>1726647.93</v>
      </c>
      <c r="S164" s="97">
        <v>5786090.2199999997</v>
      </c>
      <c r="T164" s="97">
        <v>2075418.7300000002</v>
      </c>
      <c r="U164" s="97">
        <v>2530063.1999999997</v>
      </c>
      <c r="V164" s="97">
        <v>2448901.98</v>
      </c>
      <c r="W164" s="92">
        <v>35206754.369999997</v>
      </c>
    </row>
    <row r="165" spans="1:23" x14ac:dyDescent="0.25">
      <c r="A165" s="241">
        <v>503</v>
      </c>
      <c r="B165" s="345" t="s">
        <v>157</v>
      </c>
      <c r="C165" s="10">
        <v>439</v>
      </c>
      <c r="D165" s="12">
        <v>89</v>
      </c>
      <c r="E165" s="12">
        <v>517</v>
      </c>
      <c r="F165" s="12">
        <v>275</v>
      </c>
      <c r="G165" s="12">
        <v>314</v>
      </c>
      <c r="H165" s="12">
        <v>4352</v>
      </c>
      <c r="I165" s="12">
        <v>1056</v>
      </c>
      <c r="J165" s="12">
        <v>548</v>
      </c>
      <c r="K165" s="12">
        <v>269</v>
      </c>
      <c r="L165" s="17">
        <v>7859</v>
      </c>
      <c r="N165" s="97">
        <v>3687174.1700000004</v>
      </c>
      <c r="O165" s="97">
        <v>792471.13</v>
      </c>
      <c r="P165" s="97">
        <v>3856339.19</v>
      </c>
      <c r="Q165" s="97">
        <v>3521399.75</v>
      </c>
      <c r="R165" s="97">
        <v>1281719.74</v>
      </c>
      <c r="S165" s="97">
        <v>4573386.2399999993</v>
      </c>
      <c r="T165" s="97">
        <v>2252458.56</v>
      </c>
      <c r="U165" s="97">
        <v>3165467.1999999997</v>
      </c>
      <c r="V165" s="97">
        <v>5228211.37</v>
      </c>
      <c r="W165" s="92">
        <v>28358627.349999998</v>
      </c>
    </row>
    <row r="166" spans="1:23" x14ac:dyDescent="0.25">
      <c r="A166" s="241">
        <v>504</v>
      </c>
      <c r="B166" s="345" t="s">
        <v>158</v>
      </c>
      <c r="C166" s="10">
        <v>117</v>
      </c>
      <c r="D166" s="12">
        <v>25</v>
      </c>
      <c r="E166" s="12">
        <v>139</v>
      </c>
      <c r="F166" s="12">
        <v>55</v>
      </c>
      <c r="G166" s="12">
        <v>61</v>
      </c>
      <c r="H166" s="12">
        <v>1061</v>
      </c>
      <c r="I166" s="12">
        <v>286</v>
      </c>
      <c r="J166" s="12">
        <v>163</v>
      </c>
      <c r="K166" s="12">
        <v>62</v>
      </c>
      <c r="L166" s="17">
        <v>1969</v>
      </c>
      <c r="N166" s="97">
        <v>982686.51000000013</v>
      </c>
      <c r="O166" s="97">
        <v>222604.25</v>
      </c>
      <c r="P166" s="97">
        <v>1036810.73</v>
      </c>
      <c r="Q166" s="97">
        <v>704279.95</v>
      </c>
      <c r="R166" s="97">
        <v>248996.50999999998</v>
      </c>
      <c r="S166" s="97">
        <v>1114973.0699999998</v>
      </c>
      <c r="T166" s="97">
        <v>610040.8600000001</v>
      </c>
      <c r="U166" s="97">
        <v>941553.2</v>
      </c>
      <c r="V166" s="97">
        <v>1205015.26</v>
      </c>
      <c r="W166" s="92">
        <v>7066960.3399999999</v>
      </c>
    </row>
    <row r="167" spans="1:23" x14ac:dyDescent="0.25">
      <c r="A167" s="241">
        <v>505</v>
      </c>
      <c r="B167" s="345" t="s">
        <v>159</v>
      </c>
      <c r="C167" s="10">
        <v>1625</v>
      </c>
      <c r="D167" s="12">
        <v>322</v>
      </c>
      <c r="E167" s="12">
        <v>1844</v>
      </c>
      <c r="F167" s="12">
        <v>879</v>
      </c>
      <c r="G167" s="12">
        <v>836</v>
      </c>
      <c r="H167" s="12">
        <v>11732</v>
      </c>
      <c r="I167" s="12">
        <v>2120</v>
      </c>
      <c r="J167" s="12">
        <v>964</v>
      </c>
      <c r="K167" s="12">
        <v>363</v>
      </c>
      <c r="L167" s="17">
        <v>20685</v>
      </c>
      <c r="N167" s="97">
        <v>13648423.750000002</v>
      </c>
      <c r="O167" s="97">
        <v>2867142.74</v>
      </c>
      <c r="P167" s="97">
        <v>13754525.08</v>
      </c>
      <c r="Q167" s="97">
        <v>11255674.109999999</v>
      </c>
      <c r="R167" s="97">
        <v>3412476.76</v>
      </c>
      <c r="S167" s="97">
        <v>12328806.839999998</v>
      </c>
      <c r="T167" s="97">
        <v>4521981.2</v>
      </c>
      <c r="U167" s="97">
        <v>5568449.5999999996</v>
      </c>
      <c r="V167" s="97">
        <v>7055169.9900000002</v>
      </c>
      <c r="W167" s="92">
        <v>74412650.069999993</v>
      </c>
    </row>
    <row r="168" spans="1:23" x14ac:dyDescent="0.25">
      <c r="A168" s="241">
        <v>507</v>
      </c>
      <c r="B168" s="345" t="s">
        <v>160</v>
      </c>
      <c r="C168" s="10">
        <v>276</v>
      </c>
      <c r="D168" s="12">
        <v>46</v>
      </c>
      <c r="E168" s="12">
        <v>337</v>
      </c>
      <c r="F168" s="12">
        <v>175</v>
      </c>
      <c r="G168" s="12">
        <v>165</v>
      </c>
      <c r="H168" s="12">
        <v>3166</v>
      </c>
      <c r="I168" s="12">
        <v>1109</v>
      </c>
      <c r="J168" s="12">
        <v>623</v>
      </c>
      <c r="K168" s="12">
        <v>262</v>
      </c>
      <c r="L168" s="17">
        <v>6159</v>
      </c>
      <c r="N168" s="97">
        <v>2318132.2800000003</v>
      </c>
      <c r="O168" s="97">
        <v>409591.82</v>
      </c>
      <c r="P168" s="97">
        <v>2513706.59</v>
      </c>
      <c r="Q168" s="97">
        <v>2240890.75</v>
      </c>
      <c r="R168" s="97">
        <v>673515.15</v>
      </c>
      <c r="S168" s="97">
        <v>3327054.4199999995</v>
      </c>
      <c r="T168" s="97">
        <v>2365508.0900000003</v>
      </c>
      <c r="U168" s="97">
        <v>3598697.1999999997</v>
      </c>
      <c r="V168" s="97">
        <v>5092161.26</v>
      </c>
      <c r="W168" s="92">
        <v>22539257.560000002</v>
      </c>
    </row>
    <row r="169" spans="1:23" x14ac:dyDescent="0.25">
      <c r="A169" s="241">
        <v>508</v>
      </c>
      <c r="B169" s="345" t="s">
        <v>161</v>
      </c>
      <c r="C169" s="10">
        <v>492</v>
      </c>
      <c r="D169" s="12">
        <v>84</v>
      </c>
      <c r="E169" s="12">
        <v>564</v>
      </c>
      <c r="F169" s="12">
        <v>332</v>
      </c>
      <c r="G169" s="12">
        <v>346</v>
      </c>
      <c r="H169" s="12">
        <v>5536</v>
      </c>
      <c r="I169" s="12">
        <v>1734</v>
      </c>
      <c r="J169" s="12">
        <v>1006</v>
      </c>
      <c r="K169" s="12">
        <v>510</v>
      </c>
      <c r="L169" s="17">
        <v>10604</v>
      </c>
      <c r="N169" s="97">
        <v>4132322.7600000002</v>
      </c>
      <c r="O169" s="97">
        <v>747950.28</v>
      </c>
      <c r="P169" s="97">
        <v>4206915.4799999995</v>
      </c>
      <c r="Q169" s="97">
        <v>4251289.88</v>
      </c>
      <c r="R169" s="97">
        <v>1412340.8599999999</v>
      </c>
      <c r="S169" s="97">
        <v>5817616.3199999994</v>
      </c>
      <c r="T169" s="97">
        <v>3698639.3400000003</v>
      </c>
      <c r="U169" s="97">
        <v>5811058.3999999994</v>
      </c>
      <c r="V169" s="97">
        <v>9912222.2999999989</v>
      </c>
      <c r="W169" s="92">
        <v>39990355.619999997</v>
      </c>
    </row>
    <row r="170" spans="1:23" x14ac:dyDescent="0.25">
      <c r="A170" s="241">
        <v>529</v>
      </c>
      <c r="B170" s="345" t="s">
        <v>162</v>
      </c>
      <c r="C170" s="10">
        <v>1077</v>
      </c>
      <c r="D170" s="12">
        <v>210</v>
      </c>
      <c r="E170" s="12">
        <v>1349</v>
      </c>
      <c r="F170" s="12">
        <v>665</v>
      </c>
      <c r="G170" s="12">
        <v>668</v>
      </c>
      <c r="H170" s="12">
        <v>10749</v>
      </c>
      <c r="I170" s="12">
        <v>2606</v>
      </c>
      <c r="J170" s="12">
        <v>1162</v>
      </c>
      <c r="K170" s="12">
        <v>475</v>
      </c>
      <c r="L170" s="17">
        <v>18961</v>
      </c>
      <c r="N170" s="97">
        <v>9045755.3100000005</v>
      </c>
      <c r="O170" s="97">
        <v>1869875.7</v>
      </c>
      <c r="P170" s="97">
        <v>10062285.43</v>
      </c>
      <c r="Q170" s="97">
        <v>8515384.8499999996</v>
      </c>
      <c r="R170" s="97">
        <v>2726715.88</v>
      </c>
      <c r="S170" s="97">
        <v>11295801.629999999</v>
      </c>
      <c r="T170" s="97">
        <v>5558624.0600000005</v>
      </c>
      <c r="U170" s="97">
        <v>6712176.7999999998</v>
      </c>
      <c r="V170" s="97">
        <v>9231971.75</v>
      </c>
      <c r="W170" s="92">
        <v>65018591.409999996</v>
      </c>
    </row>
    <row r="171" spans="1:23" x14ac:dyDescent="0.25">
      <c r="A171" s="241">
        <v>531</v>
      </c>
      <c r="B171" s="345" t="s">
        <v>163</v>
      </c>
      <c r="C171" s="10">
        <v>344</v>
      </c>
      <c r="D171" s="12">
        <v>66</v>
      </c>
      <c r="E171" s="12">
        <v>397</v>
      </c>
      <c r="F171" s="12">
        <v>195</v>
      </c>
      <c r="G171" s="12">
        <v>214</v>
      </c>
      <c r="H171" s="12">
        <v>2992</v>
      </c>
      <c r="I171" s="12">
        <v>826</v>
      </c>
      <c r="J171" s="12">
        <v>438</v>
      </c>
      <c r="K171" s="12">
        <v>179</v>
      </c>
      <c r="L171" s="17">
        <v>5651</v>
      </c>
      <c r="N171" s="97">
        <v>2889266.3200000003</v>
      </c>
      <c r="O171" s="97">
        <v>587675.22</v>
      </c>
      <c r="P171" s="97">
        <v>2961250.79</v>
      </c>
      <c r="Q171" s="97">
        <v>2496992.5499999998</v>
      </c>
      <c r="R171" s="97">
        <v>873528.74</v>
      </c>
      <c r="S171" s="97">
        <v>3144203.0399999996</v>
      </c>
      <c r="T171" s="97">
        <v>1761866.2600000002</v>
      </c>
      <c r="U171" s="97">
        <v>2530063.1999999997</v>
      </c>
      <c r="V171" s="97">
        <v>3478995.67</v>
      </c>
      <c r="W171" s="92">
        <v>20723841.789999999</v>
      </c>
    </row>
    <row r="172" spans="1:23" x14ac:dyDescent="0.25">
      <c r="A172" s="241">
        <v>535</v>
      </c>
      <c r="B172" s="345" t="s">
        <v>164</v>
      </c>
      <c r="C172" s="10">
        <v>1046</v>
      </c>
      <c r="D172" s="12">
        <v>188</v>
      </c>
      <c r="E172" s="12">
        <v>1016</v>
      </c>
      <c r="F172" s="12">
        <v>496</v>
      </c>
      <c r="G172" s="12">
        <v>463</v>
      </c>
      <c r="H172" s="12">
        <v>5517</v>
      </c>
      <c r="I172" s="12">
        <v>1135</v>
      </c>
      <c r="J172" s="12">
        <v>689</v>
      </c>
      <c r="K172" s="12">
        <v>326</v>
      </c>
      <c r="L172" s="17">
        <v>10876</v>
      </c>
      <c r="N172" s="97">
        <v>8785385.3800000008</v>
      </c>
      <c r="O172" s="97">
        <v>1673983.96</v>
      </c>
      <c r="P172" s="97">
        <v>7578415.1200000001</v>
      </c>
      <c r="Q172" s="97">
        <v>6351324.6399999997</v>
      </c>
      <c r="R172" s="97">
        <v>1889924.3299999998</v>
      </c>
      <c r="S172" s="97">
        <v>5797649.7899999991</v>
      </c>
      <c r="T172" s="97">
        <v>2420966.35</v>
      </c>
      <c r="U172" s="97">
        <v>3979939.5999999996</v>
      </c>
      <c r="V172" s="97">
        <v>6336047.9799999995</v>
      </c>
      <c r="W172" s="92">
        <v>44813637.149999999</v>
      </c>
    </row>
    <row r="173" spans="1:23" x14ac:dyDescent="0.25">
      <c r="A173" s="241">
        <v>536</v>
      </c>
      <c r="B173" s="345" t="s">
        <v>165</v>
      </c>
      <c r="C173" s="10">
        <v>2522</v>
      </c>
      <c r="D173" s="12">
        <v>506</v>
      </c>
      <c r="E173" s="12">
        <v>2779</v>
      </c>
      <c r="F173" s="12">
        <v>1166</v>
      </c>
      <c r="G173" s="12">
        <v>1126</v>
      </c>
      <c r="H173" s="12">
        <v>18832</v>
      </c>
      <c r="I173" s="12">
        <v>3750</v>
      </c>
      <c r="J173" s="12">
        <v>1785</v>
      </c>
      <c r="K173" s="12">
        <v>696</v>
      </c>
      <c r="L173" s="17">
        <v>33162</v>
      </c>
      <c r="N173" s="97">
        <v>21182353.66</v>
      </c>
      <c r="O173" s="97">
        <v>4505510.0200000005</v>
      </c>
      <c r="P173" s="97">
        <v>20728755.529999997</v>
      </c>
      <c r="Q173" s="97">
        <v>14930734.939999999</v>
      </c>
      <c r="R173" s="97">
        <v>4596230.66</v>
      </c>
      <c r="S173" s="97">
        <v>19789983.839999996</v>
      </c>
      <c r="T173" s="97">
        <v>7998787.5000000009</v>
      </c>
      <c r="U173" s="97">
        <v>10310874</v>
      </c>
      <c r="V173" s="97">
        <v>13527268.08</v>
      </c>
      <c r="W173" s="92">
        <v>117570498.22999997</v>
      </c>
    </row>
    <row r="174" spans="1:23" x14ac:dyDescent="0.25">
      <c r="A174" s="241">
        <v>538</v>
      </c>
      <c r="B174" s="345" t="s">
        <v>166</v>
      </c>
      <c r="C174" s="10">
        <v>401</v>
      </c>
      <c r="D174" s="12">
        <v>68</v>
      </c>
      <c r="E174" s="12">
        <v>428</v>
      </c>
      <c r="F174" s="12">
        <v>200</v>
      </c>
      <c r="G174" s="12">
        <v>193</v>
      </c>
      <c r="H174" s="12">
        <v>2751</v>
      </c>
      <c r="I174" s="12">
        <v>476</v>
      </c>
      <c r="J174" s="12">
        <v>222</v>
      </c>
      <c r="K174" s="12">
        <v>120</v>
      </c>
      <c r="L174" s="17">
        <v>4859</v>
      </c>
      <c r="N174" s="97">
        <v>3368011.0300000003</v>
      </c>
      <c r="O174" s="97">
        <v>605483.56000000006</v>
      </c>
      <c r="P174" s="97">
        <v>3192481.96</v>
      </c>
      <c r="Q174" s="97">
        <v>2561018</v>
      </c>
      <c r="R174" s="97">
        <v>787808.63</v>
      </c>
      <c r="S174" s="97">
        <v>2890943.3699999996</v>
      </c>
      <c r="T174" s="97">
        <v>1015312.7600000001</v>
      </c>
      <c r="U174" s="97">
        <v>1282360.7999999998</v>
      </c>
      <c r="V174" s="97">
        <v>2332287.6</v>
      </c>
      <c r="W174" s="92">
        <v>18035707.710000001</v>
      </c>
    </row>
    <row r="175" spans="1:23" x14ac:dyDescent="0.25">
      <c r="A175" s="241">
        <v>541</v>
      </c>
      <c r="B175" s="345" t="s">
        <v>167</v>
      </c>
      <c r="C175" s="10">
        <v>363</v>
      </c>
      <c r="D175" s="12">
        <v>70</v>
      </c>
      <c r="E175" s="12">
        <v>422</v>
      </c>
      <c r="F175" s="12">
        <v>221</v>
      </c>
      <c r="G175" s="12">
        <v>219</v>
      </c>
      <c r="H175" s="12">
        <v>4190</v>
      </c>
      <c r="I175" s="12">
        <v>1331</v>
      </c>
      <c r="J175" s="12">
        <v>814</v>
      </c>
      <c r="K175" s="12">
        <v>366</v>
      </c>
      <c r="L175" s="17">
        <v>7996</v>
      </c>
      <c r="N175" s="97">
        <v>3048847.89</v>
      </c>
      <c r="O175" s="97">
        <v>623291.9</v>
      </c>
      <c r="P175" s="97">
        <v>3147727.54</v>
      </c>
      <c r="Q175" s="97">
        <v>2829924.89</v>
      </c>
      <c r="R175" s="97">
        <v>893938.28999999992</v>
      </c>
      <c r="S175" s="97">
        <v>4403145.3</v>
      </c>
      <c r="T175" s="97">
        <v>2839036.3100000005</v>
      </c>
      <c r="U175" s="97">
        <v>4701989.5999999996</v>
      </c>
      <c r="V175" s="97">
        <v>7113477.1799999997</v>
      </c>
      <c r="W175" s="92">
        <v>29601378.899999999</v>
      </c>
    </row>
    <row r="176" spans="1:23" x14ac:dyDescent="0.25">
      <c r="A176" s="241">
        <v>543</v>
      </c>
      <c r="B176" s="345" t="s">
        <v>168</v>
      </c>
      <c r="C176" s="10">
        <v>3331</v>
      </c>
      <c r="D176" s="12">
        <v>670</v>
      </c>
      <c r="E176" s="12">
        <v>3944</v>
      </c>
      <c r="F176" s="12">
        <v>1928</v>
      </c>
      <c r="G176" s="12">
        <v>1849</v>
      </c>
      <c r="H176" s="12">
        <v>24009</v>
      </c>
      <c r="I176" s="12">
        <v>3924</v>
      </c>
      <c r="J176" s="12">
        <v>1769</v>
      </c>
      <c r="K176" s="12">
        <v>473</v>
      </c>
      <c r="L176" s="17">
        <v>41897</v>
      </c>
      <c r="N176" s="97">
        <v>27977168.930000003</v>
      </c>
      <c r="O176" s="97">
        <v>5965793.9000000004</v>
      </c>
      <c r="P176" s="97">
        <v>29418572.079999998</v>
      </c>
      <c r="Q176" s="97">
        <v>24688213.52</v>
      </c>
      <c r="R176" s="97">
        <v>7547451.5899999999</v>
      </c>
      <c r="S176" s="97">
        <v>25230337.829999998</v>
      </c>
      <c r="T176" s="97">
        <v>8369931.2400000012</v>
      </c>
      <c r="U176" s="97">
        <v>10218451.6</v>
      </c>
      <c r="V176" s="97">
        <v>9193100.2899999991</v>
      </c>
      <c r="W176" s="92">
        <v>148609020.97999999</v>
      </c>
    </row>
    <row r="177" spans="1:23" x14ac:dyDescent="0.25">
      <c r="A177" s="241">
        <v>545</v>
      </c>
      <c r="B177" s="345" t="s">
        <v>169</v>
      </c>
      <c r="C177" s="10">
        <v>555</v>
      </c>
      <c r="D177" s="12">
        <v>84</v>
      </c>
      <c r="E177" s="12">
        <v>517</v>
      </c>
      <c r="F177" s="12">
        <v>271</v>
      </c>
      <c r="G177" s="12">
        <v>274</v>
      </c>
      <c r="H177" s="12">
        <v>5065</v>
      </c>
      <c r="I177" s="12">
        <v>1326</v>
      </c>
      <c r="J177" s="12">
        <v>821</v>
      </c>
      <c r="K177" s="12">
        <v>474</v>
      </c>
      <c r="L177" s="17">
        <v>9387</v>
      </c>
      <c r="N177" s="97">
        <v>4661461.6500000004</v>
      </c>
      <c r="O177" s="97">
        <v>747950.28</v>
      </c>
      <c r="P177" s="97">
        <v>3856339.19</v>
      </c>
      <c r="Q177" s="97">
        <v>3470179.39</v>
      </c>
      <c r="R177" s="97">
        <v>1118443.3399999999</v>
      </c>
      <c r="S177" s="97">
        <v>5322656.55</v>
      </c>
      <c r="T177" s="97">
        <v>2828371.2600000002</v>
      </c>
      <c r="U177" s="97">
        <v>4742424.3999999994</v>
      </c>
      <c r="V177" s="97">
        <v>9212536.0199999996</v>
      </c>
      <c r="W177" s="92">
        <v>35960362.079999998</v>
      </c>
    </row>
    <row r="178" spans="1:23" x14ac:dyDescent="0.25">
      <c r="A178" s="241">
        <v>560</v>
      </c>
      <c r="B178" s="345" t="s">
        <v>170</v>
      </c>
      <c r="C178" s="10">
        <v>1061</v>
      </c>
      <c r="D178" s="12">
        <v>174</v>
      </c>
      <c r="E178" s="12">
        <v>1256</v>
      </c>
      <c r="F178" s="12">
        <v>561</v>
      </c>
      <c r="G178" s="12">
        <v>559</v>
      </c>
      <c r="H178" s="12">
        <v>9049</v>
      </c>
      <c r="I178" s="12">
        <v>2098</v>
      </c>
      <c r="J178" s="12">
        <v>1107</v>
      </c>
      <c r="K178" s="12">
        <v>461</v>
      </c>
      <c r="L178" s="17">
        <v>16326</v>
      </c>
      <c r="N178" s="97">
        <v>8911370.8300000001</v>
      </c>
      <c r="O178" s="97">
        <v>1549325.58</v>
      </c>
      <c r="P178" s="97">
        <v>9368591.9199999999</v>
      </c>
      <c r="Q178" s="97">
        <v>7183655.4900000002</v>
      </c>
      <c r="R178" s="97">
        <v>2281787.69</v>
      </c>
      <c r="S178" s="97">
        <v>9509322.629999999</v>
      </c>
      <c r="T178" s="97">
        <v>4475054.9800000004</v>
      </c>
      <c r="U178" s="97">
        <v>6394474.7999999998</v>
      </c>
      <c r="V178" s="97">
        <v>8959871.5299999993</v>
      </c>
      <c r="W178" s="92">
        <v>58633455.450000003</v>
      </c>
    </row>
    <row r="179" spans="1:23" x14ac:dyDescent="0.25">
      <c r="A179" s="241">
        <v>561</v>
      </c>
      <c r="B179" s="345" t="s">
        <v>171</v>
      </c>
      <c r="C179" s="10">
        <v>87</v>
      </c>
      <c r="D179" s="12">
        <v>14</v>
      </c>
      <c r="E179" s="12">
        <v>123</v>
      </c>
      <c r="F179" s="12">
        <v>57</v>
      </c>
      <c r="G179" s="12">
        <v>51</v>
      </c>
      <c r="H179" s="12">
        <v>705</v>
      </c>
      <c r="I179" s="12">
        <v>170</v>
      </c>
      <c r="J179" s="12">
        <v>112</v>
      </c>
      <c r="K179" s="12">
        <v>58</v>
      </c>
      <c r="L179" s="17">
        <v>1377</v>
      </c>
      <c r="N179" s="97">
        <v>730715.6100000001</v>
      </c>
      <c r="O179" s="97">
        <v>124658.38</v>
      </c>
      <c r="P179" s="97">
        <v>917465.61</v>
      </c>
      <c r="Q179" s="97">
        <v>729890.13</v>
      </c>
      <c r="R179" s="97">
        <v>208177.41</v>
      </c>
      <c r="S179" s="97">
        <v>740863.35</v>
      </c>
      <c r="T179" s="97">
        <v>362611.7</v>
      </c>
      <c r="U179" s="97">
        <v>646956.79999999993</v>
      </c>
      <c r="V179" s="97">
        <v>1127272.3400000001</v>
      </c>
      <c r="W179" s="92">
        <v>5588611.3300000001</v>
      </c>
    </row>
    <row r="180" spans="1:23" x14ac:dyDescent="0.25">
      <c r="A180" s="241">
        <v>562</v>
      </c>
      <c r="B180" s="345" t="s">
        <v>172</v>
      </c>
      <c r="C180" s="10">
        <v>541</v>
      </c>
      <c r="D180" s="12">
        <v>108</v>
      </c>
      <c r="E180" s="12">
        <v>621</v>
      </c>
      <c r="F180" s="12">
        <v>297</v>
      </c>
      <c r="G180" s="12">
        <v>321</v>
      </c>
      <c r="H180" s="12">
        <v>4934</v>
      </c>
      <c r="I180" s="12">
        <v>1414</v>
      </c>
      <c r="J180" s="12">
        <v>812</v>
      </c>
      <c r="K180" s="12">
        <v>360</v>
      </c>
      <c r="L180" s="17">
        <v>9408</v>
      </c>
      <c r="N180" s="97">
        <v>4543875.2300000004</v>
      </c>
      <c r="O180" s="97">
        <v>961650.36</v>
      </c>
      <c r="P180" s="97">
        <v>4632082.47</v>
      </c>
      <c r="Q180" s="97">
        <v>3803111.73</v>
      </c>
      <c r="R180" s="97">
        <v>1310293.1099999999</v>
      </c>
      <c r="S180" s="97">
        <v>5184992.5799999991</v>
      </c>
      <c r="T180" s="97">
        <v>3016076.14</v>
      </c>
      <c r="U180" s="97">
        <v>4690436.8</v>
      </c>
      <c r="V180" s="97">
        <v>6996862.7999999998</v>
      </c>
      <c r="W180" s="92">
        <v>35139381.219999999</v>
      </c>
    </row>
    <row r="181" spans="1:23" x14ac:dyDescent="0.25">
      <c r="A181" s="241">
        <v>563</v>
      </c>
      <c r="B181" s="345" t="s">
        <v>173</v>
      </c>
      <c r="C181" s="10">
        <v>532</v>
      </c>
      <c r="D181" s="12">
        <v>90</v>
      </c>
      <c r="E181" s="12">
        <v>618</v>
      </c>
      <c r="F181" s="12">
        <v>326</v>
      </c>
      <c r="G181" s="12">
        <v>317</v>
      </c>
      <c r="H181" s="12">
        <v>3952</v>
      </c>
      <c r="I181" s="12">
        <v>944</v>
      </c>
      <c r="J181" s="12">
        <v>568</v>
      </c>
      <c r="K181" s="12">
        <v>263</v>
      </c>
      <c r="L181" s="17">
        <v>7610</v>
      </c>
      <c r="N181" s="97">
        <v>4468283.96</v>
      </c>
      <c r="O181" s="97">
        <v>801375.3</v>
      </c>
      <c r="P181" s="97">
        <v>4609705.26</v>
      </c>
      <c r="Q181" s="97">
        <v>4174459.34</v>
      </c>
      <c r="R181" s="97">
        <v>1293965.47</v>
      </c>
      <c r="S181" s="97">
        <v>4153038.2399999998</v>
      </c>
      <c r="T181" s="97">
        <v>2013561.4400000002</v>
      </c>
      <c r="U181" s="97">
        <v>3280995.1999999997</v>
      </c>
      <c r="V181" s="97">
        <v>5111596.99</v>
      </c>
      <c r="W181" s="92">
        <v>29906981.200000003</v>
      </c>
    </row>
    <row r="182" spans="1:23" x14ac:dyDescent="0.25">
      <c r="A182" s="241">
        <v>564</v>
      </c>
      <c r="B182" s="345" t="s">
        <v>174</v>
      </c>
      <c r="C182" s="10">
        <v>15769</v>
      </c>
      <c r="D182" s="12">
        <v>2663</v>
      </c>
      <c r="E182" s="12">
        <v>15256</v>
      </c>
      <c r="F182" s="12">
        <v>6644</v>
      </c>
      <c r="G182" s="12">
        <v>6998</v>
      </c>
      <c r="H182" s="12">
        <v>122592</v>
      </c>
      <c r="I182" s="12">
        <v>16875</v>
      </c>
      <c r="J182" s="12">
        <v>8596</v>
      </c>
      <c r="K182" s="12">
        <v>3132</v>
      </c>
      <c r="L182" s="17">
        <v>198525</v>
      </c>
      <c r="N182" s="97">
        <v>132444304.07000001</v>
      </c>
      <c r="O182" s="97">
        <v>23711804.710000001</v>
      </c>
      <c r="P182" s="97">
        <v>113795571.92</v>
      </c>
      <c r="Q182" s="97">
        <v>85077017.960000008</v>
      </c>
      <c r="R182" s="97">
        <v>28565206.18</v>
      </c>
      <c r="S182" s="97">
        <v>128828255.03999999</v>
      </c>
      <c r="T182" s="97">
        <v>35994543.75</v>
      </c>
      <c r="U182" s="97">
        <v>49653934.399999999</v>
      </c>
      <c r="V182" s="97">
        <v>60872706.359999999</v>
      </c>
      <c r="W182" s="92">
        <v>658943344.38999999</v>
      </c>
    </row>
    <row r="183" spans="1:23" x14ac:dyDescent="0.25">
      <c r="A183" s="241">
        <v>576</v>
      </c>
      <c r="B183" s="345" t="s">
        <v>175</v>
      </c>
      <c r="C183" s="10">
        <v>102</v>
      </c>
      <c r="D183" s="12">
        <v>20</v>
      </c>
      <c r="E183" s="12">
        <v>170</v>
      </c>
      <c r="F183" s="12">
        <v>78</v>
      </c>
      <c r="G183" s="12">
        <v>108</v>
      </c>
      <c r="H183" s="12">
        <v>1543</v>
      </c>
      <c r="I183" s="12">
        <v>617</v>
      </c>
      <c r="J183" s="12">
        <v>352</v>
      </c>
      <c r="K183" s="12">
        <v>153</v>
      </c>
      <c r="L183" s="17">
        <v>3143</v>
      </c>
      <c r="N183" s="97">
        <v>856701.06</v>
      </c>
      <c r="O183" s="97">
        <v>178083.4</v>
      </c>
      <c r="P183" s="97">
        <v>1268041.8999999999</v>
      </c>
      <c r="Q183" s="97">
        <v>998797.02</v>
      </c>
      <c r="R183" s="97">
        <v>440846.27999999997</v>
      </c>
      <c r="S183" s="97">
        <v>1621492.41</v>
      </c>
      <c r="T183" s="97">
        <v>1316067.1700000002</v>
      </c>
      <c r="U183" s="97">
        <v>2033292.7999999998</v>
      </c>
      <c r="V183" s="97">
        <v>2973666.69</v>
      </c>
      <c r="W183" s="92">
        <v>11686988.729999999</v>
      </c>
    </row>
    <row r="184" spans="1:23" x14ac:dyDescent="0.25">
      <c r="A184" s="241">
        <v>577</v>
      </c>
      <c r="B184" s="345" t="s">
        <v>176</v>
      </c>
      <c r="C184" s="10">
        <v>838</v>
      </c>
      <c r="D184" s="12">
        <v>143</v>
      </c>
      <c r="E184" s="12">
        <v>806</v>
      </c>
      <c r="F184" s="12">
        <v>364</v>
      </c>
      <c r="G184" s="12">
        <v>372</v>
      </c>
      <c r="H184" s="12">
        <v>5975</v>
      </c>
      <c r="I184" s="12">
        <v>1293</v>
      </c>
      <c r="J184" s="12">
        <v>570</v>
      </c>
      <c r="K184" s="12">
        <v>259</v>
      </c>
      <c r="L184" s="17">
        <v>10620</v>
      </c>
      <c r="N184" s="97">
        <v>7038387.1400000006</v>
      </c>
      <c r="O184" s="97">
        <v>1273296.31</v>
      </c>
      <c r="P184" s="97">
        <v>6012010.4199999999</v>
      </c>
      <c r="Q184" s="97">
        <v>4661052.76</v>
      </c>
      <c r="R184" s="97">
        <v>1518470.52</v>
      </c>
      <c r="S184" s="97">
        <v>6278948.2499999991</v>
      </c>
      <c r="T184" s="97">
        <v>2757981.93</v>
      </c>
      <c r="U184" s="97">
        <v>3292548</v>
      </c>
      <c r="V184" s="97">
        <v>5033854.07</v>
      </c>
      <c r="W184" s="92">
        <v>37866549.400000006</v>
      </c>
    </row>
    <row r="185" spans="1:23" x14ac:dyDescent="0.25">
      <c r="A185" s="241">
        <v>578</v>
      </c>
      <c r="B185" s="345" t="s">
        <v>177</v>
      </c>
      <c r="C185" s="10">
        <v>168</v>
      </c>
      <c r="D185" s="12">
        <v>27</v>
      </c>
      <c r="E185" s="12">
        <v>206</v>
      </c>
      <c r="F185" s="12">
        <v>108</v>
      </c>
      <c r="G185" s="12">
        <v>108</v>
      </c>
      <c r="H185" s="12">
        <v>1858</v>
      </c>
      <c r="I185" s="12">
        <v>553</v>
      </c>
      <c r="J185" s="12">
        <v>320</v>
      </c>
      <c r="K185" s="12">
        <v>140</v>
      </c>
      <c r="L185" s="17">
        <v>3488</v>
      </c>
      <c r="N185" s="97">
        <v>1411037.04</v>
      </c>
      <c r="O185" s="97">
        <v>240412.59</v>
      </c>
      <c r="P185" s="97">
        <v>1536568.42</v>
      </c>
      <c r="Q185" s="97">
        <v>1382949.72</v>
      </c>
      <c r="R185" s="97">
        <v>440846.27999999997</v>
      </c>
      <c r="S185" s="97">
        <v>1952516.4599999997</v>
      </c>
      <c r="T185" s="97">
        <v>1179554.53</v>
      </c>
      <c r="U185" s="97">
        <v>1848448</v>
      </c>
      <c r="V185" s="97">
        <v>2721002.1999999997</v>
      </c>
      <c r="W185" s="92">
        <v>12713335.239999998</v>
      </c>
    </row>
    <row r="186" spans="1:23" x14ac:dyDescent="0.25">
      <c r="A186" s="241">
        <v>580</v>
      </c>
      <c r="B186" s="345" t="s">
        <v>178</v>
      </c>
      <c r="C186" s="10">
        <v>211</v>
      </c>
      <c r="D186" s="12">
        <v>31</v>
      </c>
      <c r="E186" s="12">
        <v>202</v>
      </c>
      <c r="F186" s="12">
        <v>117</v>
      </c>
      <c r="G186" s="12">
        <v>144</v>
      </c>
      <c r="H186" s="12">
        <v>2676</v>
      </c>
      <c r="I186" s="12">
        <v>983</v>
      </c>
      <c r="J186" s="12">
        <v>595</v>
      </c>
      <c r="K186" s="12">
        <v>276</v>
      </c>
      <c r="L186" s="17">
        <v>5235</v>
      </c>
      <c r="N186" s="97">
        <v>1772195.33</v>
      </c>
      <c r="O186" s="97">
        <v>276029.27</v>
      </c>
      <c r="P186" s="97">
        <v>1506732.14</v>
      </c>
      <c r="Q186" s="97">
        <v>1498195.53</v>
      </c>
      <c r="R186" s="97">
        <v>587795.04</v>
      </c>
      <c r="S186" s="97">
        <v>2812128.1199999996</v>
      </c>
      <c r="T186" s="97">
        <v>2096748.8300000003</v>
      </c>
      <c r="U186" s="97">
        <v>3436958</v>
      </c>
      <c r="V186" s="97">
        <v>5364261.4799999995</v>
      </c>
      <c r="W186" s="92">
        <v>19351043.739999998</v>
      </c>
    </row>
    <row r="187" spans="1:23" x14ac:dyDescent="0.25">
      <c r="A187" s="241">
        <v>581</v>
      </c>
      <c r="B187" s="345" t="s">
        <v>179</v>
      </c>
      <c r="C187" s="10">
        <v>355</v>
      </c>
      <c r="D187" s="12">
        <v>69</v>
      </c>
      <c r="E187" s="12">
        <v>437</v>
      </c>
      <c r="F187" s="12">
        <v>204</v>
      </c>
      <c r="G187" s="12">
        <v>222</v>
      </c>
      <c r="H187" s="12">
        <v>3543</v>
      </c>
      <c r="I187" s="12">
        <v>1096</v>
      </c>
      <c r="J187" s="12">
        <v>591</v>
      </c>
      <c r="K187" s="12">
        <v>249</v>
      </c>
      <c r="L187" s="17">
        <v>6766</v>
      </c>
      <c r="N187" s="97">
        <v>2981655.6500000004</v>
      </c>
      <c r="O187" s="97">
        <v>614387.73</v>
      </c>
      <c r="P187" s="97">
        <v>3259613.59</v>
      </c>
      <c r="Q187" s="97">
        <v>2612238.36</v>
      </c>
      <c r="R187" s="97">
        <v>906184.02</v>
      </c>
      <c r="S187" s="97">
        <v>3723232.4099999997</v>
      </c>
      <c r="T187" s="97">
        <v>2337778.9600000004</v>
      </c>
      <c r="U187" s="97">
        <v>3413852.4</v>
      </c>
      <c r="V187" s="97">
        <v>4839496.7699999996</v>
      </c>
      <c r="W187" s="92">
        <v>24688439.890000001</v>
      </c>
    </row>
    <row r="188" spans="1:23" x14ac:dyDescent="0.25">
      <c r="A188" s="241">
        <v>583</v>
      </c>
      <c r="B188" s="345" t="s">
        <v>180</v>
      </c>
      <c r="C188" s="10">
        <v>38</v>
      </c>
      <c r="D188" s="12">
        <v>3</v>
      </c>
      <c r="E188" s="12">
        <v>31</v>
      </c>
      <c r="F188" s="12">
        <v>14</v>
      </c>
      <c r="G188" s="12">
        <v>17</v>
      </c>
      <c r="H188" s="12">
        <v>551</v>
      </c>
      <c r="I188" s="12">
        <v>179</v>
      </c>
      <c r="J188" s="12">
        <v>101</v>
      </c>
      <c r="K188" s="12">
        <v>24</v>
      </c>
      <c r="L188" s="17">
        <v>958</v>
      </c>
      <c r="N188" s="97">
        <v>319163.14</v>
      </c>
      <c r="O188" s="97">
        <v>26712.510000000002</v>
      </c>
      <c r="P188" s="97">
        <v>231231.16999999998</v>
      </c>
      <c r="Q188" s="97">
        <v>179271.26</v>
      </c>
      <c r="R188" s="97">
        <v>69392.47</v>
      </c>
      <c r="S188" s="97">
        <v>579029.37</v>
      </c>
      <c r="T188" s="97">
        <v>381808.79000000004</v>
      </c>
      <c r="U188" s="97">
        <v>583416.39999999991</v>
      </c>
      <c r="V188" s="97">
        <v>466457.52</v>
      </c>
      <c r="W188" s="92">
        <v>2836482.63</v>
      </c>
    </row>
    <row r="189" spans="1:23" x14ac:dyDescent="0.25">
      <c r="A189" s="241">
        <v>584</v>
      </c>
      <c r="B189" s="345" t="s">
        <v>181</v>
      </c>
      <c r="C189" s="10">
        <v>301</v>
      </c>
      <c r="D189" s="12">
        <v>59</v>
      </c>
      <c r="E189" s="12">
        <v>316</v>
      </c>
      <c r="F189" s="12">
        <v>137</v>
      </c>
      <c r="G189" s="12">
        <v>131</v>
      </c>
      <c r="H189" s="12">
        <v>1377</v>
      </c>
      <c r="I189" s="12">
        <v>347</v>
      </c>
      <c r="J189" s="12">
        <v>182</v>
      </c>
      <c r="K189" s="12">
        <v>81</v>
      </c>
      <c r="L189" s="17">
        <v>2931</v>
      </c>
      <c r="N189" s="97">
        <v>2528108.0300000003</v>
      </c>
      <c r="O189" s="97">
        <v>525346.03</v>
      </c>
      <c r="P189" s="97">
        <v>2357066.12</v>
      </c>
      <c r="Q189" s="97">
        <v>1754297.33</v>
      </c>
      <c r="R189" s="97">
        <v>534730.21</v>
      </c>
      <c r="S189" s="97">
        <v>1447047.9899999998</v>
      </c>
      <c r="T189" s="97">
        <v>740154.47000000009</v>
      </c>
      <c r="U189" s="97">
        <v>1051304.8</v>
      </c>
      <c r="V189" s="97">
        <v>1574294.13</v>
      </c>
      <c r="W189" s="92">
        <v>12512349.110000003</v>
      </c>
    </row>
    <row r="190" spans="1:23" x14ac:dyDescent="0.25">
      <c r="A190" s="241">
        <v>588</v>
      </c>
      <c r="B190" s="345" t="s">
        <v>182</v>
      </c>
      <c r="C190" s="10">
        <v>61</v>
      </c>
      <c r="D190" s="12">
        <v>11</v>
      </c>
      <c r="E190" s="12">
        <v>119</v>
      </c>
      <c r="F190" s="12">
        <v>58</v>
      </c>
      <c r="G190" s="12">
        <v>38</v>
      </c>
      <c r="H190" s="12">
        <v>922</v>
      </c>
      <c r="I190" s="12">
        <v>320</v>
      </c>
      <c r="J190" s="12">
        <v>191</v>
      </c>
      <c r="K190" s="12">
        <v>97</v>
      </c>
      <c r="L190" s="17">
        <v>1817</v>
      </c>
      <c r="N190" s="97">
        <v>512340.83</v>
      </c>
      <c r="O190" s="97">
        <v>97945.87</v>
      </c>
      <c r="P190" s="97">
        <v>887629.33</v>
      </c>
      <c r="Q190" s="97">
        <v>742695.22</v>
      </c>
      <c r="R190" s="97">
        <v>155112.57999999999</v>
      </c>
      <c r="S190" s="97">
        <v>968902.1399999999</v>
      </c>
      <c r="T190" s="97">
        <v>682563.20000000007</v>
      </c>
      <c r="U190" s="97">
        <v>1103292.3999999999</v>
      </c>
      <c r="V190" s="97">
        <v>1885265.81</v>
      </c>
      <c r="W190" s="92">
        <v>7035747.3800000008</v>
      </c>
    </row>
    <row r="191" spans="1:23" x14ac:dyDescent="0.25">
      <c r="A191" s="241">
        <v>592</v>
      </c>
      <c r="B191" s="345" t="s">
        <v>183</v>
      </c>
      <c r="C191" s="10">
        <v>300</v>
      </c>
      <c r="D191" s="12">
        <v>66</v>
      </c>
      <c r="E191" s="12">
        <v>330</v>
      </c>
      <c r="F191" s="12">
        <v>163</v>
      </c>
      <c r="G191" s="12">
        <v>136</v>
      </c>
      <c r="H191" s="12">
        <v>2117</v>
      </c>
      <c r="I191" s="12">
        <v>516</v>
      </c>
      <c r="J191" s="12">
        <v>261</v>
      </c>
      <c r="K191" s="12">
        <v>119</v>
      </c>
      <c r="L191" s="17">
        <v>4008</v>
      </c>
      <c r="N191" s="97">
        <v>2519709</v>
      </c>
      <c r="O191" s="97">
        <v>587675.22</v>
      </c>
      <c r="P191" s="97">
        <v>2461493.1</v>
      </c>
      <c r="Q191" s="97">
        <v>2087229.67</v>
      </c>
      <c r="R191" s="97">
        <v>555139.76</v>
      </c>
      <c r="S191" s="97">
        <v>2224691.7899999996</v>
      </c>
      <c r="T191" s="97">
        <v>1100633.1600000001</v>
      </c>
      <c r="U191" s="97">
        <v>1507640.4</v>
      </c>
      <c r="V191" s="97">
        <v>2312851.87</v>
      </c>
      <c r="W191" s="92">
        <v>15357063.969999999</v>
      </c>
    </row>
    <row r="192" spans="1:23" x14ac:dyDescent="0.25">
      <c r="A192" s="241">
        <v>593</v>
      </c>
      <c r="B192" s="345" t="s">
        <v>184</v>
      </c>
      <c r="C192" s="10">
        <v>854</v>
      </c>
      <c r="D192" s="12">
        <v>161</v>
      </c>
      <c r="E192" s="12">
        <v>973</v>
      </c>
      <c r="F192" s="12">
        <v>544</v>
      </c>
      <c r="G192" s="12">
        <v>622</v>
      </c>
      <c r="H192" s="12">
        <v>10340</v>
      </c>
      <c r="I192" s="12">
        <v>2825</v>
      </c>
      <c r="J192" s="12">
        <v>1747</v>
      </c>
      <c r="K192" s="12">
        <v>735</v>
      </c>
      <c r="L192" s="17">
        <v>18801</v>
      </c>
      <c r="N192" s="97">
        <v>7172771.6200000001</v>
      </c>
      <c r="O192" s="97">
        <v>1433571.37</v>
      </c>
      <c r="P192" s="97">
        <v>7257675.1099999994</v>
      </c>
      <c r="Q192" s="97">
        <v>6965968.96</v>
      </c>
      <c r="R192" s="97">
        <v>2538948.02</v>
      </c>
      <c r="S192" s="97">
        <v>10865995.799999999</v>
      </c>
      <c r="T192" s="97">
        <v>6025753.2500000009</v>
      </c>
      <c r="U192" s="97">
        <v>10091370.799999999</v>
      </c>
      <c r="V192" s="97">
        <v>14285261.549999999</v>
      </c>
      <c r="W192" s="92">
        <v>66637316.479999989</v>
      </c>
    </row>
    <row r="193" spans="1:23" x14ac:dyDescent="0.25">
      <c r="A193" s="241">
        <v>595</v>
      </c>
      <c r="B193" s="345" t="s">
        <v>185</v>
      </c>
      <c r="C193" s="10">
        <v>235</v>
      </c>
      <c r="D193" s="12">
        <v>50</v>
      </c>
      <c r="E193" s="12">
        <v>321</v>
      </c>
      <c r="F193" s="12">
        <v>135</v>
      </c>
      <c r="G193" s="12">
        <v>150</v>
      </c>
      <c r="H193" s="12">
        <v>2296</v>
      </c>
      <c r="I193" s="12">
        <v>819</v>
      </c>
      <c r="J193" s="12">
        <v>511</v>
      </c>
      <c r="K193" s="12">
        <v>223</v>
      </c>
      <c r="L193" s="17">
        <v>4740</v>
      </c>
      <c r="N193" s="97">
        <v>1973772.05</v>
      </c>
      <c r="O193" s="97">
        <v>445208.5</v>
      </c>
      <c r="P193" s="97">
        <v>2394361.4699999997</v>
      </c>
      <c r="Q193" s="97">
        <v>1728687.15</v>
      </c>
      <c r="R193" s="97">
        <v>612286.5</v>
      </c>
      <c r="S193" s="97">
        <v>2412797.5199999996</v>
      </c>
      <c r="T193" s="97">
        <v>1746935.1900000002</v>
      </c>
      <c r="U193" s="97">
        <v>2951740.4</v>
      </c>
      <c r="V193" s="97">
        <v>4334167.79</v>
      </c>
      <c r="W193" s="92">
        <v>18599956.57</v>
      </c>
    </row>
    <row r="194" spans="1:23" x14ac:dyDescent="0.25">
      <c r="A194" s="241">
        <v>598</v>
      </c>
      <c r="B194" s="345" t="s">
        <v>186</v>
      </c>
      <c r="C194" s="10">
        <v>1132</v>
      </c>
      <c r="D194" s="12">
        <v>213</v>
      </c>
      <c r="E194" s="12">
        <v>1309</v>
      </c>
      <c r="F194" s="12">
        <v>657</v>
      </c>
      <c r="G194" s="12">
        <v>717</v>
      </c>
      <c r="H194" s="12">
        <v>10646</v>
      </c>
      <c r="I194" s="12">
        <v>2566</v>
      </c>
      <c r="J194" s="12">
        <v>1545</v>
      </c>
      <c r="K194" s="12">
        <v>651</v>
      </c>
      <c r="L194" s="17">
        <v>19436</v>
      </c>
      <c r="N194" s="97">
        <v>9507701.9600000009</v>
      </c>
      <c r="O194" s="97">
        <v>1896588.21</v>
      </c>
      <c r="P194" s="97">
        <v>9763922.629999999</v>
      </c>
      <c r="Q194" s="97">
        <v>8412944.1300000008</v>
      </c>
      <c r="R194" s="97">
        <v>2926729.4699999997</v>
      </c>
      <c r="S194" s="97">
        <v>11187562.02</v>
      </c>
      <c r="T194" s="97">
        <v>5473303.6600000001</v>
      </c>
      <c r="U194" s="97">
        <v>8924538</v>
      </c>
      <c r="V194" s="97">
        <v>12652660.23</v>
      </c>
      <c r="W194" s="92">
        <v>70745950.310000002</v>
      </c>
    </row>
    <row r="195" spans="1:23" x14ac:dyDescent="0.25">
      <c r="A195" s="241">
        <v>599</v>
      </c>
      <c r="B195" s="345" t="s">
        <v>187</v>
      </c>
      <c r="C195" s="10">
        <v>1020</v>
      </c>
      <c r="D195" s="12">
        <v>193</v>
      </c>
      <c r="E195" s="12">
        <v>1078</v>
      </c>
      <c r="F195" s="12">
        <v>505</v>
      </c>
      <c r="G195" s="12">
        <v>506</v>
      </c>
      <c r="H195" s="12">
        <v>5917</v>
      </c>
      <c r="I195" s="12">
        <v>1123</v>
      </c>
      <c r="J195" s="12">
        <v>517</v>
      </c>
      <c r="K195" s="12">
        <v>270</v>
      </c>
      <c r="L195" s="17">
        <v>11129</v>
      </c>
      <c r="N195" s="97">
        <v>8567010.6000000015</v>
      </c>
      <c r="O195" s="97">
        <v>1718504.81</v>
      </c>
      <c r="P195" s="97">
        <v>8040877.46</v>
      </c>
      <c r="Q195" s="97">
        <v>6466570.4500000002</v>
      </c>
      <c r="R195" s="97">
        <v>2065446.46</v>
      </c>
      <c r="S195" s="97">
        <v>6217997.7899999991</v>
      </c>
      <c r="T195" s="97">
        <v>2395370.2300000004</v>
      </c>
      <c r="U195" s="97">
        <v>2986398.8</v>
      </c>
      <c r="V195" s="97">
        <v>5247647.0999999996</v>
      </c>
      <c r="W195" s="92">
        <v>43705823.699999996</v>
      </c>
    </row>
    <row r="196" spans="1:23" x14ac:dyDescent="0.25">
      <c r="A196" s="241">
        <v>601</v>
      </c>
      <c r="B196" s="345" t="s">
        <v>189</v>
      </c>
      <c r="C196" s="10">
        <v>233</v>
      </c>
      <c r="D196" s="12">
        <v>48</v>
      </c>
      <c r="E196" s="12">
        <v>299</v>
      </c>
      <c r="F196" s="12">
        <v>154</v>
      </c>
      <c r="G196" s="12">
        <v>143</v>
      </c>
      <c r="H196" s="12">
        <v>2176</v>
      </c>
      <c r="I196" s="12">
        <v>614</v>
      </c>
      <c r="J196" s="12">
        <v>410</v>
      </c>
      <c r="K196" s="12">
        <v>144</v>
      </c>
      <c r="L196" s="17">
        <v>4221</v>
      </c>
      <c r="N196" s="97">
        <v>1956973.9900000002</v>
      </c>
      <c r="O196" s="97">
        <v>427400.16000000003</v>
      </c>
      <c r="P196" s="97">
        <v>2230261.9299999997</v>
      </c>
      <c r="Q196" s="97">
        <v>1971983.86</v>
      </c>
      <c r="R196" s="97">
        <v>583713.13</v>
      </c>
      <c r="S196" s="97">
        <v>2286693.1199999996</v>
      </c>
      <c r="T196" s="97">
        <v>1309668.1400000001</v>
      </c>
      <c r="U196" s="97">
        <v>2368324</v>
      </c>
      <c r="V196" s="97">
        <v>2798745.12</v>
      </c>
      <c r="W196" s="92">
        <v>15933763.449999999</v>
      </c>
    </row>
    <row r="197" spans="1:23" x14ac:dyDescent="0.25">
      <c r="A197" s="241">
        <v>604</v>
      </c>
      <c r="B197" s="345" t="s">
        <v>190</v>
      </c>
      <c r="C197" s="10">
        <v>1635</v>
      </c>
      <c r="D197" s="12">
        <v>290</v>
      </c>
      <c r="E197" s="12">
        <v>1626</v>
      </c>
      <c r="F197" s="12">
        <v>718</v>
      </c>
      <c r="G197" s="12">
        <v>675</v>
      </c>
      <c r="H197" s="12">
        <v>10876</v>
      </c>
      <c r="I197" s="12">
        <v>1980</v>
      </c>
      <c r="J197" s="12">
        <v>871</v>
      </c>
      <c r="K197" s="12">
        <v>242</v>
      </c>
      <c r="L197" s="17">
        <v>18913</v>
      </c>
      <c r="N197" s="97">
        <v>13732414.050000001</v>
      </c>
      <c r="O197" s="97">
        <v>2582209.2999999998</v>
      </c>
      <c r="P197" s="97">
        <v>12128447.82</v>
      </c>
      <c r="Q197" s="97">
        <v>9194054.6199999992</v>
      </c>
      <c r="R197" s="97">
        <v>2755289.25</v>
      </c>
      <c r="S197" s="97">
        <v>11429262.119999999</v>
      </c>
      <c r="T197" s="97">
        <v>4223359.8000000007</v>
      </c>
      <c r="U197" s="97">
        <v>5031244.3999999994</v>
      </c>
      <c r="V197" s="97">
        <v>4703446.66</v>
      </c>
      <c r="W197" s="92">
        <v>65779728.019999996</v>
      </c>
    </row>
    <row r="198" spans="1:23" x14ac:dyDescent="0.25">
      <c r="A198" s="241">
        <v>607</v>
      </c>
      <c r="B198" s="345" t="s">
        <v>191</v>
      </c>
      <c r="C198" s="10">
        <v>237</v>
      </c>
      <c r="D198" s="12">
        <v>47</v>
      </c>
      <c r="E198" s="12">
        <v>242</v>
      </c>
      <c r="F198" s="12">
        <v>135</v>
      </c>
      <c r="G198" s="12">
        <v>152</v>
      </c>
      <c r="H198" s="12">
        <v>2501</v>
      </c>
      <c r="I198" s="12">
        <v>712</v>
      </c>
      <c r="J198" s="12">
        <v>382</v>
      </c>
      <c r="K198" s="12">
        <v>148</v>
      </c>
      <c r="L198" s="17">
        <v>4556</v>
      </c>
      <c r="N198" s="97">
        <v>1990570.11</v>
      </c>
      <c r="O198" s="97">
        <v>418495.99</v>
      </c>
      <c r="P198" s="97">
        <v>1805094.94</v>
      </c>
      <c r="Q198" s="97">
        <v>1728687.15</v>
      </c>
      <c r="R198" s="97">
        <v>620450.31999999995</v>
      </c>
      <c r="S198" s="97">
        <v>2628225.8699999996</v>
      </c>
      <c r="T198" s="97">
        <v>1518703.12</v>
      </c>
      <c r="U198" s="97">
        <v>2206584.7999999998</v>
      </c>
      <c r="V198" s="97">
        <v>2876488.04</v>
      </c>
      <c r="W198" s="92">
        <v>15793300.34</v>
      </c>
    </row>
    <row r="199" spans="1:23" x14ac:dyDescent="0.25">
      <c r="A199" s="241">
        <v>608</v>
      </c>
      <c r="B199" s="345" t="s">
        <v>192</v>
      </c>
      <c r="C199" s="10">
        <v>119</v>
      </c>
      <c r="D199" s="12">
        <v>24</v>
      </c>
      <c r="E199" s="12">
        <v>146</v>
      </c>
      <c r="F199" s="12">
        <v>80</v>
      </c>
      <c r="G199" s="12">
        <v>94</v>
      </c>
      <c r="H199" s="12">
        <v>1147</v>
      </c>
      <c r="I199" s="12">
        <v>320</v>
      </c>
      <c r="J199" s="12">
        <v>224</v>
      </c>
      <c r="K199" s="12">
        <v>86</v>
      </c>
      <c r="L199" s="17">
        <v>2240</v>
      </c>
      <c r="N199" s="97">
        <v>999484.57000000007</v>
      </c>
      <c r="O199" s="97">
        <v>213700.08000000002</v>
      </c>
      <c r="P199" s="97">
        <v>1089024.22</v>
      </c>
      <c r="Q199" s="97">
        <v>1024407.2</v>
      </c>
      <c r="R199" s="97">
        <v>383699.54</v>
      </c>
      <c r="S199" s="97">
        <v>1205347.8899999999</v>
      </c>
      <c r="T199" s="97">
        <v>682563.20000000007</v>
      </c>
      <c r="U199" s="97">
        <v>1293913.5999999999</v>
      </c>
      <c r="V199" s="97">
        <v>1671472.78</v>
      </c>
      <c r="W199" s="92">
        <v>8563613.0800000001</v>
      </c>
    </row>
    <row r="200" spans="1:23" x14ac:dyDescent="0.25">
      <c r="A200" s="345">
        <v>609</v>
      </c>
      <c r="B200" s="345" t="s">
        <v>193</v>
      </c>
      <c r="C200" s="29">
        <v>4949</v>
      </c>
      <c r="D200" s="28">
        <v>834</v>
      </c>
      <c r="E200" s="28">
        <v>5122</v>
      </c>
      <c r="F200" s="28">
        <v>2454</v>
      </c>
      <c r="G200" s="28">
        <v>2651</v>
      </c>
      <c r="H200" s="28">
        <v>48907</v>
      </c>
      <c r="I200" s="28">
        <v>11321</v>
      </c>
      <c r="J200" s="28">
        <v>6534</v>
      </c>
      <c r="K200" s="28">
        <v>2591</v>
      </c>
      <c r="L200" s="17">
        <v>85363</v>
      </c>
      <c r="M200" s="86"/>
      <c r="N200" s="97">
        <v>41566799.470000006</v>
      </c>
      <c r="O200" s="97">
        <v>7426077.7800000003</v>
      </c>
      <c r="P200" s="97">
        <v>38205356.539999999</v>
      </c>
      <c r="Q200" s="97">
        <v>31423690.859999999</v>
      </c>
      <c r="R200" s="97">
        <v>10821143.41</v>
      </c>
      <c r="S200" s="97">
        <v>51394899.089999996</v>
      </c>
      <c r="T200" s="97">
        <v>24147806.210000001</v>
      </c>
      <c r="U200" s="97">
        <v>37742997.599999994</v>
      </c>
      <c r="V200" s="97">
        <v>50357976.43</v>
      </c>
      <c r="W200" s="92">
        <v>293086747.38999999</v>
      </c>
    </row>
    <row r="201" spans="1:23" x14ac:dyDescent="0.25">
      <c r="A201" s="241">
        <v>611</v>
      </c>
      <c r="B201" s="345" t="s">
        <v>194</v>
      </c>
      <c r="C201" s="10">
        <v>383</v>
      </c>
      <c r="D201" s="12">
        <v>84</v>
      </c>
      <c r="E201" s="12">
        <v>530</v>
      </c>
      <c r="F201" s="12">
        <v>282</v>
      </c>
      <c r="G201" s="12">
        <v>241</v>
      </c>
      <c r="H201" s="12">
        <v>2903</v>
      </c>
      <c r="I201" s="12">
        <v>449</v>
      </c>
      <c r="J201" s="12">
        <v>179</v>
      </c>
      <c r="K201" s="12">
        <v>74</v>
      </c>
      <c r="L201" s="17">
        <v>5125</v>
      </c>
      <c r="N201" s="97">
        <v>3216828.49</v>
      </c>
      <c r="O201" s="97">
        <v>747950.28</v>
      </c>
      <c r="P201" s="97">
        <v>3953307.0999999996</v>
      </c>
      <c r="Q201" s="97">
        <v>3611035.38</v>
      </c>
      <c r="R201" s="97">
        <v>983740.30999999994</v>
      </c>
      <c r="S201" s="97">
        <v>3050675.61</v>
      </c>
      <c r="T201" s="97">
        <v>957721.49000000011</v>
      </c>
      <c r="U201" s="97">
        <v>1033975.6</v>
      </c>
      <c r="V201" s="97">
        <v>1438244.02</v>
      </c>
      <c r="W201" s="92">
        <v>18993478.280000001</v>
      </c>
    </row>
    <row r="202" spans="1:23" x14ac:dyDescent="0.25">
      <c r="A202" s="241">
        <v>614</v>
      </c>
      <c r="B202" s="345" t="s">
        <v>195</v>
      </c>
      <c r="C202" s="10">
        <v>111</v>
      </c>
      <c r="D202" s="12">
        <v>21</v>
      </c>
      <c r="E202" s="12">
        <v>136</v>
      </c>
      <c r="F202" s="12">
        <v>107</v>
      </c>
      <c r="G202" s="12">
        <v>102</v>
      </c>
      <c r="H202" s="12">
        <v>1832</v>
      </c>
      <c r="I202" s="12">
        <v>684</v>
      </c>
      <c r="J202" s="12">
        <v>376</v>
      </c>
      <c r="K202" s="12">
        <v>108</v>
      </c>
      <c r="L202" s="17">
        <v>3477</v>
      </c>
      <c r="N202" s="97">
        <v>932292.33000000007</v>
      </c>
      <c r="O202" s="97">
        <v>186987.57</v>
      </c>
      <c r="P202" s="97">
        <v>1014433.52</v>
      </c>
      <c r="Q202" s="97">
        <v>1370144.6300000001</v>
      </c>
      <c r="R202" s="97">
        <v>416354.82</v>
      </c>
      <c r="S202" s="97">
        <v>1925193.8399999999</v>
      </c>
      <c r="T202" s="97">
        <v>1458978.84</v>
      </c>
      <c r="U202" s="97">
        <v>2171926.4</v>
      </c>
      <c r="V202" s="97">
        <v>2099058.84</v>
      </c>
      <c r="W202" s="92">
        <v>11575370.789999999</v>
      </c>
    </row>
    <row r="203" spans="1:23" x14ac:dyDescent="0.25">
      <c r="A203" s="241">
        <v>615</v>
      </c>
      <c r="B203" s="345" t="s">
        <v>196</v>
      </c>
      <c r="C203" s="10">
        <v>507</v>
      </c>
      <c r="D203" s="12">
        <v>77</v>
      </c>
      <c r="E203" s="12">
        <v>545</v>
      </c>
      <c r="F203" s="12">
        <v>298</v>
      </c>
      <c r="G203" s="12">
        <v>290</v>
      </c>
      <c r="H203" s="12">
        <v>4271</v>
      </c>
      <c r="I203" s="12">
        <v>1172</v>
      </c>
      <c r="J203" s="12">
        <v>809</v>
      </c>
      <c r="K203" s="12">
        <v>288</v>
      </c>
      <c r="L203" s="17">
        <v>8257</v>
      </c>
      <c r="N203" s="97">
        <v>4258308.21</v>
      </c>
      <c r="O203" s="97">
        <v>685621.09</v>
      </c>
      <c r="P203" s="97">
        <v>4065193.15</v>
      </c>
      <c r="Q203" s="97">
        <v>3815916.82</v>
      </c>
      <c r="R203" s="97">
        <v>1183753.8999999999</v>
      </c>
      <c r="S203" s="97">
        <v>4488265.7699999996</v>
      </c>
      <c r="T203" s="97">
        <v>2499887.7200000002</v>
      </c>
      <c r="U203" s="97">
        <v>4673107.5999999996</v>
      </c>
      <c r="V203" s="97">
        <v>5597490.2400000002</v>
      </c>
      <c r="W203" s="92">
        <v>31267544.5</v>
      </c>
    </row>
    <row r="204" spans="1:23" x14ac:dyDescent="0.25">
      <c r="A204" s="241">
        <v>616</v>
      </c>
      <c r="B204" s="345" t="s">
        <v>197</v>
      </c>
      <c r="C204" s="10">
        <v>126</v>
      </c>
      <c r="D204" s="12">
        <v>19</v>
      </c>
      <c r="E204" s="12">
        <v>148</v>
      </c>
      <c r="F204" s="12">
        <v>77</v>
      </c>
      <c r="G204" s="12">
        <v>90</v>
      </c>
      <c r="H204" s="12">
        <v>1075</v>
      </c>
      <c r="I204" s="12">
        <v>265</v>
      </c>
      <c r="J204" s="12">
        <v>116</v>
      </c>
      <c r="K204" s="12">
        <v>55</v>
      </c>
      <c r="L204" s="17">
        <v>1971</v>
      </c>
      <c r="N204" s="97">
        <v>1058277.78</v>
      </c>
      <c r="O204" s="97">
        <v>169179.23</v>
      </c>
      <c r="P204" s="97">
        <v>1103942.3599999999</v>
      </c>
      <c r="Q204" s="97">
        <v>985991.93</v>
      </c>
      <c r="R204" s="97">
        <v>367371.89999999997</v>
      </c>
      <c r="S204" s="97">
        <v>1129685.2499999998</v>
      </c>
      <c r="T204" s="97">
        <v>565247.65</v>
      </c>
      <c r="U204" s="97">
        <v>670062.39999999991</v>
      </c>
      <c r="V204" s="97">
        <v>1068965.1499999999</v>
      </c>
      <c r="W204" s="92">
        <v>7118723.6500000004</v>
      </c>
    </row>
    <row r="205" spans="1:23" x14ac:dyDescent="0.25">
      <c r="A205" s="241">
        <v>619</v>
      </c>
      <c r="B205" s="345" t="s">
        <v>198</v>
      </c>
      <c r="C205" s="10">
        <v>127</v>
      </c>
      <c r="D205" s="12">
        <v>26</v>
      </c>
      <c r="E205" s="12">
        <v>179</v>
      </c>
      <c r="F205" s="12">
        <v>95</v>
      </c>
      <c r="G205" s="12">
        <v>103</v>
      </c>
      <c r="H205" s="12">
        <v>1577</v>
      </c>
      <c r="I205" s="12">
        <v>449</v>
      </c>
      <c r="J205" s="12">
        <v>322</v>
      </c>
      <c r="K205" s="12">
        <v>171</v>
      </c>
      <c r="L205" s="17">
        <v>3049</v>
      </c>
      <c r="N205" s="97">
        <v>1066676.81</v>
      </c>
      <c r="O205" s="97">
        <v>231508.42</v>
      </c>
      <c r="P205" s="97">
        <v>1335173.53</v>
      </c>
      <c r="Q205" s="97">
        <v>1216483.55</v>
      </c>
      <c r="R205" s="97">
        <v>420436.73</v>
      </c>
      <c r="S205" s="97">
        <v>1657221.9899999998</v>
      </c>
      <c r="T205" s="97">
        <v>957721.49000000011</v>
      </c>
      <c r="U205" s="97">
        <v>1860000.7999999998</v>
      </c>
      <c r="V205" s="97">
        <v>3323509.83</v>
      </c>
      <c r="W205" s="92">
        <v>12068733.15</v>
      </c>
    </row>
    <row r="206" spans="1:23" x14ac:dyDescent="0.25">
      <c r="A206" s="241">
        <v>620</v>
      </c>
      <c r="B206" s="345" t="s">
        <v>199</v>
      </c>
      <c r="C206" s="10">
        <v>83</v>
      </c>
      <c r="D206" s="12">
        <v>17</v>
      </c>
      <c r="E206" s="12">
        <v>119</v>
      </c>
      <c r="F206" s="12">
        <v>73</v>
      </c>
      <c r="G206" s="12">
        <v>83</v>
      </c>
      <c r="H206" s="12">
        <v>1473</v>
      </c>
      <c r="I206" s="12">
        <v>509</v>
      </c>
      <c r="J206" s="12">
        <v>296</v>
      </c>
      <c r="K206" s="12">
        <v>123</v>
      </c>
      <c r="L206" s="17">
        <v>2776</v>
      </c>
      <c r="N206" s="97">
        <v>697119.49000000011</v>
      </c>
      <c r="O206" s="97">
        <v>151370.89000000001</v>
      </c>
      <c r="P206" s="97">
        <v>887629.33</v>
      </c>
      <c r="Q206" s="97">
        <v>934771.57000000007</v>
      </c>
      <c r="R206" s="97">
        <v>338798.52999999997</v>
      </c>
      <c r="S206" s="97">
        <v>1547931.5099999998</v>
      </c>
      <c r="T206" s="97">
        <v>1085702.0900000001</v>
      </c>
      <c r="U206" s="97">
        <v>1709814.4</v>
      </c>
      <c r="V206" s="97">
        <v>2390594.79</v>
      </c>
      <c r="W206" s="92">
        <v>9743732.6000000015</v>
      </c>
    </row>
    <row r="207" spans="1:23" x14ac:dyDescent="0.25">
      <c r="A207" s="241">
        <v>623</v>
      </c>
      <c r="B207" s="345" t="s">
        <v>200</v>
      </c>
      <c r="C207" s="10">
        <v>57</v>
      </c>
      <c r="D207" s="12">
        <v>15</v>
      </c>
      <c r="E207" s="12">
        <v>96</v>
      </c>
      <c r="F207" s="12">
        <v>48</v>
      </c>
      <c r="G207" s="12">
        <v>48</v>
      </c>
      <c r="H207" s="12">
        <v>1155</v>
      </c>
      <c r="I207" s="12">
        <v>484</v>
      </c>
      <c r="J207" s="12">
        <v>232</v>
      </c>
      <c r="K207" s="12">
        <v>125</v>
      </c>
      <c r="L207" s="17">
        <v>2260</v>
      </c>
      <c r="N207" s="97">
        <v>478744.71</v>
      </c>
      <c r="O207" s="97">
        <v>133562.54999999999</v>
      </c>
      <c r="P207" s="97">
        <v>716070.72</v>
      </c>
      <c r="Q207" s="97">
        <v>614644.32000000007</v>
      </c>
      <c r="R207" s="97">
        <v>195931.68</v>
      </c>
      <c r="S207" s="97">
        <v>1213754.8499999999</v>
      </c>
      <c r="T207" s="97">
        <v>1032376.8400000001</v>
      </c>
      <c r="U207" s="97">
        <v>1340124.7999999998</v>
      </c>
      <c r="V207" s="97">
        <v>2429466.25</v>
      </c>
      <c r="W207" s="92">
        <v>8154676.7199999997</v>
      </c>
    </row>
    <row r="208" spans="1:23" x14ac:dyDescent="0.25">
      <c r="A208" s="241">
        <v>624</v>
      </c>
      <c r="B208" s="345" t="s">
        <v>201</v>
      </c>
      <c r="C208" s="10">
        <v>343</v>
      </c>
      <c r="D208" s="12">
        <v>63</v>
      </c>
      <c r="E208" s="12">
        <v>354</v>
      </c>
      <c r="F208" s="12">
        <v>182</v>
      </c>
      <c r="G208" s="12">
        <v>168</v>
      </c>
      <c r="H208" s="12">
        <v>2952</v>
      </c>
      <c r="I208" s="12">
        <v>728</v>
      </c>
      <c r="J208" s="12">
        <v>371</v>
      </c>
      <c r="K208" s="12">
        <v>160</v>
      </c>
      <c r="L208" s="17">
        <v>5321</v>
      </c>
      <c r="N208" s="97">
        <v>2880867.29</v>
      </c>
      <c r="O208" s="97">
        <v>560962.71</v>
      </c>
      <c r="P208" s="97">
        <v>2640510.7799999998</v>
      </c>
      <c r="Q208" s="97">
        <v>2330526.38</v>
      </c>
      <c r="R208" s="97">
        <v>685760.88</v>
      </c>
      <c r="S208" s="97">
        <v>3102168.2399999998</v>
      </c>
      <c r="T208" s="97">
        <v>1552831.2800000003</v>
      </c>
      <c r="U208" s="97">
        <v>2143044.4</v>
      </c>
      <c r="V208" s="97">
        <v>3109716.8</v>
      </c>
      <c r="W208" s="92">
        <v>19006388.760000002</v>
      </c>
    </row>
    <row r="209" spans="1:23" x14ac:dyDescent="0.25">
      <c r="A209" s="241">
        <v>625</v>
      </c>
      <c r="B209" s="345" t="s">
        <v>202</v>
      </c>
      <c r="C209" s="10">
        <v>207</v>
      </c>
      <c r="D209" s="12">
        <v>47</v>
      </c>
      <c r="E209" s="12">
        <v>245</v>
      </c>
      <c r="F209" s="12">
        <v>122</v>
      </c>
      <c r="G209" s="12">
        <v>116</v>
      </c>
      <c r="H209" s="12">
        <v>1627</v>
      </c>
      <c r="I209" s="12">
        <v>476</v>
      </c>
      <c r="J209" s="12">
        <v>241</v>
      </c>
      <c r="K209" s="12">
        <v>130</v>
      </c>
      <c r="L209" s="17">
        <v>3211</v>
      </c>
      <c r="N209" s="97">
        <v>1738599.2100000002</v>
      </c>
      <c r="O209" s="97">
        <v>418495.99</v>
      </c>
      <c r="P209" s="97">
        <v>1827472.15</v>
      </c>
      <c r="Q209" s="97">
        <v>1562220.98</v>
      </c>
      <c r="R209" s="97">
        <v>473501.56</v>
      </c>
      <c r="S209" s="97">
        <v>1709765.4899999998</v>
      </c>
      <c r="T209" s="97">
        <v>1015312.7600000001</v>
      </c>
      <c r="U209" s="97">
        <v>1392112.4</v>
      </c>
      <c r="V209" s="97">
        <v>2526644.9</v>
      </c>
      <c r="W209" s="92">
        <v>12664125.439999999</v>
      </c>
    </row>
    <row r="210" spans="1:23" x14ac:dyDescent="0.25">
      <c r="A210" s="241">
        <v>626</v>
      </c>
      <c r="B210" s="345" t="s">
        <v>203</v>
      </c>
      <c r="C210" s="10">
        <v>308</v>
      </c>
      <c r="D210" s="12">
        <v>67</v>
      </c>
      <c r="E210" s="12">
        <v>324</v>
      </c>
      <c r="F210" s="12">
        <v>148</v>
      </c>
      <c r="G210" s="12">
        <v>165</v>
      </c>
      <c r="H210" s="12">
        <v>2813</v>
      </c>
      <c r="I210" s="12">
        <v>895</v>
      </c>
      <c r="J210" s="12">
        <v>541</v>
      </c>
      <c r="K210" s="12">
        <v>244</v>
      </c>
      <c r="L210" s="17">
        <v>5505</v>
      </c>
      <c r="N210" s="97">
        <v>2586901.2400000002</v>
      </c>
      <c r="O210" s="97">
        <v>596579.39</v>
      </c>
      <c r="P210" s="97">
        <v>2416738.6799999997</v>
      </c>
      <c r="Q210" s="97">
        <v>1895153.32</v>
      </c>
      <c r="R210" s="97">
        <v>673515.15</v>
      </c>
      <c r="S210" s="97">
        <v>2956097.3099999996</v>
      </c>
      <c r="T210" s="97">
        <v>1909043.9500000002</v>
      </c>
      <c r="U210" s="97">
        <v>3125032.4</v>
      </c>
      <c r="V210" s="97">
        <v>4742318.12</v>
      </c>
      <c r="W210" s="92">
        <v>20901379.559999999</v>
      </c>
    </row>
    <row r="211" spans="1:23" x14ac:dyDescent="0.25">
      <c r="A211" s="241">
        <v>630</v>
      </c>
      <c r="B211" s="345" t="s">
        <v>204</v>
      </c>
      <c r="C211" s="10">
        <v>133</v>
      </c>
      <c r="D211" s="12">
        <v>22</v>
      </c>
      <c r="E211" s="12">
        <v>147</v>
      </c>
      <c r="F211" s="12">
        <v>57</v>
      </c>
      <c r="G211" s="12">
        <v>72</v>
      </c>
      <c r="H211" s="12">
        <v>836</v>
      </c>
      <c r="I211" s="12">
        <v>178</v>
      </c>
      <c r="J211" s="12">
        <v>105</v>
      </c>
      <c r="K211" s="12">
        <v>37</v>
      </c>
      <c r="L211" s="17">
        <v>1587</v>
      </c>
      <c r="N211" s="97">
        <v>1117070.99</v>
      </c>
      <c r="O211" s="97">
        <v>195891.74</v>
      </c>
      <c r="P211" s="97">
        <v>1096483.29</v>
      </c>
      <c r="Q211" s="97">
        <v>729890.13</v>
      </c>
      <c r="R211" s="97">
        <v>293897.52</v>
      </c>
      <c r="S211" s="97">
        <v>878527.32</v>
      </c>
      <c r="T211" s="97">
        <v>379675.78</v>
      </c>
      <c r="U211" s="97">
        <v>606522</v>
      </c>
      <c r="V211" s="97">
        <v>719122.01</v>
      </c>
      <c r="W211" s="92">
        <v>6017080.7800000003</v>
      </c>
    </row>
    <row r="212" spans="1:23" x14ac:dyDescent="0.25">
      <c r="A212" s="241">
        <v>631</v>
      </c>
      <c r="B212" s="345" t="s">
        <v>205</v>
      </c>
      <c r="C212" s="10">
        <v>137</v>
      </c>
      <c r="D212" s="12">
        <v>20</v>
      </c>
      <c r="E212" s="12">
        <v>126</v>
      </c>
      <c r="F212" s="12">
        <v>78</v>
      </c>
      <c r="G212" s="12">
        <v>75</v>
      </c>
      <c r="H212" s="12">
        <v>1151</v>
      </c>
      <c r="I212" s="12">
        <v>312</v>
      </c>
      <c r="J212" s="12">
        <v>177</v>
      </c>
      <c r="K212" s="12">
        <v>60</v>
      </c>
      <c r="L212" s="17">
        <v>2136</v>
      </c>
      <c r="N212" s="97">
        <v>1150667.1100000001</v>
      </c>
      <c r="O212" s="97">
        <v>178083.4</v>
      </c>
      <c r="P212" s="97">
        <v>939842.82</v>
      </c>
      <c r="Q212" s="97">
        <v>998797.02</v>
      </c>
      <c r="R212" s="97">
        <v>306143.25</v>
      </c>
      <c r="S212" s="97">
        <v>1209551.3699999999</v>
      </c>
      <c r="T212" s="97">
        <v>665499.12000000011</v>
      </c>
      <c r="U212" s="97">
        <v>1022422.7999999999</v>
      </c>
      <c r="V212" s="97">
        <v>1166143.8</v>
      </c>
      <c r="W212" s="92">
        <v>7637150.6899999995</v>
      </c>
    </row>
    <row r="213" spans="1:23" x14ac:dyDescent="0.25">
      <c r="A213" s="241">
        <v>635</v>
      </c>
      <c r="B213" s="345" t="s">
        <v>206</v>
      </c>
      <c r="C213" s="10">
        <v>335</v>
      </c>
      <c r="D213" s="12">
        <v>77</v>
      </c>
      <c r="E213" s="12">
        <v>469</v>
      </c>
      <c r="F213" s="12">
        <v>245</v>
      </c>
      <c r="G213" s="12">
        <v>196</v>
      </c>
      <c r="H213" s="12">
        <v>3547</v>
      </c>
      <c r="I213" s="12">
        <v>986</v>
      </c>
      <c r="J213" s="12">
        <v>578</v>
      </c>
      <c r="K213" s="12">
        <v>243</v>
      </c>
      <c r="L213" s="17">
        <v>6676</v>
      </c>
      <c r="N213" s="97">
        <v>2813675.0500000003</v>
      </c>
      <c r="O213" s="97">
        <v>685621.09</v>
      </c>
      <c r="P213" s="97">
        <v>3498303.83</v>
      </c>
      <c r="Q213" s="97">
        <v>3137247.05</v>
      </c>
      <c r="R213" s="97">
        <v>800054.36</v>
      </c>
      <c r="S213" s="97">
        <v>3727435.8899999997</v>
      </c>
      <c r="T213" s="97">
        <v>2103147.8600000003</v>
      </c>
      <c r="U213" s="97">
        <v>3338759.1999999997</v>
      </c>
      <c r="V213" s="97">
        <v>4722882.3899999997</v>
      </c>
      <c r="W213" s="92">
        <v>24827126.719999999</v>
      </c>
    </row>
    <row r="214" spans="1:23" x14ac:dyDescent="0.25">
      <c r="A214" s="241">
        <v>636</v>
      </c>
      <c r="B214" s="345" t="s">
        <v>207</v>
      </c>
      <c r="C214" s="10">
        <v>648</v>
      </c>
      <c r="D214" s="12">
        <v>118</v>
      </c>
      <c r="E214" s="12">
        <v>632</v>
      </c>
      <c r="F214" s="12">
        <v>299</v>
      </c>
      <c r="G214" s="12">
        <v>297</v>
      </c>
      <c r="H214" s="12">
        <v>4600</v>
      </c>
      <c r="I214" s="12">
        <v>1072</v>
      </c>
      <c r="J214" s="12">
        <v>573</v>
      </c>
      <c r="K214" s="12">
        <v>323</v>
      </c>
      <c r="L214" s="17">
        <v>8562</v>
      </c>
      <c r="N214" s="97">
        <v>5442571.4400000004</v>
      </c>
      <c r="O214" s="97">
        <v>1050692.06</v>
      </c>
      <c r="P214" s="97">
        <v>4714132.24</v>
      </c>
      <c r="Q214" s="97">
        <v>3828721.91</v>
      </c>
      <c r="R214" s="97">
        <v>1212327.27</v>
      </c>
      <c r="S214" s="97">
        <v>4834001.9999999991</v>
      </c>
      <c r="T214" s="97">
        <v>2286586.7200000002</v>
      </c>
      <c r="U214" s="97">
        <v>3309877.1999999997</v>
      </c>
      <c r="V214" s="97">
        <v>6277740.79</v>
      </c>
      <c r="W214" s="92">
        <v>32956651.629999995</v>
      </c>
    </row>
    <row r="215" spans="1:23" x14ac:dyDescent="0.25">
      <c r="A215" s="241">
        <v>638</v>
      </c>
      <c r="B215" s="345" t="s">
        <v>208</v>
      </c>
      <c r="C215" s="10">
        <v>3333</v>
      </c>
      <c r="D215" s="12">
        <v>620</v>
      </c>
      <c r="E215" s="12">
        <v>3690</v>
      </c>
      <c r="F215" s="12">
        <v>1793</v>
      </c>
      <c r="G215" s="12">
        <v>1778</v>
      </c>
      <c r="H215" s="12">
        <v>29174</v>
      </c>
      <c r="I215" s="12">
        <v>5800</v>
      </c>
      <c r="J215" s="12">
        <v>2717</v>
      </c>
      <c r="K215" s="12">
        <v>1023</v>
      </c>
      <c r="L215" s="17">
        <v>49928</v>
      </c>
      <c r="N215" s="97">
        <v>27993966.990000002</v>
      </c>
      <c r="O215" s="97">
        <v>5520585.4000000004</v>
      </c>
      <c r="P215" s="97">
        <v>27523968.300000001</v>
      </c>
      <c r="Q215" s="97">
        <v>22959526.370000001</v>
      </c>
      <c r="R215" s="97">
        <v>7257635.9799999995</v>
      </c>
      <c r="S215" s="97">
        <v>30658081.379999995</v>
      </c>
      <c r="T215" s="97">
        <v>12371458.000000002</v>
      </c>
      <c r="U215" s="97">
        <v>15694478.799999999</v>
      </c>
      <c r="V215" s="97">
        <v>19882751.789999999</v>
      </c>
      <c r="W215" s="92">
        <v>169862453.01000002</v>
      </c>
    </row>
    <row r="216" spans="1:23" x14ac:dyDescent="0.25">
      <c r="A216" s="241">
        <v>678</v>
      </c>
      <c r="B216" s="345" t="s">
        <v>209</v>
      </c>
      <c r="C216" s="10">
        <v>1883</v>
      </c>
      <c r="D216" s="12">
        <v>342</v>
      </c>
      <c r="E216" s="12">
        <v>1999</v>
      </c>
      <c r="F216" s="12">
        <v>947</v>
      </c>
      <c r="G216" s="12">
        <v>948</v>
      </c>
      <c r="H216" s="12">
        <v>13680</v>
      </c>
      <c r="I216" s="12">
        <v>3309</v>
      </c>
      <c r="J216" s="12">
        <v>1487</v>
      </c>
      <c r="K216" s="12">
        <v>570</v>
      </c>
      <c r="L216" s="17">
        <v>25165</v>
      </c>
      <c r="N216" s="97">
        <v>15815373.490000002</v>
      </c>
      <c r="O216" s="97">
        <v>3045226.14</v>
      </c>
      <c r="P216" s="97">
        <v>14910680.93</v>
      </c>
      <c r="Q216" s="97">
        <v>12126420.23</v>
      </c>
      <c r="R216" s="97">
        <v>3869650.6799999997</v>
      </c>
      <c r="S216" s="97">
        <v>14375901.599999998</v>
      </c>
      <c r="T216" s="97">
        <v>7058130.0900000008</v>
      </c>
      <c r="U216" s="97">
        <v>8589506.7999999989</v>
      </c>
      <c r="V216" s="97">
        <v>11078366.1</v>
      </c>
      <c r="W216" s="92">
        <v>90869256.060000002</v>
      </c>
    </row>
    <row r="217" spans="1:23" x14ac:dyDescent="0.25">
      <c r="A217" s="241">
        <v>680</v>
      </c>
      <c r="B217" s="345" t="s">
        <v>210</v>
      </c>
      <c r="C217" s="10">
        <v>1522</v>
      </c>
      <c r="D217" s="12">
        <v>261</v>
      </c>
      <c r="E217" s="12">
        <v>1542</v>
      </c>
      <c r="F217" s="12">
        <v>804</v>
      </c>
      <c r="G217" s="12">
        <v>958</v>
      </c>
      <c r="H217" s="12">
        <v>14146</v>
      </c>
      <c r="I217" s="12">
        <v>2823</v>
      </c>
      <c r="J217" s="12">
        <v>1644</v>
      </c>
      <c r="K217" s="12">
        <v>590</v>
      </c>
      <c r="L217" s="17">
        <v>24290</v>
      </c>
      <c r="N217" s="97">
        <v>12783323.66</v>
      </c>
      <c r="O217" s="97">
        <v>2323988.37</v>
      </c>
      <c r="P217" s="97">
        <v>11501885.939999999</v>
      </c>
      <c r="Q217" s="97">
        <v>10295292.359999999</v>
      </c>
      <c r="R217" s="97">
        <v>3910469.78</v>
      </c>
      <c r="S217" s="97">
        <v>14865607.019999998</v>
      </c>
      <c r="T217" s="97">
        <v>6021487.2300000004</v>
      </c>
      <c r="U217" s="97">
        <v>9496401.5999999996</v>
      </c>
      <c r="V217" s="97">
        <v>11467080.699999999</v>
      </c>
      <c r="W217" s="92">
        <v>82665536.659999996</v>
      </c>
    </row>
    <row r="218" spans="1:23" x14ac:dyDescent="0.25">
      <c r="A218" s="241">
        <v>681</v>
      </c>
      <c r="B218" s="345" t="s">
        <v>211</v>
      </c>
      <c r="C218" s="10">
        <v>165</v>
      </c>
      <c r="D218" s="12">
        <v>23</v>
      </c>
      <c r="E218" s="12">
        <v>196</v>
      </c>
      <c r="F218" s="12">
        <v>125</v>
      </c>
      <c r="G218" s="12">
        <v>97</v>
      </c>
      <c r="H218" s="12">
        <v>1984</v>
      </c>
      <c r="I218" s="12">
        <v>594</v>
      </c>
      <c r="J218" s="12">
        <v>376</v>
      </c>
      <c r="K218" s="12">
        <v>173</v>
      </c>
      <c r="L218" s="17">
        <v>3733</v>
      </c>
      <c r="N218" s="97">
        <v>1385839.9500000002</v>
      </c>
      <c r="O218" s="97">
        <v>204795.91</v>
      </c>
      <c r="P218" s="97">
        <v>1461977.72</v>
      </c>
      <c r="Q218" s="97">
        <v>1600636.25</v>
      </c>
      <c r="R218" s="97">
        <v>395945.26999999996</v>
      </c>
      <c r="S218" s="97">
        <v>2084926.0799999998</v>
      </c>
      <c r="T218" s="97">
        <v>1267007.9400000002</v>
      </c>
      <c r="U218" s="97">
        <v>2171926.4</v>
      </c>
      <c r="V218" s="97">
        <v>3362381.29</v>
      </c>
      <c r="W218" s="92">
        <v>13935436.809999999</v>
      </c>
    </row>
    <row r="219" spans="1:23" x14ac:dyDescent="0.25">
      <c r="A219" s="241">
        <v>683</v>
      </c>
      <c r="B219" s="345" t="s">
        <v>212</v>
      </c>
      <c r="C219" s="10">
        <v>255</v>
      </c>
      <c r="D219" s="12">
        <v>59</v>
      </c>
      <c r="E219" s="12">
        <v>324</v>
      </c>
      <c r="F219" s="12">
        <v>175</v>
      </c>
      <c r="G219" s="12">
        <v>188</v>
      </c>
      <c r="H219" s="12">
        <v>2047</v>
      </c>
      <c r="I219" s="12">
        <v>526</v>
      </c>
      <c r="J219" s="12">
        <v>323</v>
      </c>
      <c r="K219" s="12">
        <v>123</v>
      </c>
      <c r="L219" s="17">
        <v>4020</v>
      </c>
      <c r="N219" s="97">
        <v>2141752.6500000004</v>
      </c>
      <c r="O219" s="97">
        <v>525346.03</v>
      </c>
      <c r="P219" s="97">
        <v>2416738.6799999997</v>
      </c>
      <c r="Q219" s="97">
        <v>2240890.75</v>
      </c>
      <c r="R219" s="97">
        <v>767399.08</v>
      </c>
      <c r="S219" s="97">
        <v>2151130.8899999997</v>
      </c>
      <c r="T219" s="97">
        <v>1121963.26</v>
      </c>
      <c r="U219" s="97">
        <v>1865777.2</v>
      </c>
      <c r="V219" s="97">
        <v>2390594.79</v>
      </c>
      <c r="W219" s="92">
        <v>15621593.329999998</v>
      </c>
    </row>
    <row r="220" spans="1:23" x14ac:dyDescent="0.25">
      <c r="A220" s="241">
        <v>684</v>
      </c>
      <c r="B220" s="345" t="s">
        <v>213</v>
      </c>
      <c r="C220" s="10">
        <v>2327</v>
      </c>
      <c r="D220" s="12">
        <v>449</v>
      </c>
      <c r="E220" s="12">
        <v>2380</v>
      </c>
      <c r="F220" s="12">
        <v>1146</v>
      </c>
      <c r="G220" s="12">
        <v>1276</v>
      </c>
      <c r="H220" s="12">
        <v>22907</v>
      </c>
      <c r="I220" s="12">
        <v>5185</v>
      </c>
      <c r="J220" s="12">
        <v>2929</v>
      </c>
      <c r="K220" s="12">
        <v>1210</v>
      </c>
      <c r="L220" s="17">
        <v>39809</v>
      </c>
      <c r="N220" s="97">
        <v>19544542.810000002</v>
      </c>
      <c r="O220" s="97">
        <v>3997972.33</v>
      </c>
      <c r="P220" s="97">
        <v>17752586.599999998</v>
      </c>
      <c r="Q220" s="97">
        <v>14674633.140000001</v>
      </c>
      <c r="R220" s="97">
        <v>5208517.16</v>
      </c>
      <c r="S220" s="97">
        <v>24072279.089999996</v>
      </c>
      <c r="T220" s="97">
        <v>11059656.850000001</v>
      </c>
      <c r="U220" s="97">
        <v>16919075.599999998</v>
      </c>
      <c r="V220" s="97">
        <v>23517233.300000001</v>
      </c>
      <c r="W220" s="92">
        <v>136746496.88</v>
      </c>
    </row>
    <row r="221" spans="1:23" x14ac:dyDescent="0.25">
      <c r="A221" s="241">
        <v>686</v>
      </c>
      <c r="B221" s="345" t="s">
        <v>214</v>
      </c>
      <c r="C221" s="10">
        <v>142</v>
      </c>
      <c r="D221" s="12">
        <v>35</v>
      </c>
      <c r="E221" s="12">
        <v>197</v>
      </c>
      <c r="F221" s="12">
        <v>105</v>
      </c>
      <c r="G221" s="12">
        <v>83</v>
      </c>
      <c r="H221" s="12">
        <v>1685</v>
      </c>
      <c r="I221" s="12">
        <v>566</v>
      </c>
      <c r="J221" s="12">
        <v>342</v>
      </c>
      <c r="K221" s="12">
        <v>148</v>
      </c>
      <c r="L221" s="17">
        <v>3303</v>
      </c>
      <c r="N221" s="97">
        <v>1192662.26</v>
      </c>
      <c r="O221" s="97">
        <v>311645.95</v>
      </c>
      <c r="P221" s="97">
        <v>1469436.79</v>
      </c>
      <c r="Q221" s="97">
        <v>1344534.45</v>
      </c>
      <c r="R221" s="97">
        <v>338798.52999999997</v>
      </c>
      <c r="S221" s="97">
        <v>1770715.9499999997</v>
      </c>
      <c r="T221" s="97">
        <v>1207283.6600000001</v>
      </c>
      <c r="U221" s="97">
        <v>1975528.7999999998</v>
      </c>
      <c r="V221" s="97">
        <v>2876488.04</v>
      </c>
      <c r="W221" s="92">
        <v>12487094.43</v>
      </c>
    </row>
    <row r="222" spans="1:23" x14ac:dyDescent="0.25">
      <c r="A222" s="241">
        <v>687</v>
      </c>
      <c r="B222" s="345" t="s">
        <v>215</v>
      </c>
      <c r="C222" s="10">
        <v>58</v>
      </c>
      <c r="D222" s="12">
        <v>13</v>
      </c>
      <c r="E222" s="12">
        <v>85</v>
      </c>
      <c r="F222" s="12">
        <v>51</v>
      </c>
      <c r="G222" s="12">
        <v>35</v>
      </c>
      <c r="H222" s="12">
        <v>878</v>
      </c>
      <c r="I222" s="12">
        <v>307</v>
      </c>
      <c r="J222" s="12">
        <v>232</v>
      </c>
      <c r="K222" s="12">
        <v>78</v>
      </c>
      <c r="L222" s="17">
        <v>1737</v>
      </c>
      <c r="N222" s="97">
        <v>487143.74000000005</v>
      </c>
      <c r="O222" s="97">
        <v>115754.21</v>
      </c>
      <c r="P222" s="97">
        <v>634020.94999999995</v>
      </c>
      <c r="Q222" s="97">
        <v>653059.59</v>
      </c>
      <c r="R222" s="97">
        <v>142866.85</v>
      </c>
      <c r="S222" s="97">
        <v>922663.85999999987</v>
      </c>
      <c r="T222" s="97">
        <v>654834.07000000007</v>
      </c>
      <c r="U222" s="97">
        <v>1340124.7999999998</v>
      </c>
      <c r="V222" s="97">
        <v>1515986.94</v>
      </c>
      <c r="W222" s="92">
        <v>6466455.0099999998</v>
      </c>
    </row>
    <row r="223" spans="1:23" x14ac:dyDescent="0.25">
      <c r="A223" s="241">
        <v>689</v>
      </c>
      <c r="B223" s="345" t="s">
        <v>216</v>
      </c>
      <c r="C223" s="10">
        <v>113</v>
      </c>
      <c r="D223" s="12">
        <v>23</v>
      </c>
      <c r="E223" s="12">
        <v>154</v>
      </c>
      <c r="F223" s="12">
        <v>92</v>
      </c>
      <c r="G223" s="12">
        <v>120</v>
      </c>
      <c r="H223" s="12">
        <v>1829</v>
      </c>
      <c r="I223" s="12">
        <v>636</v>
      </c>
      <c r="J223" s="12">
        <v>393</v>
      </c>
      <c r="K223" s="12">
        <v>177</v>
      </c>
      <c r="L223" s="17">
        <v>3537</v>
      </c>
      <c r="N223" s="97">
        <v>949090.39000000013</v>
      </c>
      <c r="O223" s="97">
        <v>204795.91</v>
      </c>
      <c r="P223" s="97">
        <v>1148696.78</v>
      </c>
      <c r="Q223" s="97">
        <v>1178068.28</v>
      </c>
      <c r="R223" s="97">
        <v>489829.19999999995</v>
      </c>
      <c r="S223" s="97">
        <v>1922041.2299999997</v>
      </c>
      <c r="T223" s="97">
        <v>1356594.36</v>
      </c>
      <c r="U223" s="97">
        <v>2270125.1999999997</v>
      </c>
      <c r="V223" s="97">
        <v>3440124.21</v>
      </c>
      <c r="W223" s="92">
        <v>12959365.559999999</v>
      </c>
    </row>
    <row r="224" spans="1:23" x14ac:dyDescent="0.25">
      <c r="A224" s="241">
        <v>691</v>
      </c>
      <c r="B224" s="345" t="s">
        <v>217</v>
      </c>
      <c r="C224" s="10">
        <v>207</v>
      </c>
      <c r="D224" s="12">
        <v>45</v>
      </c>
      <c r="E224" s="12">
        <v>233</v>
      </c>
      <c r="F224" s="12">
        <v>128</v>
      </c>
      <c r="G224" s="12">
        <v>115</v>
      </c>
      <c r="H224" s="12">
        <v>1485</v>
      </c>
      <c r="I224" s="12">
        <v>360</v>
      </c>
      <c r="J224" s="12">
        <v>208</v>
      </c>
      <c r="K224" s="12">
        <v>113</v>
      </c>
      <c r="L224" s="17">
        <v>2894</v>
      </c>
      <c r="N224" s="97">
        <v>1738599.2100000002</v>
      </c>
      <c r="O224" s="97">
        <v>400687.65</v>
      </c>
      <c r="P224" s="97">
        <v>1737963.3099999998</v>
      </c>
      <c r="Q224" s="97">
        <v>1639051.52</v>
      </c>
      <c r="R224" s="97">
        <v>469419.64999999997</v>
      </c>
      <c r="S224" s="97">
        <v>1560541.95</v>
      </c>
      <c r="T224" s="97">
        <v>767883.60000000009</v>
      </c>
      <c r="U224" s="97">
        <v>1201491.2</v>
      </c>
      <c r="V224" s="97">
        <v>2196237.4899999998</v>
      </c>
      <c r="W224" s="92">
        <v>11711875.58</v>
      </c>
    </row>
    <row r="225" spans="1:23" x14ac:dyDescent="0.25">
      <c r="A225" s="241">
        <v>694</v>
      </c>
      <c r="B225" s="345" t="s">
        <v>218</v>
      </c>
      <c r="C225" s="10">
        <v>1887</v>
      </c>
      <c r="D225" s="12">
        <v>339</v>
      </c>
      <c r="E225" s="12">
        <v>2053</v>
      </c>
      <c r="F225" s="12">
        <v>943</v>
      </c>
      <c r="G225" s="12">
        <v>1012</v>
      </c>
      <c r="H225" s="12">
        <v>17315</v>
      </c>
      <c r="I225" s="12">
        <v>3286</v>
      </c>
      <c r="J225" s="12">
        <v>1686</v>
      </c>
      <c r="K225" s="12">
        <v>748</v>
      </c>
      <c r="L225" s="17">
        <v>29269</v>
      </c>
      <c r="N225" s="97">
        <v>15848969.610000001</v>
      </c>
      <c r="O225" s="97">
        <v>3018513.63</v>
      </c>
      <c r="P225" s="97">
        <v>15313470.709999999</v>
      </c>
      <c r="Q225" s="97">
        <v>12075199.870000001</v>
      </c>
      <c r="R225" s="97">
        <v>4130892.92</v>
      </c>
      <c r="S225" s="97">
        <v>18195814.049999997</v>
      </c>
      <c r="T225" s="97">
        <v>7009070.8600000003</v>
      </c>
      <c r="U225" s="97">
        <v>9739010.3999999985</v>
      </c>
      <c r="V225" s="97">
        <v>14537926.039999999</v>
      </c>
      <c r="W225" s="92">
        <v>99868868.090000004</v>
      </c>
    </row>
    <row r="226" spans="1:23" x14ac:dyDescent="0.25">
      <c r="A226" s="241">
        <v>697</v>
      </c>
      <c r="B226" s="345" t="s">
        <v>219</v>
      </c>
      <c r="C226" s="10">
        <v>46</v>
      </c>
      <c r="D226" s="12">
        <v>12</v>
      </c>
      <c r="E226" s="12">
        <v>54</v>
      </c>
      <c r="F226" s="12">
        <v>34</v>
      </c>
      <c r="G226" s="12">
        <v>28</v>
      </c>
      <c r="H226" s="12">
        <v>703</v>
      </c>
      <c r="I226" s="12">
        <v>232</v>
      </c>
      <c r="J226" s="12">
        <v>141</v>
      </c>
      <c r="K226" s="12">
        <v>101</v>
      </c>
      <c r="L226" s="17">
        <v>1351</v>
      </c>
      <c r="N226" s="97">
        <v>386355.38</v>
      </c>
      <c r="O226" s="97">
        <v>106850.04000000001</v>
      </c>
      <c r="P226" s="97">
        <v>402789.77999999997</v>
      </c>
      <c r="Q226" s="97">
        <v>435373.06</v>
      </c>
      <c r="R226" s="97">
        <v>114293.48</v>
      </c>
      <c r="S226" s="97">
        <v>738761.60999999987</v>
      </c>
      <c r="T226" s="97">
        <v>494858.32000000007</v>
      </c>
      <c r="U226" s="97">
        <v>814472.39999999991</v>
      </c>
      <c r="V226" s="97">
        <v>1963008.73</v>
      </c>
      <c r="W226" s="92">
        <v>5456762.7999999998</v>
      </c>
    </row>
    <row r="227" spans="1:23" x14ac:dyDescent="0.25">
      <c r="A227" s="241">
        <v>698</v>
      </c>
      <c r="B227" s="345" t="s">
        <v>220</v>
      </c>
      <c r="C227" s="10">
        <v>4272</v>
      </c>
      <c r="D227" s="12">
        <v>772</v>
      </c>
      <c r="E227" s="12">
        <v>4036</v>
      </c>
      <c r="F227" s="12">
        <v>1979</v>
      </c>
      <c r="G227" s="12">
        <v>2036</v>
      </c>
      <c r="H227" s="12">
        <v>37818</v>
      </c>
      <c r="I227" s="12">
        <v>6091</v>
      </c>
      <c r="J227" s="12">
        <v>3547</v>
      </c>
      <c r="K227" s="12">
        <v>1287</v>
      </c>
      <c r="L227" s="17">
        <v>61838</v>
      </c>
      <c r="N227" s="97">
        <v>35880656.160000004</v>
      </c>
      <c r="O227" s="97">
        <v>6874019.2400000002</v>
      </c>
      <c r="P227" s="97">
        <v>30104806.52</v>
      </c>
      <c r="Q227" s="97">
        <v>25341273.109999999</v>
      </c>
      <c r="R227" s="97">
        <v>8310768.7599999998</v>
      </c>
      <c r="S227" s="97">
        <v>39741801.659999996</v>
      </c>
      <c r="T227" s="97">
        <v>12992163.910000002</v>
      </c>
      <c r="U227" s="97">
        <v>20488890.799999997</v>
      </c>
      <c r="V227" s="97">
        <v>25013784.509999998</v>
      </c>
      <c r="W227" s="92">
        <v>204748164.66999996</v>
      </c>
    </row>
    <row r="228" spans="1:23" x14ac:dyDescent="0.25">
      <c r="A228" s="241">
        <v>700</v>
      </c>
      <c r="B228" s="345" t="s">
        <v>221</v>
      </c>
      <c r="C228" s="10">
        <v>233</v>
      </c>
      <c r="D228" s="12">
        <v>50</v>
      </c>
      <c r="E228" s="12">
        <v>310</v>
      </c>
      <c r="F228" s="12">
        <v>159</v>
      </c>
      <c r="G228" s="12">
        <v>144</v>
      </c>
      <c r="H228" s="12">
        <v>2758</v>
      </c>
      <c r="I228" s="12">
        <v>852</v>
      </c>
      <c r="J228" s="12">
        <v>572</v>
      </c>
      <c r="K228" s="12">
        <v>234</v>
      </c>
      <c r="L228" s="17">
        <v>5312</v>
      </c>
      <c r="N228" s="97">
        <v>1956973.9900000002</v>
      </c>
      <c r="O228" s="97">
        <v>445208.5</v>
      </c>
      <c r="P228" s="97">
        <v>2312311.6999999997</v>
      </c>
      <c r="Q228" s="97">
        <v>2036009.31</v>
      </c>
      <c r="R228" s="97">
        <v>587795.04</v>
      </c>
      <c r="S228" s="97">
        <v>2898299.4599999995</v>
      </c>
      <c r="T228" s="97">
        <v>1817324.5200000003</v>
      </c>
      <c r="U228" s="97">
        <v>3304100.8</v>
      </c>
      <c r="V228" s="97">
        <v>4547960.82</v>
      </c>
      <c r="W228" s="92">
        <v>19905984.140000001</v>
      </c>
    </row>
    <row r="229" spans="1:23" x14ac:dyDescent="0.25">
      <c r="A229" s="241">
        <v>702</v>
      </c>
      <c r="B229" s="345" t="s">
        <v>222</v>
      </c>
      <c r="C229" s="10">
        <v>193</v>
      </c>
      <c r="D229" s="12">
        <v>38</v>
      </c>
      <c r="E229" s="12">
        <v>238</v>
      </c>
      <c r="F229" s="12">
        <v>146</v>
      </c>
      <c r="G229" s="12">
        <v>155</v>
      </c>
      <c r="H229" s="12">
        <v>2309</v>
      </c>
      <c r="I229" s="12">
        <v>806</v>
      </c>
      <c r="J229" s="12">
        <v>516</v>
      </c>
      <c r="K229" s="12">
        <v>222</v>
      </c>
      <c r="L229" s="17">
        <v>4623</v>
      </c>
      <c r="N229" s="97">
        <v>1621012.79</v>
      </c>
      <c r="O229" s="97">
        <v>338358.46</v>
      </c>
      <c r="P229" s="97">
        <v>1775258.66</v>
      </c>
      <c r="Q229" s="97">
        <v>1869543.1400000001</v>
      </c>
      <c r="R229" s="97">
        <v>632696.04999999993</v>
      </c>
      <c r="S229" s="97">
        <v>2426458.8299999996</v>
      </c>
      <c r="T229" s="97">
        <v>1719206.0600000003</v>
      </c>
      <c r="U229" s="97">
        <v>2980622.4</v>
      </c>
      <c r="V229" s="97">
        <v>4314732.0599999996</v>
      </c>
      <c r="W229" s="92">
        <v>17677888.449999999</v>
      </c>
    </row>
    <row r="230" spans="1:23" x14ac:dyDescent="0.25">
      <c r="A230" s="241">
        <v>704</v>
      </c>
      <c r="B230" s="345" t="s">
        <v>223</v>
      </c>
      <c r="C230" s="10">
        <v>453</v>
      </c>
      <c r="D230" s="12">
        <v>82</v>
      </c>
      <c r="E230" s="12">
        <v>498</v>
      </c>
      <c r="F230" s="12">
        <v>287</v>
      </c>
      <c r="G230" s="12">
        <v>302</v>
      </c>
      <c r="H230" s="12">
        <v>3456</v>
      </c>
      <c r="I230" s="12">
        <v>619</v>
      </c>
      <c r="J230" s="12">
        <v>306</v>
      </c>
      <c r="K230" s="12">
        <v>107</v>
      </c>
      <c r="L230" s="17">
        <v>6110</v>
      </c>
      <c r="N230" s="97">
        <v>3804760.5900000003</v>
      </c>
      <c r="O230" s="97">
        <v>730141.94000000006</v>
      </c>
      <c r="P230" s="97">
        <v>3714616.86</v>
      </c>
      <c r="Q230" s="97">
        <v>3675060.83</v>
      </c>
      <c r="R230" s="97">
        <v>1232736.82</v>
      </c>
      <c r="S230" s="97">
        <v>3631806.7199999997</v>
      </c>
      <c r="T230" s="97">
        <v>1320333.1900000002</v>
      </c>
      <c r="U230" s="97">
        <v>1767578.4</v>
      </c>
      <c r="V230" s="97">
        <v>2079623.1099999999</v>
      </c>
      <c r="W230" s="92">
        <v>21956658.460000001</v>
      </c>
    </row>
    <row r="231" spans="1:23" x14ac:dyDescent="0.25">
      <c r="A231" s="241">
        <v>707</v>
      </c>
      <c r="B231" s="345" t="s">
        <v>224</v>
      </c>
      <c r="C231" s="10">
        <v>80</v>
      </c>
      <c r="D231" s="12">
        <v>11</v>
      </c>
      <c r="E231" s="12">
        <v>119</v>
      </c>
      <c r="F231" s="12">
        <v>63</v>
      </c>
      <c r="G231" s="12">
        <v>53</v>
      </c>
      <c r="H231" s="12">
        <v>1219</v>
      </c>
      <c r="I231" s="12">
        <v>441</v>
      </c>
      <c r="J231" s="12">
        <v>245</v>
      </c>
      <c r="K231" s="12">
        <v>118</v>
      </c>
      <c r="L231" s="17">
        <v>2349</v>
      </c>
      <c r="N231" s="97">
        <v>671922.4</v>
      </c>
      <c r="O231" s="97">
        <v>97945.87</v>
      </c>
      <c r="P231" s="97">
        <v>887629.33</v>
      </c>
      <c r="Q231" s="97">
        <v>806720.67</v>
      </c>
      <c r="R231" s="97">
        <v>216341.22999999998</v>
      </c>
      <c r="S231" s="97">
        <v>1281010.5299999998</v>
      </c>
      <c r="T231" s="97">
        <v>940657.41000000015</v>
      </c>
      <c r="U231" s="97">
        <v>1415218</v>
      </c>
      <c r="V231" s="97">
        <v>2293416.14</v>
      </c>
      <c r="W231" s="92">
        <v>8610861.5800000001</v>
      </c>
    </row>
    <row r="232" spans="1:23" x14ac:dyDescent="0.25">
      <c r="A232" s="241">
        <v>710</v>
      </c>
      <c r="B232" s="345" t="s">
        <v>225</v>
      </c>
      <c r="C232" s="10">
        <v>1603</v>
      </c>
      <c r="D232" s="12">
        <v>311</v>
      </c>
      <c r="E232" s="12">
        <v>1849</v>
      </c>
      <c r="F232" s="12">
        <v>898</v>
      </c>
      <c r="G232" s="12">
        <v>970</v>
      </c>
      <c r="H232" s="12">
        <v>15769</v>
      </c>
      <c r="I232" s="12">
        <v>3879</v>
      </c>
      <c r="J232" s="12">
        <v>2185</v>
      </c>
      <c r="K232" s="12">
        <v>941</v>
      </c>
      <c r="L232" s="17">
        <v>28405</v>
      </c>
      <c r="N232" s="97">
        <v>13463645.090000002</v>
      </c>
      <c r="O232" s="97">
        <v>2769196.87</v>
      </c>
      <c r="P232" s="97">
        <v>13791820.43</v>
      </c>
      <c r="Q232" s="97">
        <v>11498970.82</v>
      </c>
      <c r="R232" s="97">
        <v>3959452.6999999997</v>
      </c>
      <c r="S232" s="97">
        <v>16571169.029999997</v>
      </c>
      <c r="T232" s="97">
        <v>8273945.790000001</v>
      </c>
      <c r="U232" s="97">
        <v>12621434</v>
      </c>
      <c r="V232" s="97">
        <v>18289021.93</v>
      </c>
      <c r="W232" s="92">
        <v>101238656.66</v>
      </c>
    </row>
    <row r="233" spans="1:23" x14ac:dyDescent="0.25">
      <c r="A233" s="241">
        <v>729</v>
      </c>
      <c r="B233" s="345" t="s">
        <v>226</v>
      </c>
      <c r="C233" s="10">
        <v>513</v>
      </c>
      <c r="D233" s="12">
        <v>93</v>
      </c>
      <c r="E233" s="12">
        <v>645</v>
      </c>
      <c r="F233" s="12">
        <v>305</v>
      </c>
      <c r="G233" s="12">
        <v>304</v>
      </c>
      <c r="H233" s="12">
        <v>5299</v>
      </c>
      <c r="I233" s="12">
        <v>1416</v>
      </c>
      <c r="J233" s="12">
        <v>960</v>
      </c>
      <c r="K233" s="12">
        <v>380</v>
      </c>
      <c r="L233" s="17">
        <v>9915</v>
      </c>
      <c r="N233" s="97">
        <v>4308702.3900000006</v>
      </c>
      <c r="O233" s="97">
        <v>828087.81</v>
      </c>
      <c r="P233" s="97">
        <v>4811100.1499999994</v>
      </c>
      <c r="Q233" s="97">
        <v>3905552.45</v>
      </c>
      <c r="R233" s="97">
        <v>1240900.6399999999</v>
      </c>
      <c r="S233" s="97">
        <v>5568560.129999999</v>
      </c>
      <c r="T233" s="97">
        <v>3020342.16</v>
      </c>
      <c r="U233" s="97">
        <v>5545344</v>
      </c>
      <c r="V233" s="97">
        <v>7385577.3999999994</v>
      </c>
      <c r="W233" s="92">
        <v>36614167.130000003</v>
      </c>
    </row>
    <row r="234" spans="1:23" x14ac:dyDescent="0.25">
      <c r="A234" s="241">
        <v>732</v>
      </c>
      <c r="B234" s="345" t="s">
        <v>227</v>
      </c>
      <c r="C234" s="10">
        <v>119</v>
      </c>
      <c r="D234" s="12">
        <v>28</v>
      </c>
      <c r="E234" s="12">
        <v>164</v>
      </c>
      <c r="F234" s="12">
        <v>82</v>
      </c>
      <c r="G234" s="12">
        <v>89</v>
      </c>
      <c r="H234" s="12">
        <v>1963</v>
      </c>
      <c r="I234" s="12">
        <v>613</v>
      </c>
      <c r="J234" s="12">
        <v>480</v>
      </c>
      <c r="K234" s="12">
        <v>189</v>
      </c>
      <c r="L234" s="17">
        <v>3727</v>
      </c>
      <c r="N234" s="97">
        <v>999484.57000000007</v>
      </c>
      <c r="O234" s="97">
        <v>249316.76</v>
      </c>
      <c r="P234" s="97">
        <v>1223287.48</v>
      </c>
      <c r="Q234" s="97">
        <v>1050017.3800000001</v>
      </c>
      <c r="R234" s="97">
        <v>363289.99</v>
      </c>
      <c r="S234" s="97">
        <v>2062857.8099999998</v>
      </c>
      <c r="T234" s="97">
        <v>1307535.1300000001</v>
      </c>
      <c r="U234" s="97">
        <v>2772672</v>
      </c>
      <c r="V234" s="97">
        <v>3673352.9699999997</v>
      </c>
      <c r="W234" s="92">
        <v>13701814.09</v>
      </c>
    </row>
    <row r="235" spans="1:23" x14ac:dyDescent="0.25">
      <c r="A235" s="241">
        <v>734</v>
      </c>
      <c r="B235" s="345" t="s">
        <v>228</v>
      </c>
      <c r="C235" s="10">
        <v>3092</v>
      </c>
      <c r="D235" s="12">
        <v>574</v>
      </c>
      <c r="E235" s="12">
        <v>3614</v>
      </c>
      <c r="F235" s="12">
        <v>1887</v>
      </c>
      <c r="G235" s="12">
        <v>1871</v>
      </c>
      <c r="H235" s="12">
        <v>29987</v>
      </c>
      <c r="I235" s="12">
        <v>7238</v>
      </c>
      <c r="J235" s="12">
        <v>3933</v>
      </c>
      <c r="K235" s="12">
        <v>1694</v>
      </c>
      <c r="L235" s="17">
        <v>53890</v>
      </c>
      <c r="N235" s="97">
        <v>25969800.760000002</v>
      </c>
      <c r="O235" s="97">
        <v>5110993.58</v>
      </c>
      <c r="P235" s="97">
        <v>26957078.98</v>
      </c>
      <c r="Q235" s="97">
        <v>24163204.830000002</v>
      </c>
      <c r="R235" s="97">
        <v>7637253.6099999994</v>
      </c>
      <c r="S235" s="97">
        <v>31512438.689999998</v>
      </c>
      <c r="T235" s="97">
        <v>15438726.380000001</v>
      </c>
      <c r="U235" s="97">
        <v>22718581.199999999</v>
      </c>
      <c r="V235" s="97">
        <v>32924126.620000001</v>
      </c>
      <c r="W235" s="92">
        <v>192432204.65000001</v>
      </c>
    </row>
    <row r="236" spans="1:23" x14ac:dyDescent="0.25">
      <c r="A236" s="241">
        <v>738</v>
      </c>
      <c r="B236" s="345" t="s">
        <v>229</v>
      </c>
      <c r="C236" s="10">
        <v>195</v>
      </c>
      <c r="D236" s="12">
        <v>31</v>
      </c>
      <c r="E236" s="12">
        <v>215</v>
      </c>
      <c r="F236" s="12">
        <v>106</v>
      </c>
      <c r="G236" s="12">
        <v>85</v>
      </c>
      <c r="H236" s="12">
        <v>1710</v>
      </c>
      <c r="I236" s="12">
        <v>408</v>
      </c>
      <c r="J236" s="12">
        <v>180</v>
      </c>
      <c r="K236" s="12">
        <v>89</v>
      </c>
      <c r="L236" s="17">
        <v>3019</v>
      </c>
      <c r="N236" s="97">
        <v>1637810.85</v>
      </c>
      <c r="O236" s="97">
        <v>276029.27</v>
      </c>
      <c r="P236" s="97">
        <v>1603700.05</v>
      </c>
      <c r="Q236" s="97">
        <v>1357339.54</v>
      </c>
      <c r="R236" s="97">
        <v>346962.35</v>
      </c>
      <c r="S236" s="97">
        <v>1796987.6999999997</v>
      </c>
      <c r="T236" s="97">
        <v>870268.08000000007</v>
      </c>
      <c r="U236" s="97">
        <v>1039751.9999999999</v>
      </c>
      <c r="V236" s="97">
        <v>1729779.97</v>
      </c>
      <c r="W236" s="92">
        <v>10658629.810000001</v>
      </c>
    </row>
    <row r="237" spans="1:23" x14ac:dyDescent="0.25">
      <c r="A237" s="241">
        <v>739</v>
      </c>
      <c r="B237" s="345" t="s">
        <v>230</v>
      </c>
      <c r="C237" s="10">
        <v>150</v>
      </c>
      <c r="D237" s="12">
        <v>29</v>
      </c>
      <c r="E237" s="12">
        <v>185</v>
      </c>
      <c r="F237" s="12">
        <v>99</v>
      </c>
      <c r="G237" s="12">
        <v>102</v>
      </c>
      <c r="H237" s="12">
        <v>1757</v>
      </c>
      <c r="I237" s="12">
        <v>608</v>
      </c>
      <c r="J237" s="12">
        <v>487</v>
      </c>
      <c r="K237" s="12">
        <v>196</v>
      </c>
      <c r="L237" s="17">
        <v>3613</v>
      </c>
      <c r="N237" s="97">
        <v>1259854.5</v>
      </c>
      <c r="O237" s="97">
        <v>258220.93</v>
      </c>
      <c r="P237" s="97">
        <v>1379927.95</v>
      </c>
      <c r="Q237" s="97">
        <v>1267703.9099999999</v>
      </c>
      <c r="R237" s="97">
        <v>416354.82</v>
      </c>
      <c r="S237" s="97">
        <v>1846378.5899999999</v>
      </c>
      <c r="T237" s="97">
        <v>1296870.08</v>
      </c>
      <c r="U237" s="97">
        <v>2813106.8</v>
      </c>
      <c r="V237" s="97">
        <v>3809403.08</v>
      </c>
      <c r="W237" s="92">
        <v>14347820.66</v>
      </c>
    </row>
    <row r="238" spans="1:23" x14ac:dyDescent="0.25">
      <c r="A238" s="241">
        <v>740</v>
      </c>
      <c r="B238" s="345" t="s">
        <v>231</v>
      </c>
      <c r="C238" s="10">
        <v>1636</v>
      </c>
      <c r="D238" s="12">
        <v>310</v>
      </c>
      <c r="E238" s="12">
        <v>1929</v>
      </c>
      <c r="F238" s="12">
        <v>1032</v>
      </c>
      <c r="G238" s="12">
        <v>1140</v>
      </c>
      <c r="H238" s="12">
        <v>19677</v>
      </c>
      <c r="I238" s="12">
        <v>5393</v>
      </c>
      <c r="J238" s="12">
        <v>3172</v>
      </c>
      <c r="K238" s="12">
        <v>1234</v>
      </c>
      <c r="L238" s="17">
        <v>35523</v>
      </c>
      <c r="N238" s="97">
        <v>13740813.080000002</v>
      </c>
      <c r="O238" s="97">
        <v>2760292.7</v>
      </c>
      <c r="P238" s="97">
        <v>14388546.029999999</v>
      </c>
      <c r="Q238" s="97">
        <v>13214852.880000001</v>
      </c>
      <c r="R238" s="97">
        <v>4653377.3999999994</v>
      </c>
      <c r="S238" s="97">
        <v>20677968.989999998</v>
      </c>
      <c r="T238" s="97">
        <v>11503322.930000002</v>
      </c>
      <c r="U238" s="97">
        <v>18322740.799999997</v>
      </c>
      <c r="V238" s="97">
        <v>23983690.82</v>
      </c>
      <c r="W238" s="92">
        <v>123245605.63</v>
      </c>
    </row>
    <row r="239" spans="1:23" x14ac:dyDescent="0.25">
      <c r="A239" s="241">
        <v>742</v>
      </c>
      <c r="B239" s="345" t="s">
        <v>232</v>
      </c>
      <c r="C239" s="10">
        <v>43</v>
      </c>
      <c r="D239" s="12">
        <v>7</v>
      </c>
      <c r="E239" s="12">
        <v>43</v>
      </c>
      <c r="F239" s="12">
        <v>32</v>
      </c>
      <c r="G239" s="12">
        <v>29</v>
      </c>
      <c r="H239" s="12">
        <v>585</v>
      </c>
      <c r="I239" s="12">
        <v>180</v>
      </c>
      <c r="J239" s="12">
        <v>104</v>
      </c>
      <c r="K239" s="12">
        <v>38</v>
      </c>
      <c r="L239" s="17">
        <v>1061</v>
      </c>
      <c r="N239" s="97">
        <v>361158.29000000004</v>
      </c>
      <c r="O239" s="97">
        <v>62329.19</v>
      </c>
      <c r="P239" s="97">
        <v>320740.01</v>
      </c>
      <c r="Q239" s="97">
        <v>409762.88</v>
      </c>
      <c r="R239" s="97">
        <v>118375.39</v>
      </c>
      <c r="S239" s="97">
        <v>614758.94999999995</v>
      </c>
      <c r="T239" s="97">
        <v>383941.80000000005</v>
      </c>
      <c r="U239" s="97">
        <v>600745.6</v>
      </c>
      <c r="V239" s="97">
        <v>738557.74</v>
      </c>
      <c r="W239" s="92">
        <v>3610369.8499999996</v>
      </c>
    </row>
    <row r="240" spans="1:23" x14ac:dyDescent="0.25">
      <c r="A240" s="241">
        <v>743</v>
      </c>
      <c r="B240" s="345" t="s">
        <v>233</v>
      </c>
      <c r="C240" s="10">
        <v>4601</v>
      </c>
      <c r="D240" s="12">
        <v>763</v>
      </c>
      <c r="E240" s="12">
        <v>4321</v>
      </c>
      <c r="F240" s="12">
        <v>2097</v>
      </c>
      <c r="G240" s="12">
        <v>2150</v>
      </c>
      <c r="H240" s="12">
        <v>36483</v>
      </c>
      <c r="I240" s="12">
        <v>6377</v>
      </c>
      <c r="J240" s="12">
        <v>3312</v>
      </c>
      <c r="K240" s="12">
        <v>1426</v>
      </c>
      <c r="L240" s="17">
        <v>61530</v>
      </c>
      <c r="N240" s="97">
        <v>38643937.030000001</v>
      </c>
      <c r="O240" s="97">
        <v>6793881.71</v>
      </c>
      <c r="P240" s="97">
        <v>32230641.469999999</v>
      </c>
      <c r="Q240" s="97">
        <v>26852273.73</v>
      </c>
      <c r="R240" s="97">
        <v>8776106.5</v>
      </c>
      <c r="S240" s="97">
        <v>38338890.209999993</v>
      </c>
      <c r="T240" s="97">
        <v>13602204.770000001</v>
      </c>
      <c r="U240" s="97">
        <v>19131436.799999997</v>
      </c>
      <c r="V240" s="97">
        <v>27715350.98</v>
      </c>
      <c r="W240" s="92">
        <v>212084723.20000002</v>
      </c>
    </row>
    <row r="241" spans="1:23" x14ac:dyDescent="0.25">
      <c r="A241" s="241">
        <v>746</v>
      </c>
      <c r="B241" s="345" t="s">
        <v>234</v>
      </c>
      <c r="C241" s="10">
        <v>516</v>
      </c>
      <c r="D241" s="12">
        <v>96</v>
      </c>
      <c r="E241" s="12">
        <v>586</v>
      </c>
      <c r="F241" s="12">
        <v>264</v>
      </c>
      <c r="G241" s="12">
        <v>280</v>
      </c>
      <c r="H241" s="12">
        <v>2503</v>
      </c>
      <c r="I241" s="12">
        <v>480</v>
      </c>
      <c r="J241" s="12">
        <v>256</v>
      </c>
      <c r="K241" s="12">
        <v>143</v>
      </c>
      <c r="L241" s="17">
        <v>5124</v>
      </c>
      <c r="N241" s="97">
        <v>4333899.4800000004</v>
      </c>
      <c r="O241" s="97">
        <v>854800.32000000007</v>
      </c>
      <c r="P241" s="97">
        <v>4371015.0199999996</v>
      </c>
      <c r="Q241" s="97">
        <v>3380543.7600000002</v>
      </c>
      <c r="R241" s="97">
        <v>1142934.8</v>
      </c>
      <c r="S241" s="97">
        <v>2630327.61</v>
      </c>
      <c r="T241" s="97">
        <v>1023844.8</v>
      </c>
      <c r="U241" s="97">
        <v>1478758.3999999999</v>
      </c>
      <c r="V241" s="97">
        <v>2779309.39</v>
      </c>
      <c r="W241" s="92">
        <v>21995433.579999998</v>
      </c>
    </row>
    <row r="242" spans="1:23" x14ac:dyDescent="0.25">
      <c r="A242" s="241">
        <v>747</v>
      </c>
      <c r="B242" s="345" t="s">
        <v>235</v>
      </c>
      <c r="C242" s="10">
        <v>73</v>
      </c>
      <c r="D242" s="12">
        <v>9</v>
      </c>
      <c r="E242" s="12">
        <v>76</v>
      </c>
      <c r="F242" s="12">
        <v>47</v>
      </c>
      <c r="G242" s="12">
        <v>52</v>
      </c>
      <c r="H242" s="12">
        <v>768</v>
      </c>
      <c r="I242" s="12">
        <v>256</v>
      </c>
      <c r="J242" s="12">
        <v>181</v>
      </c>
      <c r="K242" s="12">
        <v>65</v>
      </c>
      <c r="L242" s="17">
        <v>1527</v>
      </c>
      <c r="N242" s="97">
        <v>613129.19000000006</v>
      </c>
      <c r="O242" s="97">
        <v>80137.53</v>
      </c>
      <c r="P242" s="97">
        <v>566889.31999999995</v>
      </c>
      <c r="Q242" s="97">
        <v>601839.23</v>
      </c>
      <c r="R242" s="97">
        <v>212259.32</v>
      </c>
      <c r="S242" s="97">
        <v>807068.15999999992</v>
      </c>
      <c r="T242" s="97">
        <v>546050.56000000006</v>
      </c>
      <c r="U242" s="97">
        <v>1045528.3999999999</v>
      </c>
      <c r="V242" s="97">
        <v>1263322.45</v>
      </c>
      <c r="W242" s="92">
        <v>5736224.1600000001</v>
      </c>
    </row>
    <row r="243" spans="1:23" x14ac:dyDescent="0.25">
      <c r="A243" s="241">
        <v>748</v>
      </c>
      <c r="B243" s="345" t="s">
        <v>236</v>
      </c>
      <c r="C243" s="10">
        <v>490</v>
      </c>
      <c r="D243" s="12">
        <v>88</v>
      </c>
      <c r="E243" s="12">
        <v>504</v>
      </c>
      <c r="F243" s="12">
        <v>251</v>
      </c>
      <c r="G243" s="12">
        <v>234</v>
      </c>
      <c r="H243" s="12">
        <v>2849</v>
      </c>
      <c r="I243" s="12">
        <v>607</v>
      </c>
      <c r="J243" s="12">
        <v>305</v>
      </c>
      <c r="K243" s="12">
        <v>138</v>
      </c>
      <c r="L243" s="17">
        <v>5466</v>
      </c>
      <c r="N243" s="97">
        <v>4115524.7</v>
      </c>
      <c r="O243" s="97">
        <v>783566.96</v>
      </c>
      <c r="P243" s="97">
        <v>3759371.28</v>
      </c>
      <c r="Q243" s="97">
        <v>3214077.59</v>
      </c>
      <c r="R243" s="97">
        <v>955166.94</v>
      </c>
      <c r="S243" s="97">
        <v>2993928.63</v>
      </c>
      <c r="T243" s="97">
        <v>1294737.07</v>
      </c>
      <c r="U243" s="97">
        <v>1761802</v>
      </c>
      <c r="V243" s="97">
        <v>2682130.7399999998</v>
      </c>
      <c r="W243" s="92">
        <v>21560305.909999996</v>
      </c>
    </row>
    <row r="244" spans="1:23" x14ac:dyDescent="0.25">
      <c r="A244" s="241">
        <v>749</v>
      </c>
      <c r="B244" s="345" t="s">
        <v>237</v>
      </c>
      <c r="C244" s="10">
        <v>1739</v>
      </c>
      <c r="D244" s="12">
        <v>319</v>
      </c>
      <c r="E244" s="12">
        <v>1798</v>
      </c>
      <c r="F244" s="12">
        <v>940</v>
      </c>
      <c r="G244" s="12">
        <v>871</v>
      </c>
      <c r="H244" s="12">
        <v>12295</v>
      </c>
      <c r="I244" s="12">
        <v>2274</v>
      </c>
      <c r="J244" s="12">
        <v>1206</v>
      </c>
      <c r="K244" s="12">
        <v>352</v>
      </c>
      <c r="L244" s="17">
        <v>21794</v>
      </c>
      <c r="N244" s="97">
        <v>14605913.170000002</v>
      </c>
      <c r="O244" s="97">
        <v>2840430.23</v>
      </c>
      <c r="P244" s="97">
        <v>13411407.859999999</v>
      </c>
      <c r="Q244" s="97">
        <v>12036784.6</v>
      </c>
      <c r="R244" s="97">
        <v>3555343.61</v>
      </c>
      <c r="S244" s="97">
        <v>12920446.649999999</v>
      </c>
      <c r="T244" s="97">
        <v>4850464.74</v>
      </c>
      <c r="U244" s="97">
        <v>6966338.3999999994</v>
      </c>
      <c r="V244" s="97">
        <v>6841376.96</v>
      </c>
      <c r="W244" s="92">
        <v>78028506.219999999</v>
      </c>
    </row>
    <row r="245" spans="1:23" x14ac:dyDescent="0.25">
      <c r="A245" s="241">
        <v>751</v>
      </c>
      <c r="B245" s="345" t="s">
        <v>238</v>
      </c>
      <c r="C245" s="10">
        <v>164</v>
      </c>
      <c r="D245" s="12">
        <v>37</v>
      </c>
      <c r="E245" s="12">
        <v>227</v>
      </c>
      <c r="F245" s="12">
        <v>135</v>
      </c>
      <c r="G245" s="12">
        <v>114</v>
      </c>
      <c r="H245" s="12">
        <v>1664</v>
      </c>
      <c r="I245" s="12">
        <v>527</v>
      </c>
      <c r="J245" s="12">
        <v>275</v>
      </c>
      <c r="K245" s="12">
        <v>95</v>
      </c>
      <c r="L245" s="17">
        <v>3238</v>
      </c>
      <c r="N245" s="97">
        <v>1377440.9200000002</v>
      </c>
      <c r="O245" s="97">
        <v>329454.28999999998</v>
      </c>
      <c r="P245" s="97">
        <v>1693208.89</v>
      </c>
      <c r="Q245" s="97">
        <v>1728687.15</v>
      </c>
      <c r="R245" s="97">
        <v>465337.74</v>
      </c>
      <c r="S245" s="97">
        <v>1748647.6799999997</v>
      </c>
      <c r="T245" s="97">
        <v>1124096.27</v>
      </c>
      <c r="U245" s="97">
        <v>1588510</v>
      </c>
      <c r="V245" s="97">
        <v>1846394.3499999999</v>
      </c>
      <c r="W245" s="92">
        <v>11901777.289999999</v>
      </c>
    </row>
    <row r="246" spans="1:23" x14ac:dyDescent="0.25">
      <c r="A246" s="241">
        <v>753</v>
      </c>
      <c r="B246" s="345" t="s">
        <v>239</v>
      </c>
      <c r="C246" s="10">
        <v>1384</v>
      </c>
      <c r="D246" s="12">
        <v>263</v>
      </c>
      <c r="E246" s="12">
        <v>1688</v>
      </c>
      <c r="F246" s="12">
        <v>802</v>
      </c>
      <c r="G246" s="12">
        <v>821</v>
      </c>
      <c r="H246" s="12">
        <v>11198</v>
      </c>
      <c r="I246" s="12">
        <v>1931</v>
      </c>
      <c r="J246" s="12">
        <v>956</v>
      </c>
      <c r="K246" s="12">
        <v>356</v>
      </c>
      <c r="L246" s="17">
        <v>19399</v>
      </c>
      <c r="N246" s="97">
        <v>11624257.520000001</v>
      </c>
      <c r="O246" s="97">
        <v>2341796.71</v>
      </c>
      <c r="P246" s="97">
        <v>12590910.16</v>
      </c>
      <c r="Q246" s="97">
        <v>10269682.18</v>
      </c>
      <c r="R246" s="97">
        <v>3351248.11</v>
      </c>
      <c r="S246" s="97">
        <v>11767642.259999998</v>
      </c>
      <c r="T246" s="97">
        <v>4118842.3100000005</v>
      </c>
      <c r="U246" s="97">
        <v>5522238.3999999994</v>
      </c>
      <c r="V246" s="97">
        <v>6919119.8799999999</v>
      </c>
      <c r="W246" s="92">
        <v>68505737.530000001</v>
      </c>
    </row>
    <row r="247" spans="1:23" x14ac:dyDescent="0.25">
      <c r="A247" s="241">
        <v>755</v>
      </c>
      <c r="B247" s="345" t="s">
        <v>240</v>
      </c>
      <c r="C247" s="10">
        <v>454</v>
      </c>
      <c r="D247" s="12">
        <v>89</v>
      </c>
      <c r="E247" s="12">
        <v>553</v>
      </c>
      <c r="F247" s="12">
        <v>245</v>
      </c>
      <c r="G247" s="12">
        <v>237</v>
      </c>
      <c r="H247" s="12">
        <v>3587</v>
      </c>
      <c r="I247" s="12">
        <v>693</v>
      </c>
      <c r="J247" s="12">
        <v>255</v>
      </c>
      <c r="K247" s="12">
        <v>69</v>
      </c>
      <c r="L247" s="17">
        <v>6182</v>
      </c>
      <c r="N247" s="97">
        <v>3813159.62</v>
      </c>
      <c r="O247" s="97">
        <v>792471.13</v>
      </c>
      <c r="P247" s="97">
        <v>4124865.71</v>
      </c>
      <c r="Q247" s="97">
        <v>3137247.05</v>
      </c>
      <c r="R247" s="97">
        <v>967412.66999999993</v>
      </c>
      <c r="S247" s="97">
        <v>3769470.6899999995</v>
      </c>
      <c r="T247" s="97">
        <v>1478175.9300000002</v>
      </c>
      <c r="U247" s="97">
        <v>1472982</v>
      </c>
      <c r="V247" s="97">
        <v>1341065.3699999999</v>
      </c>
      <c r="W247" s="92">
        <v>20896850.170000002</v>
      </c>
    </row>
    <row r="248" spans="1:23" x14ac:dyDescent="0.25">
      <c r="A248" s="241">
        <v>758</v>
      </c>
      <c r="B248" s="345" t="s">
        <v>241</v>
      </c>
      <c r="C248" s="10">
        <v>504</v>
      </c>
      <c r="D248" s="12">
        <v>75</v>
      </c>
      <c r="E248" s="12">
        <v>444</v>
      </c>
      <c r="F248" s="12">
        <v>262</v>
      </c>
      <c r="G248" s="12">
        <v>307</v>
      </c>
      <c r="H248" s="12">
        <v>5024</v>
      </c>
      <c r="I248" s="12">
        <v>1207</v>
      </c>
      <c r="J248" s="12">
        <v>736</v>
      </c>
      <c r="K248" s="12">
        <v>223</v>
      </c>
      <c r="L248" s="17">
        <v>8782</v>
      </c>
      <c r="N248" s="97">
        <v>4233111.12</v>
      </c>
      <c r="O248" s="97">
        <v>667812.75</v>
      </c>
      <c r="P248" s="97">
        <v>3311827.08</v>
      </c>
      <c r="Q248" s="97">
        <v>3354933.58</v>
      </c>
      <c r="R248" s="97">
        <v>1253146.3699999999</v>
      </c>
      <c r="S248" s="97">
        <v>5279570.88</v>
      </c>
      <c r="T248" s="97">
        <v>2574543.0700000003</v>
      </c>
      <c r="U248" s="97">
        <v>4251430.3999999994</v>
      </c>
      <c r="V248" s="97">
        <v>4334167.79</v>
      </c>
      <c r="W248" s="92">
        <v>29260543.039999999</v>
      </c>
    </row>
    <row r="249" spans="1:23" x14ac:dyDescent="0.25">
      <c r="A249" s="241">
        <v>759</v>
      </c>
      <c r="B249" s="345" t="s">
        <v>242</v>
      </c>
      <c r="C249" s="10">
        <v>156</v>
      </c>
      <c r="D249" s="12">
        <v>25</v>
      </c>
      <c r="E249" s="12">
        <v>127</v>
      </c>
      <c r="F249" s="12">
        <v>87</v>
      </c>
      <c r="G249" s="12">
        <v>88</v>
      </c>
      <c r="H249" s="12">
        <v>1134</v>
      </c>
      <c r="I249" s="12">
        <v>299</v>
      </c>
      <c r="J249" s="12">
        <v>221</v>
      </c>
      <c r="K249" s="12">
        <v>87</v>
      </c>
      <c r="L249" s="17">
        <v>2224</v>
      </c>
      <c r="N249" s="97">
        <v>1310248.6800000002</v>
      </c>
      <c r="O249" s="97">
        <v>222604.25</v>
      </c>
      <c r="P249" s="97">
        <v>947301.89</v>
      </c>
      <c r="Q249" s="97">
        <v>1114042.83</v>
      </c>
      <c r="R249" s="97">
        <v>359208.07999999996</v>
      </c>
      <c r="S249" s="97">
        <v>1191686.5799999998</v>
      </c>
      <c r="T249" s="97">
        <v>637769.99000000011</v>
      </c>
      <c r="U249" s="97">
        <v>1276584.3999999999</v>
      </c>
      <c r="V249" s="97">
        <v>1690908.51</v>
      </c>
      <c r="W249" s="92">
        <v>8750355.2100000009</v>
      </c>
    </row>
    <row r="250" spans="1:23" x14ac:dyDescent="0.25">
      <c r="A250" s="241">
        <v>761</v>
      </c>
      <c r="B250" s="345" t="s">
        <v>243</v>
      </c>
      <c r="C250" s="10">
        <v>464</v>
      </c>
      <c r="D250" s="12">
        <v>70</v>
      </c>
      <c r="E250" s="12">
        <v>594</v>
      </c>
      <c r="F250" s="12">
        <v>299</v>
      </c>
      <c r="G250" s="12">
        <v>288</v>
      </c>
      <c r="H250" s="12">
        <v>4730</v>
      </c>
      <c r="I250" s="12">
        <v>1330</v>
      </c>
      <c r="J250" s="12">
        <v>902</v>
      </c>
      <c r="K250" s="12">
        <v>416</v>
      </c>
      <c r="L250" s="17">
        <v>9093</v>
      </c>
      <c r="N250" s="97">
        <v>3897149.9200000004</v>
      </c>
      <c r="O250" s="97">
        <v>623291.9</v>
      </c>
      <c r="P250" s="97">
        <v>4430687.58</v>
      </c>
      <c r="Q250" s="97">
        <v>3828721.91</v>
      </c>
      <c r="R250" s="97">
        <v>1175590.08</v>
      </c>
      <c r="S250" s="97">
        <v>4970615.0999999996</v>
      </c>
      <c r="T250" s="97">
        <v>2836903.3000000003</v>
      </c>
      <c r="U250" s="97">
        <v>5210312.8</v>
      </c>
      <c r="V250" s="97">
        <v>8085263.6799999997</v>
      </c>
      <c r="W250" s="92">
        <v>35058536.270000003</v>
      </c>
    </row>
    <row r="251" spans="1:23" x14ac:dyDescent="0.25">
      <c r="A251" s="241">
        <v>762</v>
      </c>
      <c r="B251" s="345" t="s">
        <v>244</v>
      </c>
      <c r="C251" s="10">
        <v>194</v>
      </c>
      <c r="D251" s="12">
        <v>34</v>
      </c>
      <c r="E251" s="12">
        <v>252</v>
      </c>
      <c r="F251" s="12">
        <v>142</v>
      </c>
      <c r="G251" s="12">
        <v>129</v>
      </c>
      <c r="H251" s="12">
        <v>2300</v>
      </c>
      <c r="I251" s="12">
        <v>644</v>
      </c>
      <c r="J251" s="12">
        <v>414</v>
      </c>
      <c r="K251" s="12">
        <v>169</v>
      </c>
      <c r="L251" s="17">
        <v>4278</v>
      </c>
      <c r="N251" s="97">
        <v>1629411.82</v>
      </c>
      <c r="O251" s="97">
        <v>302741.78000000003</v>
      </c>
      <c r="P251" s="97">
        <v>1879685.64</v>
      </c>
      <c r="Q251" s="97">
        <v>1818322.78</v>
      </c>
      <c r="R251" s="97">
        <v>526566.39</v>
      </c>
      <c r="S251" s="97">
        <v>2417000.9999999995</v>
      </c>
      <c r="T251" s="97">
        <v>1373658.4400000002</v>
      </c>
      <c r="U251" s="97">
        <v>2391429.5999999996</v>
      </c>
      <c r="V251" s="97">
        <v>3284638.37</v>
      </c>
      <c r="W251" s="92">
        <v>15623455.82</v>
      </c>
    </row>
    <row r="252" spans="1:23" x14ac:dyDescent="0.25">
      <c r="A252" s="241">
        <v>765</v>
      </c>
      <c r="B252" s="345" t="s">
        <v>245</v>
      </c>
      <c r="C252" s="10">
        <v>621</v>
      </c>
      <c r="D252" s="12">
        <v>118</v>
      </c>
      <c r="E252" s="12">
        <v>694</v>
      </c>
      <c r="F252" s="12">
        <v>344</v>
      </c>
      <c r="G252" s="12">
        <v>365</v>
      </c>
      <c r="H252" s="12">
        <v>5891</v>
      </c>
      <c r="I252" s="12">
        <v>1360</v>
      </c>
      <c r="J252" s="12">
        <v>780</v>
      </c>
      <c r="K252" s="12">
        <v>350</v>
      </c>
      <c r="L252" s="17">
        <v>10523</v>
      </c>
      <c r="N252" s="97">
        <v>5215797.6300000008</v>
      </c>
      <c r="O252" s="97">
        <v>1050692.06</v>
      </c>
      <c r="P252" s="97">
        <v>5176594.58</v>
      </c>
      <c r="Q252" s="97">
        <v>4404950.96</v>
      </c>
      <c r="R252" s="97">
        <v>1489897.15</v>
      </c>
      <c r="S252" s="97">
        <v>6190675.169999999</v>
      </c>
      <c r="T252" s="97">
        <v>2900893.6</v>
      </c>
      <c r="U252" s="97">
        <v>4505592</v>
      </c>
      <c r="V252" s="97">
        <v>6802505.5</v>
      </c>
      <c r="W252" s="92">
        <v>37737598.649999999</v>
      </c>
    </row>
    <row r="253" spans="1:23" x14ac:dyDescent="0.25">
      <c r="A253" s="241">
        <v>768</v>
      </c>
      <c r="B253" s="345" t="s">
        <v>246</v>
      </c>
      <c r="C253" s="10">
        <v>89</v>
      </c>
      <c r="D253" s="12">
        <v>9</v>
      </c>
      <c r="E253" s="12">
        <v>126</v>
      </c>
      <c r="F253" s="12">
        <v>75</v>
      </c>
      <c r="G253" s="12">
        <v>79</v>
      </c>
      <c r="H253" s="12">
        <v>1389</v>
      </c>
      <c r="I253" s="12">
        <v>495</v>
      </c>
      <c r="J253" s="12">
        <v>313</v>
      </c>
      <c r="K253" s="12">
        <v>149</v>
      </c>
      <c r="L253" s="17">
        <v>2724</v>
      </c>
      <c r="N253" s="97">
        <v>747513.67</v>
      </c>
      <c r="O253" s="97">
        <v>80137.53</v>
      </c>
      <c r="P253" s="97">
        <v>939842.82</v>
      </c>
      <c r="Q253" s="97">
        <v>960381.75</v>
      </c>
      <c r="R253" s="97">
        <v>322470.89</v>
      </c>
      <c r="S253" s="97">
        <v>1459658.43</v>
      </c>
      <c r="T253" s="97">
        <v>1055839.9500000002</v>
      </c>
      <c r="U253" s="97">
        <v>1808013.2</v>
      </c>
      <c r="V253" s="97">
        <v>2895923.77</v>
      </c>
      <c r="W253" s="92">
        <v>10269782.01</v>
      </c>
    </row>
    <row r="254" spans="1:23" x14ac:dyDescent="0.25">
      <c r="A254" s="241">
        <v>777</v>
      </c>
      <c r="B254" s="345" t="s">
        <v>247</v>
      </c>
      <c r="C254" s="10">
        <v>320</v>
      </c>
      <c r="D254" s="12">
        <v>58</v>
      </c>
      <c r="E254" s="12">
        <v>395</v>
      </c>
      <c r="F254" s="12">
        <v>244</v>
      </c>
      <c r="G254" s="12">
        <v>229</v>
      </c>
      <c r="H254" s="12">
        <v>4491</v>
      </c>
      <c r="I254" s="12">
        <v>1391</v>
      </c>
      <c r="J254" s="12">
        <v>837</v>
      </c>
      <c r="K254" s="12">
        <v>371</v>
      </c>
      <c r="L254" s="17">
        <v>8336</v>
      </c>
      <c r="N254" s="97">
        <v>2687689.6</v>
      </c>
      <c r="O254" s="97">
        <v>516441.86</v>
      </c>
      <c r="P254" s="97">
        <v>2946332.65</v>
      </c>
      <c r="Q254" s="97">
        <v>3124441.96</v>
      </c>
      <c r="R254" s="97">
        <v>934757.39</v>
      </c>
      <c r="S254" s="97">
        <v>4719457.17</v>
      </c>
      <c r="T254" s="97">
        <v>2967016.91</v>
      </c>
      <c r="U254" s="97">
        <v>4834846.8</v>
      </c>
      <c r="V254" s="97">
        <v>7210655.8300000001</v>
      </c>
      <c r="W254" s="92">
        <v>29941640.170000002</v>
      </c>
    </row>
    <row r="255" spans="1:23" x14ac:dyDescent="0.25">
      <c r="A255" s="241">
        <v>778</v>
      </c>
      <c r="B255" s="345" t="s">
        <v>248</v>
      </c>
      <c r="C255" s="10">
        <v>403</v>
      </c>
      <c r="D255" s="12">
        <v>65</v>
      </c>
      <c r="E255" s="12">
        <v>433</v>
      </c>
      <c r="F255" s="12">
        <v>229</v>
      </c>
      <c r="G255" s="12">
        <v>228</v>
      </c>
      <c r="H255" s="12">
        <v>3926</v>
      </c>
      <c r="I255" s="12">
        <v>1099</v>
      </c>
      <c r="J255" s="12">
        <v>699</v>
      </c>
      <c r="K255" s="12">
        <v>308</v>
      </c>
      <c r="L255" s="17">
        <v>7390</v>
      </c>
      <c r="N255" s="97">
        <v>3384809.0900000003</v>
      </c>
      <c r="O255" s="97">
        <v>578771.05000000005</v>
      </c>
      <c r="P255" s="97">
        <v>3229777.31</v>
      </c>
      <c r="Q255" s="97">
        <v>2932365.61</v>
      </c>
      <c r="R255" s="97">
        <v>930675.48</v>
      </c>
      <c r="S255" s="97">
        <v>4125715.6199999996</v>
      </c>
      <c r="T255" s="97">
        <v>2344177.9900000002</v>
      </c>
      <c r="U255" s="97">
        <v>4037703.5999999996</v>
      </c>
      <c r="V255" s="97">
        <v>5986204.8399999999</v>
      </c>
      <c r="W255" s="92">
        <v>27550200.59</v>
      </c>
    </row>
    <row r="256" spans="1:23" x14ac:dyDescent="0.25">
      <c r="A256" s="241">
        <v>781</v>
      </c>
      <c r="B256" s="345" t="s">
        <v>249</v>
      </c>
      <c r="C256" s="10">
        <v>133</v>
      </c>
      <c r="D256" s="12">
        <v>21</v>
      </c>
      <c r="E256" s="12">
        <v>180</v>
      </c>
      <c r="F256" s="12">
        <v>110</v>
      </c>
      <c r="G256" s="12">
        <v>124</v>
      </c>
      <c r="H256" s="12">
        <v>1971</v>
      </c>
      <c r="I256" s="12">
        <v>756</v>
      </c>
      <c r="J256" s="12">
        <v>515</v>
      </c>
      <c r="K256" s="12">
        <v>230</v>
      </c>
      <c r="L256" s="17">
        <v>4040</v>
      </c>
      <c r="N256" s="97">
        <v>1117070.99</v>
      </c>
      <c r="O256" s="97">
        <v>186987.57</v>
      </c>
      <c r="P256" s="97">
        <v>1342632.5999999999</v>
      </c>
      <c r="Q256" s="97">
        <v>1408559.9</v>
      </c>
      <c r="R256" s="97">
        <v>506156.83999999997</v>
      </c>
      <c r="S256" s="97">
        <v>2071264.7699999998</v>
      </c>
      <c r="T256" s="97">
        <v>1612555.56</v>
      </c>
      <c r="U256" s="97">
        <v>2974846</v>
      </c>
      <c r="V256" s="97">
        <v>4470217.8999999994</v>
      </c>
      <c r="W256" s="92">
        <v>15690292.129999999</v>
      </c>
    </row>
    <row r="257" spans="1:23" x14ac:dyDescent="0.25">
      <c r="A257" s="241">
        <v>783</v>
      </c>
      <c r="B257" s="345" t="s">
        <v>250</v>
      </c>
      <c r="C257" s="29">
        <v>364</v>
      </c>
      <c r="D257" s="29">
        <v>68</v>
      </c>
      <c r="E257" s="29">
        <v>410</v>
      </c>
      <c r="F257" s="29">
        <v>224</v>
      </c>
      <c r="G257" s="29">
        <v>227</v>
      </c>
      <c r="H257" s="29">
        <v>3835</v>
      </c>
      <c r="I257" s="29">
        <v>1084</v>
      </c>
      <c r="J257" s="29">
        <v>596</v>
      </c>
      <c r="K257" s="29">
        <v>262</v>
      </c>
      <c r="L257" s="17">
        <v>7070</v>
      </c>
      <c r="N257" s="97">
        <v>3057246.9200000004</v>
      </c>
      <c r="O257" s="97">
        <v>605483.56000000006</v>
      </c>
      <c r="P257" s="97">
        <v>3058218.6999999997</v>
      </c>
      <c r="Q257" s="97">
        <v>2868340.16</v>
      </c>
      <c r="R257" s="97">
        <v>926593.57</v>
      </c>
      <c r="S257" s="97">
        <v>4030086.4499999997</v>
      </c>
      <c r="T257" s="97">
        <v>2312182.8400000003</v>
      </c>
      <c r="U257" s="97">
        <v>3442734.4</v>
      </c>
      <c r="V257" s="97">
        <v>5092161.26</v>
      </c>
      <c r="W257" s="92">
        <v>25393047.859999999</v>
      </c>
    </row>
    <row r="258" spans="1:23" x14ac:dyDescent="0.25">
      <c r="A258" s="241">
        <v>785</v>
      </c>
      <c r="B258" s="345" t="s">
        <v>251</v>
      </c>
      <c r="C258" s="10">
        <v>131</v>
      </c>
      <c r="D258" s="12">
        <v>21</v>
      </c>
      <c r="E258" s="12">
        <v>172</v>
      </c>
      <c r="F258" s="12">
        <v>107</v>
      </c>
      <c r="G258" s="12">
        <v>99</v>
      </c>
      <c r="H258" s="12">
        <v>1564</v>
      </c>
      <c r="I258" s="12">
        <v>525</v>
      </c>
      <c r="J258" s="12">
        <v>323</v>
      </c>
      <c r="K258" s="12">
        <v>132</v>
      </c>
      <c r="L258" s="17">
        <v>3074</v>
      </c>
      <c r="N258" s="97">
        <v>1100272.9300000002</v>
      </c>
      <c r="O258" s="97">
        <v>186987.57</v>
      </c>
      <c r="P258" s="97">
        <v>1282960.04</v>
      </c>
      <c r="Q258" s="97">
        <v>1370144.6300000001</v>
      </c>
      <c r="R258" s="97">
        <v>404109.08999999997</v>
      </c>
      <c r="S258" s="97">
        <v>1643560.68</v>
      </c>
      <c r="T258" s="97">
        <v>1119830.25</v>
      </c>
      <c r="U258" s="97">
        <v>1865777.2</v>
      </c>
      <c r="V258" s="97">
        <v>2565516.36</v>
      </c>
      <c r="W258" s="92">
        <v>11539158.749999998</v>
      </c>
    </row>
    <row r="259" spans="1:23" x14ac:dyDescent="0.25">
      <c r="A259" s="241">
        <v>790</v>
      </c>
      <c r="B259" s="345" t="s">
        <v>252</v>
      </c>
      <c r="C259" s="10">
        <v>1436</v>
      </c>
      <c r="D259" s="12">
        <v>263</v>
      </c>
      <c r="E259" s="12">
        <v>1650</v>
      </c>
      <c r="F259" s="12">
        <v>861</v>
      </c>
      <c r="G259" s="12">
        <v>868</v>
      </c>
      <c r="H259" s="12">
        <v>13591</v>
      </c>
      <c r="I259" s="12">
        <v>3495</v>
      </c>
      <c r="J259" s="12">
        <v>2088</v>
      </c>
      <c r="K259" s="12">
        <v>968</v>
      </c>
      <c r="L259" s="17">
        <v>25220</v>
      </c>
      <c r="N259" s="97">
        <v>12061007.08</v>
      </c>
      <c r="O259" s="97">
        <v>2341796.71</v>
      </c>
      <c r="P259" s="97">
        <v>12307465.5</v>
      </c>
      <c r="Q259" s="97">
        <v>11025182.49</v>
      </c>
      <c r="R259" s="97">
        <v>3543097.88</v>
      </c>
      <c r="S259" s="97">
        <v>14282374.169999998</v>
      </c>
      <c r="T259" s="97">
        <v>7454869.9500000011</v>
      </c>
      <c r="U259" s="97">
        <v>12061123.199999999</v>
      </c>
      <c r="V259" s="97">
        <v>18813786.640000001</v>
      </c>
      <c r="W259" s="92">
        <v>93890703.620000005</v>
      </c>
    </row>
    <row r="260" spans="1:23" x14ac:dyDescent="0.25">
      <c r="A260" s="241">
        <v>791</v>
      </c>
      <c r="B260" s="345" t="s">
        <v>253</v>
      </c>
      <c r="C260" s="10">
        <v>330</v>
      </c>
      <c r="D260" s="12">
        <v>47</v>
      </c>
      <c r="E260" s="12">
        <v>382</v>
      </c>
      <c r="F260" s="12">
        <v>188</v>
      </c>
      <c r="G260" s="12">
        <v>212</v>
      </c>
      <c r="H260" s="12">
        <v>2960</v>
      </c>
      <c r="I260" s="12">
        <v>760</v>
      </c>
      <c r="J260" s="12">
        <v>574</v>
      </c>
      <c r="K260" s="12">
        <v>224</v>
      </c>
      <c r="L260" s="17">
        <v>5677</v>
      </c>
      <c r="N260" s="97">
        <v>2771679.9000000004</v>
      </c>
      <c r="O260" s="97">
        <v>418495.99</v>
      </c>
      <c r="P260" s="97">
        <v>2849364.7399999998</v>
      </c>
      <c r="Q260" s="97">
        <v>2407356.92</v>
      </c>
      <c r="R260" s="97">
        <v>865364.91999999993</v>
      </c>
      <c r="S260" s="97">
        <v>3110575.1999999997</v>
      </c>
      <c r="T260" s="97">
        <v>1621087.6</v>
      </c>
      <c r="U260" s="97">
        <v>3315653.5999999996</v>
      </c>
      <c r="V260" s="97">
        <v>4353603.5199999996</v>
      </c>
      <c r="W260" s="92">
        <v>21713182.389999997</v>
      </c>
    </row>
    <row r="261" spans="1:23" x14ac:dyDescent="0.25">
      <c r="A261" s="241">
        <v>831</v>
      </c>
      <c r="B261" s="345" t="s">
        <v>254</v>
      </c>
      <c r="C261" s="10">
        <v>277</v>
      </c>
      <c r="D261" s="12">
        <v>54</v>
      </c>
      <c r="E261" s="12">
        <v>388</v>
      </c>
      <c r="F261" s="12">
        <v>187</v>
      </c>
      <c r="G261" s="12">
        <v>179</v>
      </c>
      <c r="H261" s="12">
        <v>2686</v>
      </c>
      <c r="I261" s="12">
        <v>622</v>
      </c>
      <c r="J261" s="12">
        <v>318</v>
      </c>
      <c r="K261" s="12">
        <v>104</v>
      </c>
      <c r="L261" s="17">
        <v>4815</v>
      </c>
      <c r="N261" s="97">
        <v>2326531.31</v>
      </c>
      <c r="O261" s="97">
        <v>480825.18</v>
      </c>
      <c r="P261" s="97">
        <v>2894119.1599999997</v>
      </c>
      <c r="Q261" s="97">
        <v>2394551.83</v>
      </c>
      <c r="R261" s="97">
        <v>730661.89</v>
      </c>
      <c r="S261" s="97">
        <v>2822636.82</v>
      </c>
      <c r="T261" s="97">
        <v>1326732.2200000002</v>
      </c>
      <c r="U261" s="97">
        <v>1836895.2</v>
      </c>
      <c r="V261" s="97">
        <v>2021315.92</v>
      </c>
      <c r="W261" s="92">
        <v>16834269.530000001</v>
      </c>
    </row>
    <row r="262" spans="1:23" x14ac:dyDescent="0.25">
      <c r="A262" s="241">
        <v>832</v>
      </c>
      <c r="B262" s="345" t="s">
        <v>255</v>
      </c>
      <c r="C262" s="10">
        <v>237</v>
      </c>
      <c r="D262" s="12">
        <v>57</v>
      </c>
      <c r="E262" s="12">
        <v>286</v>
      </c>
      <c r="F262" s="12">
        <v>156</v>
      </c>
      <c r="G262" s="12">
        <v>161</v>
      </c>
      <c r="H262" s="12">
        <v>2249</v>
      </c>
      <c r="I262" s="12">
        <v>590</v>
      </c>
      <c r="J262" s="12">
        <v>361</v>
      </c>
      <c r="K262" s="12">
        <v>102</v>
      </c>
      <c r="L262" s="17">
        <v>4199</v>
      </c>
      <c r="N262" s="97">
        <v>1990570.11</v>
      </c>
      <c r="O262" s="97">
        <v>507537.69</v>
      </c>
      <c r="P262" s="97">
        <v>2133294.02</v>
      </c>
      <c r="Q262" s="97">
        <v>1997594.04</v>
      </c>
      <c r="R262" s="97">
        <v>657187.51</v>
      </c>
      <c r="S262" s="97">
        <v>2363406.63</v>
      </c>
      <c r="T262" s="97">
        <v>1258475.9000000001</v>
      </c>
      <c r="U262" s="97">
        <v>2085280.4</v>
      </c>
      <c r="V262" s="97">
        <v>1982444.46</v>
      </c>
      <c r="W262" s="92">
        <v>14975790.760000002</v>
      </c>
    </row>
    <row r="263" spans="1:23" x14ac:dyDescent="0.25">
      <c r="A263" s="241">
        <v>833</v>
      </c>
      <c r="B263" s="345" t="s">
        <v>256</v>
      </c>
      <c r="C263" s="10">
        <v>97</v>
      </c>
      <c r="D263" s="12">
        <v>18</v>
      </c>
      <c r="E263" s="12">
        <v>90</v>
      </c>
      <c r="F263" s="12">
        <v>33</v>
      </c>
      <c r="G263" s="12">
        <v>29</v>
      </c>
      <c r="H263" s="12">
        <v>855</v>
      </c>
      <c r="I263" s="12">
        <v>270</v>
      </c>
      <c r="J263" s="12">
        <v>152</v>
      </c>
      <c r="K263" s="12">
        <v>89</v>
      </c>
      <c r="L263" s="17">
        <v>1633</v>
      </c>
      <c r="N263" s="97">
        <v>814705.91</v>
      </c>
      <c r="O263" s="97">
        <v>160275.06</v>
      </c>
      <c r="P263" s="97">
        <v>671316.29999999993</v>
      </c>
      <c r="Q263" s="97">
        <v>422567.97000000003</v>
      </c>
      <c r="R263" s="97">
        <v>118375.39</v>
      </c>
      <c r="S263" s="97">
        <v>898493.84999999986</v>
      </c>
      <c r="T263" s="97">
        <v>575912.70000000007</v>
      </c>
      <c r="U263" s="97">
        <v>878012.79999999993</v>
      </c>
      <c r="V263" s="97">
        <v>1729779.97</v>
      </c>
      <c r="W263" s="92">
        <v>6269439.9499999993</v>
      </c>
    </row>
    <row r="264" spans="1:23" x14ac:dyDescent="0.25">
      <c r="A264" s="241">
        <v>834</v>
      </c>
      <c r="B264" s="345" t="s">
        <v>257</v>
      </c>
      <c r="C264" s="10">
        <v>326</v>
      </c>
      <c r="D264" s="12">
        <v>94</v>
      </c>
      <c r="E264" s="12">
        <v>446</v>
      </c>
      <c r="F264" s="12">
        <v>239</v>
      </c>
      <c r="G264" s="12">
        <v>242</v>
      </c>
      <c r="H264" s="12">
        <v>3435</v>
      </c>
      <c r="I264" s="12">
        <v>808</v>
      </c>
      <c r="J264" s="12">
        <v>454</v>
      </c>
      <c r="K264" s="12">
        <v>236</v>
      </c>
      <c r="L264" s="17">
        <v>6280</v>
      </c>
      <c r="N264" s="97">
        <v>2738083.7800000003</v>
      </c>
      <c r="O264" s="97">
        <v>836991.98</v>
      </c>
      <c r="P264" s="97">
        <v>3326745.2199999997</v>
      </c>
      <c r="Q264" s="97">
        <v>3060416.5100000002</v>
      </c>
      <c r="R264" s="97">
        <v>987822.22</v>
      </c>
      <c r="S264" s="97">
        <v>3609738.4499999997</v>
      </c>
      <c r="T264" s="97">
        <v>1723472.08</v>
      </c>
      <c r="U264" s="97">
        <v>2622485.5999999996</v>
      </c>
      <c r="V264" s="97">
        <v>4586832.28</v>
      </c>
      <c r="W264" s="92">
        <v>23492588.120000001</v>
      </c>
    </row>
    <row r="265" spans="1:23" x14ac:dyDescent="0.25">
      <c r="A265" s="241">
        <v>837</v>
      </c>
      <c r="B265" s="345" t="s">
        <v>258</v>
      </c>
      <c r="C265" s="10">
        <v>13775</v>
      </c>
      <c r="D265" s="12">
        <v>2086</v>
      </c>
      <c r="E265" s="12">
        <v>11481</v>
      </c>
      <c r="F265" s="12">
        <v>5264</v>
      </c>
      <c r="G265" s="12">
        <v>6145</v>
      </c>
      <c r="H265" s="12">
        <v>145007</v>
      </c>
      <c r="I265" s="12">
        <v>23234</v>
      </c>
      <c r="J265" s="12">
        <v>12722</v>
      </c>
      <c r="K265" s="12">
        <v>5404</v>
      </c>
      <c r="L265" s="17">
        <v>225118</v>
      </c>
      <c r="N265" s="97">
        <v>115696638.25000001</v>
      </c>
      <c r="O265" s="97">
        <v>18574098.620000001</v>
      </c>
      <c r="P265" s="97">
        <v>85637582.670000002</v>
      </c>
      <c r="Q265" s="97">
        <v>67405993.760000005</v>
      </c>
      <c r="R265" s="97">
        <v>25083336.949999999</v>
      </c>
      <c r="S265" s="97">
        <v>152383506.08999997</v>
      </c>
      <c r="T265" s="97">
        <v>49558354.340000004</v>
      </c>
      <c r="U265" s="97">
        <v>73487360.799999997</v>
      </c>
      <c r="V265" s="97">
        <v>105030684.92</v>
      </c>
      <c r="W265" s="92">
        <v>692857556.39999986</v>
      </c>
    </row>
    <row r="266" spans="1:23" x14ac:dyDescent="0.25">
      <c r="A266" s="241">
        <v>844</v>
      </c>
      <c r="B266" s="345" t="s">
        <v>259</v>
      </c>
      <c r="C266" s="10">
        <v>55</v>
      </c>
      <c r="D266" s="12">
        <v>6</v>
      </c>
      <c r="E266" s="12">
        <v>65</v>
      </c>
      <c r="F266" s="12">
        <v>47</v>
      </c>
      <c r="G266" s="12">
        <v>44</v>
      </c>
      <c r="H266" s="12">
        <v>874</v>
      </c>
      <c r="I266" s="12">
        <v>259</v>
      </c>
      <c r="J266" s="12">
        <v>180</v>
      </c>
      <c r="K266" s="12">
        <v>78</v>
      </c>
      <c r="L266" s="17">
        <v>1608</v>
      </c>
      <c r="N266" s="97">
        <v>461946.65</v>
      </c>
      <c r="O266" s="97">
        <v>53425.020000000004</v>
      </c>
      <c r="P266" s="97">
        <v>484839.55</v>
      </c>
      <c r="Q266" s="97">
        <v>601839.23</v>
      </c>
      <c r="R266" s="97">
        <v>179604.03999999998</v>
      </c>
      <c r="S266" s="97">
        <v>918460.37999999989</v>
      </c>
      <c r="T266" s="97">
        <v>552449.59000000008</v>
      </c>
      <c r="U266" s="97">
        <v>1039751.9999999999</v>
      </c>
      <c r="V266" s="97">
        <v>1515986.94</v>
      </c>
      <c r="W266" s="92">
        <v>5808303.4000000004</v>
      </c>
    </row>
    <row r="267" spans="1:23" x14ac:dyDescent="0.25">
      <c r="A267" s="241">
        <v>845</v>
      </c>
      <c r="B267" s="345" t="s">
        <v>260</v>
      </c>
      <c r="C267" s="10">
        <v>202</v>
      </c>
      <c r="D267" s="12">
        <v>35</v>
      </c>
      <c r="E267" s="12">
        <v>190</v>
      </c>
      <c r="F267" s="12">
        <v>105</v>
      </c>
      <c r="G267" s="12">
        <v>136</v>
      </c>
      <c r="H267" s="12">
        <v>1626</v>
      </c>
      <c r="I267" s="12">
        <v>440</v>
      </c>
      <c r="J267" s="12">
        <v>318</v>
      </c>
      <c r="K267" s="12">
        <v>143</v>
      </c>
      <c r="L267" s="17">
        <v>3195</v>
      </c>
      <c r="N267" s="97">
        <v>1696604.06</v>
      </c>
      <c r="O267" s="97">
        <v>311645.95</v>
      </c>
      <c r="P267" s="97">
        <v>1417223.3</v>
      </c>
      <c r="Q267" s="97">
        <v>1344534.45</v>
      </c>
      <c r="R267" s="97">
        <v>555139.76</v>
      </c>
      <c r="S267" s="97">
        <v>1708714.6199999999</v>
      </c>
      <c r="T267" s="97">
        <v>938524.40000000014</v>
      </c>
      <c r="U267" s="97">
        <v>1836895.2</v>
      </c>
      <c r="V267" s="97">
        <v>2779309.39</v>
      </c>
      <c r="W267" s="92">
        <v>12588591.130000001</v>
      </c>
    </row>
    <row r="268" spans="1:23" x14ac:dyDescent="0.25">
      <c r="A268" s="241">
        <v>846</v>
      </c>
      <c r="B268" s="345" t="s">
        <v>261</v>
      </c>
      <c r="C268" s="10">
        <v>303</v>
      </c>
      <c r="D268" s="12">
        <v>52</v>
      </c>
      <c r="E268" s="12">
        <v>332</v>
      </c>
      <c r="F268" s="12">
        <v>195</v>
      </c>
      <c r="G268" s="12">
        <v>185</v>
      </c>
      <c r="H268" s="12">
        <v>2744</v>
      </c>
      <c r="I268" s="12">
        <v>844</v>
      </c>
      <c r="J268" s="12">
        <v>559</v>
      </c>
      <c r="K268" s="12">
        <v>268</v>
      </c>
      <c r="L268" s="17">
        <v>5482</v>
      </c>
      <c r="N268" s="97">
        <v>2544906.0900000003</v>
      </c>
      <c r="O268" s="97">
        <v>463016.84</v>
      </c>
      <c r="P268" s="97">
        <v>2476411.2399999998</v>
      </c>
      <c r="Q268" s="97">
        <v>2496992.5499999998</v>
      </c>
      <c r="R268" s="97">
        <v>755153.35</v>
      </c>
      <c r="S268" s="97">
        <v>2883587.28</v>
      </c>
      <c r="T268" s="97">
        <v>1800260.4400000002</v>
      </c>
      <c r="U268" s="97">
        <v>3229007.5999999996</v>
      </c>
      <c r="V268" s="97">
        <v>5208775.6399999997</v>
      </c>
      <c r="W268" s="92">
        <v>21858111.029999997</v>
      </c>
    </row>
    <row r="269" spans="1:23" x14ac:dyDescent="0.25">
      <c r="A269" s="241">
        <v>848</v>
      </c>
      <c r="B269" s="345" t="s">
        <v>262</v>
      </c>
      <c r="C269" s="10">
        <v>243</v>
      </c>
      <c r="D269" s="12">
        <v>41</v>
      </c>
      <c r="E269" s="12">
        <v>231</v>
      </c>
      <c r="F269" s="12">
        <v>163</v>
      </c>
      <c r="G269" s="12">
        <v>153</v>
      </c>
      <c r="H269" s="12">
        <v>2565</v>
      </c>
      <c r="I269" s="12">
        <v>761</v>
      </c>
      <c r="J269" s="12">
        <v>404</v>
      </c>
      <c r="K269" s="12">
        <v>177</v>
      </c>
      <c r="L269" s="17">
        <v>4738</v>
      </c>
      <c r="N269" s="97">
        <v>2040964.2900000003</v>
      </c>
      <c r="O269" s="97">
        <v>365070.97000000003</v>
      </c>
      <c r="P269" s="97">
        <v>1723045.17</v>
      </c>
      <c r="Q269" s="97">
        <v>2087229.67</v>
      </c>
      <c r="R269" s="97">
        <v>624532.23</v>
      </c>
      <c r="S269" s="97">
        <v>2695481.55</v>
      </c>
      <c r="T269" s="97">
        <v>1623220.61</v>
      </c>
      <c r="U269" s="97">
        <v>2333665.5999999996</v>
      </c>
      <c r="V269" s="97">
        <v>3440124.21</v>
      </c>
      <c r="W269" s="92">
        <v>16933334.299999997</v>
      </c>
    </row>
    <row r="270" spans="1:23" x14ac:dyDescent="0.25">
      <c r="A270" s="241">
        <v>849</v>
      </c>
      <c r="B270" s="345" t="s">
        <v>263</v>
      </c>
      <c r="C270" s="10">
        <v>254</v>
      </c>
      <c r="D270" s="12">
        <v>42</v>
      </c>
      <c r="E270" s="12">
        <v>283</v>
      </c>
      <c r="F270" s="12">
        <v>135</v>
      </c>
      <c r="G270" s="12">
        <v>122</v>
      </c>
      <c r="H270" s="12">
        <v>1666</v>
      </c>
      <c r="I270" s="12">
        <v>444</v>
      </c>
      <c r="J270" s="12">
        <v>246</v>
      </c>
      <c r="K270" s="12">
        <v>119</v>
      </c>
      <c r="L270" s="17">
        <v>3311</v>
      </c>
      <c r="N270" s="97">
        <v>2133353.62</v>
      </c>
      <c r="O270" s="97">
        <v>373975.14</v>
      </c>
      <c r="P270" s="97">
        <v>2110916.81</v>
      </c>
      <c r="Q270" s="97">
        <v>1728687.15</v>
      </c>
      <c r="R270" s="97">
        <v>497993.01999999996</v>
      </c>
      <c r="S270" s="97">
        <v>1750749.42</v>
      </c>
      <c r="T270" s="97">
        <v>947056.44000000006</v>
      </c>
      <c r="U270" s="97">
        <v>1420994.4</v>
      </c>
      <c r="V270" s="97">
        <v>2312851.87</v>
      </c>
      <c r="W270" s="92">
        <v>13276577.870000001</v>
      </c>
    </row>
    <row r="271" spans="1:23" x14ac:dyDescent="0.25">
      <c r="A271" s="241">
        <v>850</v>
      </c>
      <c r="B271" s="345" t="s">
        <v>264</v>
      </c>
      <c r="C271" s="10">
        <v>192</v>
      </c>
      <c r="D271" s="12">
        <v>43</v>
      </c>
      <c r="E271" s="12">
        <v>177</v>
      </c>
      <c r="F271" s="12">
        <v>78</v>
      </c>
      <c r="G271" s="12">
        <v>64</v>
      </c>
      <c r="H271" s="12">
        <v>1263</v>
      </c>
      <c r="I271" s="12">
        <v>353</v>
      </c>
      <c r="J271" s="12">
        <v>176</v>
      </c>
      <c r="K271" s="12">
        <v>85</v>
      </c>
      <c r="L271" s="17">
        <v>2431</v>
      </c>
      <c r="N271" s="97">
        <v>1612613.7600000002</v>
      </c>
      <c r="O271" s="97">
        <v>382879.31</v>
      </c>
      <c r="P271" s="97">
        <v>1320255.3899999999</v>
      </c>
      <c r="Q271" s="97">
        <v>998797.02</v>
      </c>
      <c r="R271" s="97">
        <v>261242.23999999999</v>
      </c>
      <c r="S271" s="97">
        <v>1327248.8099999998</v>
      </c>
      <c r="T271" s="97">
        <v>752952.53</v>
      </c>
      <c r="U271" s="97">
        <v>1016646.3999999999</v>
      </c>
      <c r="V271" s="97">
        <v>1652037.05</v>
      </c>
      <c r="W271" s="92">
        <v>9324672.5100000016</v>
      </c>
    </row>
    <row r="272" spans="1:23" x14ac:dyDescent="0.25">
      <c r="A272" s="241">
        <v>851</v>
      </c>
      <c r="B272" s="345" t="s">
        <v>265</v>
      </c>
      <c r="C272" s="10">
        <v>1533</v>
      </c>
      <c r="D272" s="12">
        <v>278</v>
      </c>
      <c r="E272" s="12">
        <v>1641</v>
      </c>
      <c r="F272" s="12">
        <v>839</v>
      </c>
      <c r="G272" s="12">
        <v>812</v>
      </c>
      <c r="H272" s="12">
        <v>12643</v>
      </c>
      <c r="I272" s="12">
        <v>2646</v>
      </c>
      <c r="J272" s="12">
        <v>1246</v>
      </c>
      <c r="K272" s="12">
        <v>561</v>
      </c>
      <c r="L272" s="17">
        <v>22199</v>
      </c>
      <c r="N272" s="97">
        <v>12875712.99</v>
      </c>
      <c r="O272" s="97">
        <v>2475359.2600000002</v>
      </c>
      <c r="P272" s="97">
        <v>12240333.869999999</v>
      </c>
      <c r="Q272" s="97">
        <v>10743470.51</v>
      </c>
      <c r="R272" s="97">
        <v>3314510.92</v>
      </c>
      <c r="S272" s="97">
        <v>13286149.409999998</v>
      </c>
      <c r="T272" s="97">
        <v>5643944.4600000009</v>
      </c>
      <c r="U272" s="97">
        <v>7197394.3999999994</v>
      </c>
      <c r="V272" s="97">
        <v>10903444.529999999</v>
      </c>
      <c r="W272" s="92">
        <v>78680320.349999994</v>
      </c>
    </row>
    <row r="273" spans="1:23" x14ac:dyDescent="0.25">
      <c r="A273" s="241">
        <v>853</v>
      </c>
      <c r="B273" s="345" t="s">
        <v>266</v>
      </c>
      <c r="C273" s="10">
        <v>10490</v>
      </c>
      <c r="D273" s="12">
        <v>1638</v>
      </c>
      <c r="E273" s="12">
        <v>8993</v>
      </c>
      <c r="F273" s="12">
        <v>4377</v>
      </c>
      <c r="G273" s="12">
        <v>4993</v>
      </c>
      <c r="H273" s="12">
        <v>118056</v>
      </c>
      <c r="I273" s="12">
        <v>20735</v>
      </c>
      <c r="J273" s="12">
        <v>11293</v>
      </c>
      <c r="K273" s="12">
        <v>5333</v>
      </c>
      <c r="L273" s="17">
        <v>185908</v>
      </c>
      <c r="N273" s="97">
        <v>88105824.700000003</v>
      </c>
      <c r="O273" s="97">
        <v>14585030.460000001</v>
      </c>
      <c r="P273" s="97">
        <v>67079416.509999998</v>
      </c>
      <c r="Q273" s="97">
        <v>56047878.93</v>
      </c>
      <c r="R273" s="97">
        <v>20380976.629999999</v>
      </c>
      <c r="S273" s="97">
        <v>124061508.71999998</v>
      </c>
      <c r="T273" s="97">
        <v>44227962.350000001</v>
      </c>
      <c r="U273" s="97">
        <v>65232885.199999996</v>
      </c>
      <c r="V273" s="97">
        <v>103650748.09</v>
      </c>
      <c r="W273" s="92">
        <v>583372231.59000003</v>
      </c>
    </row>
    <row r="274" spans="1:23" x14ac:dyDescent="0.25">
      <c r="A274" s="241">
        <v>854</v>
      </c>
      <c r="B274" s="345" t="s">
        <v>267</v>
      </c>
      <c r="C274" s="10">
        <v>128</v>
      </c>
      <c r="D274" s="12">
        <v>23</v>
      </c>
      <c r="E274" s="12">
        <v>149</v>
      </c>
      <c r="F274" s="12">
        <v>86</v>
      </c>
      <c r="G274" s="12">
        <v>108</v>
      </c>
      <c r="H274" s="12">
        <v>1863</v>
      </c>
      <c r="I274" s="12">
        <v>673</v>
      </c>
      <c r="J274" s="12">
        <v>443</v>
      </c>
      <c r="K274" s="12">
        <v>150</v>
      </c>
      <c r="L274" s="17">
        <v>3623</v>
      </c>
      <c r="N274" s="97">
        <v>1075075.8400000001</v>
      </c>
      <c r="O274" s="97">
        <v>204795.91</v>
      </c>
      <c r="P274" s="97">
        <v>1111401.43</v>
      </c>
      <c r="Q274" s="97">
        <v>1101237.74</v>
      </c>
      <c r="R274" s="97">
        <v>440846.27999999997</v>
      </c>
      <c r="S274" s="97">
        <v>1957770.8099999998</v>
      </c>
      <c r="T274" s="97">
        <v>1435515.7300000002</v>
      </c>
      <c r="U274" s="97">
        <v>2558945.1999999997</v>
      </c>
      <c r="V274" s="97">
        <v>2915359.5</v>
      </c>
      <c r="W274" s="92">
        <v>12800948.439999999</v>
      </c>
    </row>
    <row r="275" spans="1:23" x14ac:dyDescent="0.25">
      <c r="A275" s="241">
        <v>857</v>
      </c>
      <c r="B275" s="345" t="s">
        <v>268</v>
      </c>
      <c r="C275" s="10">
        <v>113</v>
      </c>
      <c r="D275" s="12">
        <v>24</v>
      </c>
      <c r="E275" s="12">
        <v>132</v>
      </c>
      <c r="F275" s="12">
        <v>76</v>
      </c>
      <c r="G275" s="12">
        <v>65</v>
      </c>
      <c r="H275" s="12">
        <v>1457</v>
      </c>
      <c r="I275" s="12">
        <v>463</v>
      </c>
      <c r="J275" s="12">
        <v>285</v>
      </c>
      <c r="K275" s="12">
        <v>104</v>
      </c>
      <c r="L275" s="17">
        <v>2719</v>
      </c>
      <c r="N275" s="97">
        <v>949090.39000000013</v>
      </c>
      <c r="O275" s="97">
        <v>213700.08000000002</v>
      </c>
      <c r="P275" s="97">
        <v>984597.24</v>
      </c>
      <c r="Q275" s="97">
        <v>973186.84</v>
      </c>
      <c r="R275" s="97">
        <v>265324.14999999997</v>
      </c>
      <c r="S275" s="97">
        <v>1531117.5899999999</v>
      </c>
      <c r="T275" s="97">
        <v>987583.63000000012</v>
      </c>
      <c r="U275" s="97">
        <v>1646274</v>
      </c>
      <c r="V275" s="97">
        <v>2021315.92</v>
      </c>
      <c r="W275" s="92">
        <v>9572189.8399999999</v>
      </c>
    </row>
    <row r="276" spans="1:23" x14ac:dyDescent="0.25">
      <c r="A276" s="241">
        <v>858</v>
      </c>
      <c r="B276" s="345" t="s">
        <v>269</v>
      </c>
      <c r="C276" s="10">
        <v>2722</v>
      </c>
      <c r="D276" s="12">
        <v>552</v>
      </c>
      <c r="E276" s="12">
        <v>3366</v>
      </c>
      <c r="F276" s="12">
        <v>1709</v>
      </c>
      <c r="G276" s="12">
        <v>1596</v>
      </c>
      <c r="H276" s="12">
        <v>22498</v>
      </c>
      <c r="I276" s="12">
        <v>3917</v>
      </c>
      <c r="J276" s="12">
        <v>1603</v>
      </c>
      <c r="K276" s="12">
        <v>496</v>
      </c>
      <c r="L276" s="17">
        <v>38459</v>
      </c>
      <c r="N276" s="97">
        <v>22862159.66</v>
      </c>
      <c r="O276" s="97">
        <v>4915101.84</v>
      </c>
      <c r="P276" s="97">
        <v>25107229.619999997</v>
      </c>
      <c r="Q276" s="97">
        <v>21883898.809999999</v>
      </c>
      <c r="R276" s="97">
        <v>6514728.3599999994</v>
      </c>
      <c r="S276" s="97">
        <v>23642473.259999998</v>
      </c>
      <c r="T276" s="97">
        <v>8355000.1700000009</v>
      </c>
      <c r="U276" s="97">
        <v>9259569.1999999993</v>
      </c>
      <c r="V276" s="97">
        <v>9640122.0800000001</v>
      </c>
      <c r="W276" s="92">
        <v>132180282.99999999</v>
      </c>
    </row>
    <row r="277" spans="1:23" x14ac:dyDescent="0.25">
      <c r="A277" s="241">
        <v>859</v>
      </c>
      <c r="B277" s="345" t="s">
        <v>270</v>
      </c>
      <c r="C277" s="10">
        <v>885</v>
      </c>
      <c r="D277" s="12">
        <v>166</v>
      </c>
      <c r="E277" s="12">
        <v>911</v>
      </c>
      <c r="F277" s="12">
        <v>380</v>
      </c>
      <c r="G277" s="12">
        <v>302</v>
      </c>
      <c r="H277" s="12">
        <v>3340</v>
      </c>
      <c r="I277" s="12">
        <v>452</v>
      </c>
      <c r="J277" s="12">
        <v>247</v>
      </c>
      <c r="K277" s="12">
        <v>110</v>
      </c>
      <c r="L277" s="17">
        <v>6793</v>
      </c>
      <c r="N277" s="97">
        <v>7433141.5500000007</v>
      </c>
      <c r="O277" s="97">
        <v>1478092.22</v>
      </c>
      <c r="P277" s="97">
        <v>6795212.7699999996</v>
      </c>
      <c r="Q277" s="97">
        <v>4865934.2</v>
      </c>
      <c r="R277" s="97">
        <v>1232736.82</v>
      </c>
      <c r="S277" s="97">
        <v>3509905.8</v>
      </c>
      <c r="T277" s="97">
        <v>964120.52000000014</v>
      </c>
      <c r="U277" s="97">
        <v>1426770.7999999998</v>
      </c>
      <c r="V277" s="97">
        <v>2137930.2999999998</v>
      </c>
      <c r="W277" s="92">
        <v>29843844.980000004</v>
      </c>
    </row>
    <row r="278" spans="1:23" x14ac:dyDescent="0.25">
      <c r="A278" s="241">
        <v>886</v>
      </c>
      <c r="B278" s="345" t="s">
        <v>271</v>
      </c>
      <c r="C278" s="10">
        <v>910</v>
      </c>
      <c r="D278" s="12">
        <v>171</v>
      </c>
      <c r="E278" s="12">
        <v>935</v>
      </c>
      <c r="F278" s="12">
        <v>499</v>
      </c>
      <c r="G278" s="12">
        <v>469</v>
      </c>
      <c r="H278" s="12">
        <v>7201</v>
      </c>
      <c r="I278" s="12">
        <v>1852</v>
      </c>
      <c r="J278" s="12">
        <v>995</v>
      </c>
      <c r="K278" s="12">
        <v>320</v>
      </c>
      <c r="L278" s="17">
        <v>13352</v>
      </c>
      <c r="N278" s="97">
        <v>7643117.3000000007</v>
      </c>
      <c r="O278" s="97">
        <v>1522613.07</v>
      </c>
      <c r="P278" s="97">
        <v>6974230.4500000002</v>
      </c>
      <c r="Q278" s="97">
        <v>6389739.9100000001</v>
      </c>
      <c r="R278" s="97">
        <v>1914415.79</v>
      </c>
      <c r="S278" s="97">
        <v>7567314.8699999992</v>
      </c>
      <c r="T278" s="97">
        <v>3950334.5200000005</v>
      </c>
      <c r="U278" s="97">
        <v>5747518</v>
      </c>
      <c r="V278" s="97">
        <v>6219433.5999999996</v>
      </c>
      <c r="W278" s="92">
        <v>47928717.510000005</v>
      </c>
    </row>
    <row r="279" spans="1:23" x14ac:dyDescent="0.25">
      <c r="A279" s="241">
        <v>887</v>
      </c>
      <c r="B279" s="345" t="s">
        <v>272</v>
      </c>
      <c r="C279" s="10">
        <v>243</v>
      </c>
      <c r="D279" s="12">
        <v>40</v>
      </c>
      <c r="E279" s="12">
        <v>289</v>
      </c>
      <c r="F279" s="12">
        <v>139</v>
      </c>
      <c r="G279" s="12">
        <v>151</v>
      </c>
      <c r="H279" s="12">
        <v>2621</v>
      </c>
      <c r="I279" s="12">
        <v>762</v>
      </c>
      <c r="J279" s="12">
        <v>460</v>
      </c>
      <c r="K279" s="12">
        <v>223</v>
      </c>
      <c r="L279" s="17">
        <v>4928</v>
      </c>
      <c r="N279" s="97">
        <v>2040964.2900000003</v>
      </c>
      <c r="O279" s="97">
        <v>356166.8</v>
      </c>
      <c r="P279" s="97">
        <v>2155671.23</v>
      </c>
      <c r="Q279" s="97">
        <v>1779907.51</v>
      </c>
      <c r="R279" s="97">
        <v>616368.41</v>
      </c>
      <c r="S279" s="97">
        <v>2754330.2699999996</v>
      </c>
      <c r="T279" s="97">
        <v>1625353.62</v>
      </c>
      <c r="U279" s="97">
        <v>2657144</v>
      </c>
      <c r="V279" s="97">
        <v>4334167.79</v>
      </c>
      <c r="W279" s="92">
        <v>18320073.919999998</v>
      </c>
    </row>
    <row r="280" spans="1:23" x14ac:dyDescent="0.25">
      <c r="A280" s="241">
        <v>889</v>
      </c>
      <c r="B280" s="345" t="s">
        <v>273</v>
      </c>
      <c r="C280" s="10">
        <v>177</v>
      </c>
      <c r="D280" s="12">
        <v>25</v>
      </c>
      <c r="E280" s="12">
        <v>210</v>
      </c>
      <c r="F280" s="12">
        <v>98</v>
      </c>
      <c r="G280" s="12">
        <v>98</v>
      </c>
      <c r="H280" s="12">
        <v>1494</v>
      </c>
      <c r="I280" s="12">
        <v>398</v>
      </c>
      <c r="J280" s="12">
        <v>260</v>
      </c>
      <c r="K280" s="12">
        <v>101</v>
      </c>
      <c r="L280" s="17">
        <v>2861</v>
      </c>
      <c r="N280" s="97">
        <v>1486628.31</v>
      </c>
      <c r="O280" s="97">
        <v>222604.25</v>
      </c>
      <c r="P280" s="97">
        <v>1566404.7</v>
      </c>
      <c r="Q280" s="97">
        <v>1254898.82</v>
      </c>
      <c r="R280" s="97">
        <v>400027.18</v>
      </c>
      <c r="S280" s="97">
        <v>1569999.7799999998</v>
      </c>
      <c r="T280" s="97">
        <v>848937.9800000001</v>
      </c>
      <c r="U280" s="97">
        <v>1501864</v>
      </c>
      <c r="V280" s="97">
        <v>1963008.73</v>
      </c>
      <c r="W280" s="92">
        <v>10814373.75</v>
      </c>
    </row>
    <row r="281" spans="1:23" x14ac:dyDescent="0.25">
      <c r="A281" s="241">
        <v>890</v>
      </c>
      <c r="B281" s="345" t="s">
        <v>274</v>
      </c>
      <c r="C281" s="10">
        <v>56</v>
      </c>
      <c r="D281" s="12">
        <v>12</v>
      </c>
      <c r="E281" s="12">
        <v>84</v>
      </c>
      <c r="F281" s="12">
        <v>38</v>
      </c>
      <c r="G281" s="12">
        <v>20</v>
      </c>
      <c r="H281" s="12">
        <v>707</v>
      </c>
      <c r="I281" s="12">
        <v>193</v>
      </c>
      <c r="J281" s="12">
        <v>98</v>
      </c>
      <c r="K281" s="12">
        <v>42</v>
      </c>
      <c r="L281" s="17">
        <v>1250</v>
      </c>
      <c r="N281" s="97">
        <v>470345.68000000005</v>
      </c>
      <c r="O281" s="97">
        <v>106850.04000000001</v>
      </c>
      <c r="P281" s="97">
        <v>626561.88</v>
      </c>
      <c r="Q281" s="97">
        <v>486593.42</v>
      </c>
      <c r="R281" s="97">
        <v>81638.2</v>
      </c>
      <c r="S281" s="97">
        <v>742965.09</v>
      </c>
      <c r="T281" s="97">
        <v>411670.93000000005</v>
      </c>
      <c r="U281" s="97">
        <v>566087.19999999995</v>
      </c>
      <c r="V281" s="97">
        <v>816300.66</v>
      </c>
      <c r="W281" s="92">
        <v>4309013.1000000006</v>
      </c>
    </row>
    <row r="282" spans="1:23" x14ac:dyDescent="0.25">
      <c r="A282" s="241">
        <v>892</v>
      </c>
      <c r="B282" s="345" t="s">
        <v>275</v>
      </c>
      <c r="C282" s="10">
        <v>389</v>
      </c>
      <c r="D282" s="12">
        <v>79</v>
      </c>
      <c r="E282" s="12">
        <v>370</v>
      </c>
      <c r="F282" s="12">
        <v>151</v>
      </c>
      <c r="G282" s="12">
        <v>124</v>
      </c>
      <c r="H282" s="12">
        <v>1910</v>
      </c>
      <c r="I282" s="12">
        <v>389</v>
      </c>
      <c r="J282" s="12">
        <v>180</v>
      </c>
      <c r="K282" s="12">
        <v>74</v>
      </c>
      <c r="L282" s="17">
        <v>3666</v>
      </c>
      <c r="N282" s="97">
        <v>3267222.6700000004</v>
      </c>
      <c r="O282" s="97">
        <v>703429.43</v>
      </c>
      <c r="P282" s="97">
        <v>2759855.9</v>
      </c>
      <c r="Q282" s="97">
        <v>1933568.59</v>
      </c>
      <c r="R282" s="97">
        <v>506156.83999999997</v>
      </c>
      <c r="S282" s="97">
        <v>2007161.6999999997</v>
      </c>
      <c r="T282" s="97">
        <v>829740.89000000013</v>
      </c>
      <c r="U282" s="97">
        <v>1039751.9999999999</v>
      </c>
      <c r="V282" s="97">
        <v>1438244.02</v>
      </c>
      <c r="W282" s="92">
        <v>14485132.039999999</v>
      </c>
    </row>
    <row r="283" spans="1:23" x14ac:dyDescent="0.25">
      <c r="A283" s="241">
        <v>893</v>
      </c>
      <c r="B283" s="345" t="s">
        <v>276</v>
      </c>
      <c r="C283" s="10">
        <v>561</v>
      </c>
      <c r="D283" s="12">
        <v>91</v>
      </c>
      <c r="E283" s="12">
        <v>558</v>
      </c>
      <c r="F283" s="12">
        <v>237</v>
      </c>
      <c r="G283" s="12">
        <v>250</v>
      </c>
      <c r="H283" s="12">
        <v>4096</v>
      </c>
      <c r="I283" s="12">
        <v>959</v>
      </c>
      <c r="J283" s="12">
        <v>560</v>
      </c>
      <c r="K283" s="12">
        <v>252</v>
      </c>
      <c r="L283" s="17">
        <v>7564</v>
      </c>
      <c r="N283" s="97">
        <v>4711855.83</v>
      </c>
      <c r="O283" s="97">
        <v>810279.47</v>
      </c>
      <c r="P283" s="97">
        <v>4162161.06</v>
      </c>
      <c r="Q283" s="97">
        <v>3034806.33</v>
      </c>
      <c r="R283" s="97">
        <v>1020477.5</v>
      </c>
      <c r="S283" s="97">
        <v>4304363.5199999996</v>
      </c>
      <c r="T283" s="97">
        <v>2045556.5900000003</v>
      </c>
      <c r="U283" s="97">
        <v>3234784</v>
      </c>
      <c r="V283" s="97">
        <v>4897803.96</v>
      </c>
      <c r="W283" s="92">
        <v>28222088.260000002</v>
      </c>
    </row>
    <row r="284" spans="1:23" x14ac:dyDescent="0.25">
      <c r="A284" s="241">
        <v>895</v>
      </c>
      <c r="B284" s="345" t="s">
        <v>277</v>
      </c>
      <c r="C284" s="10">
        <v>867</v>
      </c>
      <c r="D284" s="12">
        <v>128</v>
      </c>
      <c r="E284" s="12">
        <v>899</v>
      </c>
      <c r="F284" s="12">
        <v>415</v>
      </c>
      <c r="G284" s="12">
        <v>472</v>
      </c>
      <c r="H284" s="12">
        <v>8639</v>
      </c>
      <c r="I284" s="12">
        <v>2407</v>
      </c>
      <c r="J284" s="12">
        <v>1208</v>
      </c>
      <c r="K284" s="12">
        <v>475</v>
      </c>
      <c r="L284" s="17">
        <v>15510</v>
      </c>
      <c r="N284" s="97">
        <v>7281959.0100000007</v>
      </c>
      <c r="O284" s="97">
        <v>1139733.76</v>
      </c>
      <c r="P284" s="97">
        <v>6705703.9299999997</v>
      </c>
      <c r="Q284" s="97">
        <v>5314112.3499999996</v>
      </c>
      <c r="R284" s="97">
        <v>1926661.52</v>
      </c>
      <c r="S284" s="97">
        <v>9078465.9299999997</v>
      </c>
      <c r="T284" s="97">
        <v>5134155.07</v>
      </c>
      <c r="U284" s="97">
        <v>6977891.1999999993</v>
      </c>
      <c r="V284" s="97">
        <v>9231971.75</v>
      </c>
      <c r="W284" s="92">
        <v>52790654.519999996</v>
      </c>
    </row>
    <row r="285" spans="1:23" x14ac:dyDescent="0.25">
      <c r="A285" s="241">
        <v>905</v>
      </c>
      <c r="B285" s="345" t="s">
        <v>278</v>
      </c>
      <c r="C285" s="10">
        <v>4446</v>
      </c>
      <c r="D285" s="12">
        <v>740</v>
      </c>
      <c r="E285" s="12">
        <v>4328</v>
      </c>
      <c r="F285" s="12">
        <v>2040</v>
      </c>
      <c r="G285" s="12">
        <v>2069</v>
      </c>
      <c r="H285" s="12">
        <v>41339</v>
      </c>
      <c r="I285" s="12">
        <v>6913</v>
      </c>
      <c r="J285" s="12">
        <v>4042</v>
      </c>
      <c r="K285" s="12">
        <v>1702</v>
      </c>
      <c r="L285" s="17">
        <v>67619</v>
      </c>
      <c r="N285" s="97">
        <v>37342087.380000003</v>
      </c>
      <c r="O285" s="97">
        <v>6589085.7999999998</v>
      </c>
      <c r="P285" s="97">
        <v>32282854.959999997</v>
      </c>
      <c r="Q285" s="97">
        <v>26122383.600000001</v>
      </c>
      <c r="R285" s="97">
        <v>8445471.7899999991</v>
      </c>
      <c r="S285" s="97">
        <v>43441914.929999992</v>
      </c>
      <c r="T285" s="97">
        <v>14745498.130000001</v>
      </c>
      <c r="U285" s="97">
        <v>23348208.799999997</v>
      </c>
      <c r="V285" s="97">
        <v>33079612.460000001</v>
      </c>
      <c r="W285" s="92">
        <v>225397117.84999999</v>
      </c>
    </row>
    <row r="286" spans="1:23" x14ac:dyDescent="0.25">
      <c r="A286" s="241">
        <v>908</v>
      </c>
      <c r="B286" s="345" t="s">
        <v>279</v>
      </c>
      <c r="C286" s="10">
        <v>1372</v>
      </c>
      <c r="D286" s="12">
        <v>253</v>
      </c>
      <c r="E286" s="12">
        <v>1439</v>
      </c>
      <c r="F286" s="12">
        <v>692</v>
      </c>
      <c r="G286" s="12">
        <v>730</v>
      </c>
      <c r="H286" s="12">
        <v>11674</v>
      </c>
      <c r="I286" s="12">
        <v>3020</v>
      </c>
      <c r="J286" s="12">
        <v>1509</v>
      </c>
      <c r="K286" s="12">
        <v>643</v>
      </c>
      <c r="L286" s="17">
        <v>21332</v>
      </c>
      <c r="N286" s="97">
        <v>11523469.16</v>
      </c>
      <c r="O286" s="97">
        <v>2252755.0100000002</v>
      </c>
      <c r="P286" s="97">
        <v>10733601.73</v>
      </c>
      <c r="Q286" s="97">
        <v>8861122.2799999993</v>
      </c>
      <c r="R286" s="97">
        <v>2979794.3</v>
      </c>
      <c r="S286" s="97">
        <v>12267856.379999999</v>
      </c>
      <c r="T286" s="97">
        <v>6441690.2000000011</v>
      </c>
      <c r="U286" s="97">
        <v>8716587.5999999996</v>
      </c>
      <c r="V286" s="97">
        <v>12497174.390000001</v>
      </c>
      <c r="W286" s="92">
        <v>76274051.050000012</v>
      </c>
    </row>
    <row r="287" spans="1:23" x14ac:dyDescent="0.25">
      <c r="A287" s="241">
        <v>911</v>
      </c>
      <c r="B287" s="345" t="s">
        <v>280</v>
      </c>
      <c r="C287" s="10">
        <v>107</v>
      </c>
      <c r="D287" s="12">
        <v>17</v>
      </c>
      <c r="E287" s="12">
        <v>125</v>
      </c>
      <c r="F287" s="12">
        <v>65</v>
      </c>
      <c r="G287" s="12">
        <v>66</v>
      </c>
      <c r="H287" s="12">
        <v>1207</v>
      </c>
      <c r="I287" s="12">
        <v>387</v>
      </c>
      <c r="J287" s="12">
        <v>217</v>
      </c>
      <c r="K287" s="12">
        <v>133</v>
      </c>
      <c r="L287" s="17">
        <v>2324</v>
      </c>
      <c r="N287" s="97">
        <v>898696.21000000008</v>
      </c>
      <c r="O287" s="97">
        <v>151370.89000000001</v>
      </c>
      <c r="P287" s="97">
        <v>932383.75</v>
      </c>
      <c r="Q287" s="97">
        <v>832330.85</v>
      </c>
      <c r="R287" s="97">
        <v>269406.06</v>
      </c>
      <c r="S287" s="97">
        <v>1268400.0899999999</v>
      </c>
      <c r="T287" s="97">
        <v>825474.87000000011</v>
      </c>
      <c r="U287" s="97">
        <v>1253478.7999999998</v>
      </c>
      <c r="V287" s="97">
        <v>2584952.09</v>
      </c>
      <c r="W287" s="92">
        <v>9016493.6099999994</v>
      </c>
    </row>
    <row r="288" spans="1:23" x14ac:dyDescent="0.25">
      <c r="A288" s="241">
        <v>915</v>
      </c>
      <c r="B288" s="345" t="s">
        <v>281</v>
      </c>
      <c r="C288" s="10">
        <v>1044</v>
      </c>
      <c r="D288" s="12">
        <v>193</v>
      </c>
      <c r="E288" s="12">
        <v>1165</v>
      </c>
      <c r="F288" s="12">
        <v>645</v>
      </c>
      <c r="G288" s="12">
        <v>700</v>
      </c>
      <c r="H288" s="12">
        <v>12167</v>
      </c>
      <c r="I288" s="12">
        <v>3143</v>
      </c>
      <c r="J288" s="12">
        <v>1791</v>
      </c>
      <c r="K288" s="12">
        <v>790</v>
      </c>
      <c r="L288" s="17">
        <v>21638</v>
      </c>
      <c r="N288" s="97">
        <v>8768587.3200000003</v>
      </c>
      <c r="O288" s="97">
        <v>1718504.81</v>
      </c>
      <c r="P288" s="97">
        <v>8689816.5499999989</v>
      </c>
      <c r="Q288" s="97">
        <v>8259283.0499999998</v>
      </c>
      <c r="R288" s="97">
        <v>2857337</v>
      </c>
      <c r="S288" s="97">
        <v>12785935.289999999</v>
      </c>
      <c r="T288" s="97">
        <v>6704050.4300000006</v>
      </c>
      <c r="U288" s="97">
        <v>10345532.399999999</v>
      </c>
      <c r="V288" s="97">
        <v>15354226.699999999</v>
      </c>
      <c r="W288" s="92">
        <v>75483273.549999997</v>
      </c>
    </row>
    <row r="289" spans="1:23" x14ac:dyDescent="0.25">
      <c r="A289" s="241">
        <v>918</v>
      </c>
      <c r="B289" s="345" t="s">
        <v>282</v>
      </c>
      <c r="C289" s="10">
        <v>115</v>
      </c>
      <c r="D289" s="12">
        <v>23</v>
      </c>
      <c r="E289" s="12">
        <v>129</v>
      </c>
      <c r="F289" s="12">
        <v>77</v>
      </c>
      <c r="G289" s="12">
        <v>74</v>
      </c>
      <c r="H289" s="12">
        <v>1241</v>
      </c>
      <c r="I289" s="12">
        <v>333</v>
      </c>
      <c r="J289" s="12">
        <v>198</v>
      </c>
      <c r="K289" s="12">
        <v>86</v>
      </c>
      <c r="L289" s="17">
        <v>2276</v>
      </c>
      <c r="N289" s="97">
        <v>965888.45000000007</v>
      </c>
      <c r="O289" s="97">
        <v>204795.91</v>
      </c>
      <c r="P289" s="97">
        <v>962220.02999999991</v>
      </c>
      <c r="Q289" s="97">
        <v>985991.93</v>
      </c>
      <c r="R289" s="97">
        <v>302061.33999999997</v>
      </c>
      <c r="S289" s="97">
        <v>1304129.67</v>
      </c>
      <c r="T289" s="97">
        <v>710292.33000000007</v>
      </c>
      <c r="U289" s="97">
        <v>1143727.2</v>
      </c>
      <c r="V289" s="97">
        <v>1671472.78</v>
      </c>
      <c r="W289" s="92">
        <v>8250579.6400000006</v>
      </c>
    </row>
    <row r="290" spans="1:23" x14ac:dyDescent="0.25">
      <c r="A290" s="241">
        <v>921</v>
      </c>
      <c r="B290" s="345" t="s">
        <v>283</v>
      </c>
      <c r="C290" s="10">
        <v>80</v>
      </c>
      <c r="D290" s="12">
        <v>21</v>
      </c>
      <c r="E290" s="12">
        <v>100</v>
      </c>
      <c r="F290" s="12">
        <v>59</v>
      </c>
      <c r="G290" s="12">
        <v>55</v>
      </c>
      <c r="H290" s="12">
        <v>1071</v>
      </c>
      <c r="I290" s="12">
        <v>423</v>
      </c>
      <c r="J290" s="12">
        <v>258</v>
      </c>
      <c r="K290" s="12">
        <v>124</v>
      </c>
      <c r="L290" s="17">
        <v>2191</v>
      </c>
      <c r="N290" s="97">
        <v>671922.4</v>
      </c>
      <c r="O290" s="97">
        <v>186987.57</v>
      </c>
      <c r="P290" s="97">
        <v>745907</v>
      </c>
      <c r="Q290" s="97">
        <v>755500.31</v>
      </c>
      <c r="R290" s="97">
        <v>224505.05</v>
      </c>
      <c r="S290" s="97">
        <v>1125481.7699999998</v>
      </c>
      <c r="T290" s="97">
        <v>902263.2300000001</v>
      </c>
      <c r="U290" s="97">
        <v>1490311.2</v>
      </c>
      <c r="V290" s="97">
        <v>2410030.52</v>
      </c>
      <c r="W290" s="92">
        <v>8512909.0500000007</v>
      </c>
    </row>
    <row r="291" spans="1:23" x14ac:dyDescent="0.25">
      <c r="A291" s="241">
        <v>922</v>
      </c>
      <c r="B291" s="345" t="s">
        <v>284</v>
      </c>
      <c r="C291" s="10">
        <v>339</v>
      </c>
      <c r="D291" s="12">
        <v>82</v>
      </c>
      <c r="E291" s="12">
        <v>456</v>
      </c>
      <c r="F291" s="12">
        <v>214</v>
      </c>
      <c r="G291" s="12">
        <v>196</v>
      </c>
      <c r="H291" s="12">
        <v>2438</v>
      </c>
      <c r="I291" s="12">
        <v>403</v>
      </c>
      <c r="J291" s="12">
        <v>261</v>
      </c>
      <c r="K291" s="12">
        <v>100</v>
      </c>
      <c r="L291" s="17">
        <v>4489</v>
      </c>
      <c r="N291" s="97">
        <v>2847271.1700000004</v>
      </c>
      <c r="O291" s="97">
        <v>730141.94000000006</v>
      </c>
      <c r="P291" s="97">
        <v>3401335.92</v>
      </c>
      <c r="Q291" s="97">
        <v>2740289.2600000002</v>
      </c>
      <c r="R291" s="97">
        <v>800054.36</v>
      </c>
      <c r="S291" s="97">
        <v>2562021.0599999996</v>
      </c>
      <c r="T291" s="97">
        <v>859603.03000000014</v>
      </c>
      <c r="U291" s="97">
        <v>1507640.4</v>
      </c>
      <c r="V291" s="97">
        <v>1943573</v>
      </c>
      <c r="W291" s="92">
        <v>17391930.140000001</v>
      </c>
    </row>
    <row r="292" spans="1:23" x14ac:dyDescent="0.25">
      <c r="A292" s="241">
        <v>924</v>
      </c>
      <c r="B292" s="345" t="s">
        <v>285</v>
      </c>
      <c r="C292" s="10">
        <v>199</v>
      </c>
      <c r="D292" s="12">
        <v>52</v>
      </c>
      <c r="E292" s="12">
        <v>208</v>
      </c>
      <c r="F292" s="12">
        <v>97</v>
      </c>
      <c r="G292" s="12">
        <v>106</v>
      </c>
      <c r="H292" s="12">
        <v>1779</v>
      </c>
      <c r="I292" s="12">
        <v>440</v>
      </c>
      <c r="J292" s="12">
        <v>297</v>
      </c>
      <c r="K292" s="12">
        <v>124</v>
      </c>
      <c r="L292" s="17">
        <v>3302</v>
      </c>
      <c r="N292" s="97">
        <v>1671406.9700000002</v>
      </c>
      <c r="O292" s="97">
        <v>463016.84</v>
      </c>
      <c r="P292" s="97">
        <v>1551486.56</v>
      </c>
      <c r="Q292" s="97">
        <v>1242093.73</v>
      </c>
      <c r="R292" s="97">
        <v>432682.45999999996</v>
      </c>
      <c r="S292" s="97">
        <v>1869497.7299999997</v>
      </c>
      <c r="T292" s="97">
        <v>938524.40000000014</v>
      </c>
      <c r="U292" s="97">
        <v>1715590.7999999998</v>
      </c>
      <c r="V292" s="97">
        <v>2410030.52</v>
      </c>
      <c r="W292" s="92">
        <v>12294330.009999998</v>
      </c>
    </row>
    <row r="293" spans="1:23" x14ac:dyDescent="0.25">
      <c r="A293" s="241">
        <v>925</v>
      </c>
      <c r="B293" s="345" t="s">
        <v>286</v>
      </c>
      <c r="C293" s="10">
        <v>234</v>
      </c>
      <c r="D293" s="12">
        <v>32</v>
      </c>
      <c r="E293" s="12">
        <v>216</v>
      </c>
      <c r="F293" s="12">
        <v>136</v>
      </c>
      <c r="G293" s="12">
        <v>129</v>
      </c>
      <c r="H293" s="12">
        <v>2092</v>
      </c>
      <c r="I293" s="12">
        <v>492</v>
      </c>
      <c r="J293" s="12">
        <v>297</v>
      </c>
      <c r="K293" s="12">
        <v>129</v>
      </c>
      <c r="L293" s="17">
        <v>3757</v>
      </c>
      <c r="N293" s="97">
        <v>1965373.0200000003</v>
      </c>
      <c r="O293" s="97">
        <v>284933.44</v>
      </c>
      <c r="P293" s="97">
        <v>1611159.1199999999</v>
      </c>
      <c r="Q293" s="97">
        <v>1741492.24</v>
      </c>
      <c r="R293" s="97">
        <v>526566.39</v>
      </c>
      <c r="S293" s="97">
        <v>2198420.0399999996</v>
      </c>
      <c r="T293" s="97">
        <v>1049440.9200000002</v>
      </c>
      <c r="U293" s="97">
        <v>1715590.7999999998</v>
      </c>
      <c r="V293" s="97">
        <v>2507209.17</v>
      </c>
      <c r="W293" s="92">
        <v>13600185.139999999</v>
      </c>
    </row>
    <row r="294" spans="1:23" x14ac:dyDescent="0.25">
      <c r="A294" s="241">
        <v>927</v>
      </c>
      <c r="B294" s="345" t="s">
        <v>287</v>
      </c>
      <c r="C294" s="10">
        <v>2147</v>
      </c>
      <c r="D294" s="12">
        <v>405</v>
      </c>
      <c r="E294" s="12">
        <v>2415</v>
      </c>
      <c r="F294" s="12">
        <v>1171</v>
      </c>
      <c r="G294" s="12">
        <v>1154</v>
      </c>
      <c r="H294" s="12">
        <v>16853</v>
      </c>
      <c r="I294" s="12">
        <v>3064</v>
      </c>
      <c r="J294" s="12">
        <v>1273</v>
      </c>
      <c r="K294" s="12">
        <v>437</v>
      </c>
      <c r="L294" s="17">
        <v>28919</v>
      </c>
      <c r="N294" s="97">
        <v>18032717.41</v>
      </c>
      <c r="O294" s="97">
        <v>3606188.85</v>
      </c>
      <c r="P294" s="97">
        <v>18013654.050000001</v>
      </c>
      <c r="Q294" s="97">
        <v>14994760.390000001</v>
      </c>
      <c r="R294" s="97">
        <v>4710524.1399999997</v>
      </c>
      <c r="S294" s="97">
        <v>17710312.109999999</v>
      </c>
      <c r="T294" s="97">
        <v>6535542.6400000006</v>
      </c>
      <c r="U294" s="97">
        <v>7353357.1999999993</v>
      </c>
      <c r="V294" s="97">
        <v>8493414.0099999998</v>
      </c>
      <c r="W294" s="92">
        <v>99450470.800000012</v>
      </c>
    </row>
    <row r="295" spans="1:23" x14ac:dyDescent="0.25">
      <c r="A295" s="241">
        <v>931</v>
      </c>
      <c r="B295" s="345" t="s">
        <v>288</v>
      </c>
      <c r="C295" s="10">
        <v>274</v>
      </c>
      <c r="D295" s="12">
        <v>53</v>
      </c>
      <c r="E295" s="12">
        <v>340</v>
      </c>
      <c r="F295" s="12">
        <v>203</v>
      </c>
      <c r="G295" s="12">
        <v>216</v>
      </c>
      <c r="H295" s="12">
        <v>3496</v>
      </c>
      <c r="I295" s="12">
        <v>1074</v>
      </c>
      <c r="J295" s="12">
        <v>744</v>
      </c>
      <c r="K295" s="12">
        <v>266</v>
      </c>
      <c r="L295" s="17">
        <v>6666</v>
      </c>
      <c r="N295" s="97">
        <v>2301334.2200000002</v>
      </c>
      <c r="O295" s="97">
        <v>471921.01</v>
      </c>
      <c r="P295" s="97">
        <v>2536083.7999999998</v>
      </c>
      <c r="Q295" s="97">
        <v>2599433.27</v>
      </c>
      <c r="R295" s="97">
        <v>881692.55999999994</v>
      </c>
      <c r="S295" s="97">
        <v>3673841.5199999996</v>
      </c>
      <c r="T295" s="97">
        <v>2290852.7400000002</v>
      </c>
      <c r="U295" s="97">
        <v>4297641.5999999996</v>
      </c>
      <c r="V295" s="97">
        <v>5169904.18</v>
      </c>
      <c r="W295" s="92">
        <v>24222704.899999999</v>
      </c>
    </row>
    <row r="296" spans="1:23" x14ac:dyDescent="0.25">
      <c r="A296" s="241">
        <v>934</v>
      </c>
      <c r="B296" s="345" t="s">
        <v>289</v>
      </c>
      <c r="C296" s="10">
        <v>175</v>
      </c>
      <c r="D296" s="12">
        <v>28</v>
      </c>
      <c r="E296" s="12">
        <v>215</v>
      </c>
      <c r="F296" s="12">
        <v>111</v>
      </c>
      <c r="G296" s="12">
        <v>113</v>
      </c>
      <c r="H296" s="12">
        <v>1659</v>
      </c>
      <c r="I296" s="12">
        <v>397</v>
      </c>
      <c r="J296" s="12">
        <v>248</v>
      </c>
      <c r="K296" s="12">
        <v>127</v>
      </c>
      <c r="L296" s="17">
        <v>3073</v>
      </c>
      <c r="N296" s="97">
        <v>1469830.25</v>
      </c>
      <c r="O296" s="97">
        <v>249316.76</v>
      </c>
      <c r="P296" s="97">
        <v>1603700.05</v>
      </c>
      <c r="Q296" s="97">
        <v>1421364.99</v>
      </c>
      <c r="R296" s="97">
        <v>461255.82999999996</v>
      </c>
      <c r="S296" s="97">
        <v>1743393.3299999998</v>
      </c>
      <c r="T296" s="97">
        <v>846804.97000000009</v>
      </c>
      <c r="U296" s="97">
        <v>1432547.2</v>
      </c>
      <c r="V296" s="97">
        <v>2468337.71</v>
      </c>
      <c r="W296" s="92">
        <v>11696551.09</v>
      </c>
    </row>
    <row r="297" spans="1:23" x14ac:dyDescent="0.25">
      <c r="A297" s="241">
        <v>935</v>
      </c>
      <c r="B297" s="345" t="s">
        <v>290</v>
      </c>
      <c r="C297" s="10">
        <v>160</v>
      </c>
      <c r="D297" s="12">
        <v>30</v>
      </c>
      <c r="E297" s="12">
        <v>226</v>
      </c>
      <c r="F297" s="12">
        <v>84</v>
      </c>
      <c r="G297" s="12">
        <v>95</v>
      </c>
      <c r="H297" s="12">
        <v>1823</v>
      </c>
      <c r="I297" s="12">
        <v>510</v>
      </c>
      <c r="J297" s="12">
        <v>275</v>
      </c>
      <c r="K297" s="12">
        <v>144</v>
      </c>
      <c r="L297" s="17">
        <v>3347</v>
      </c>
      <c r="N297" s="97">
        <v>1343844.8</v>
      </c>
      <c r="O297" s="97">
        <v>267125.09999999998</v>
      </c>
      <c r="P297" s="97">
        <v>1685749.8199999998</v>
      </c>
      <c r="Q297" s="97">
        <v>1075627.56</v>
      </c>
      <c r="R297" s="97">
        <v>387781.45</v>
      </c>
      <c r="S297" s="97">
        <v>1915736.0099999998</v>
      </c>
      <c r="T297" s="97">
        <v>1087835.1000000001</v>
      </c>
      <c r="U297" s="97">
        <v>1588510</v>
      </c>
      <c r="V297" s="97">
        <v>2798745.12</v>
      </c>
      <c r="W297" s="92">
        <v>12150954.960000001</v>
      </c>
    </row>
    <row r="298" spans="1:23" x14ac:dyDescent="0.25">
      <c r="A298" s="241">
        <v>936</v>
      </c>
      <c r="B298" s="345" t="s">
        <v>291</v>
      </c>
      <c r="C298" s="10">
        <v>321</v>
      </c>
      <c r="D298" s="12">
        <v>71</v>
      </c>
      <c r="E298" s="12">
        <v>370</v>
      </c>
      <c r="F298" s="12">
        <v>205</v>
      </c>
      <c r="G298" s="12">
        <v>205</v>
      </c>
      <c r="H298" s="12">
        <v>3528</v>
      </c>
      <c r="I298" s="12">
        <v>1232</v>
      </c>
      <c r="J298" s="12">
        <v>721</v>
      </c>
      <c r="K298" s="12">
        <v>349</v>
      </c>
      <c r="L298" s="17">
        <v>7002</v>
      </c>
      <c r="N298" s="97">
        <v>2696088.6300000004</v>
      </c>
      <c r="O298" s="97">
        <v>632196.06999999995</v>
      </c>
      <c r="P298" s="97">
        <v>2759855.9</v>
      </c>
      <c r="Q298" s="97">
        <v>2625043.4500000002</v>
      </c>
      <c r="R298" s="97">
        <v>836791.54999999993</v>
      </c>
      <c r="S298" s="97">
        <v>3707469.3599999994</v>
      </c>
      <c r="T298" s="97">
        <v>2627868.3200000003</v>
      </c>
      <c r="U298" s="97">
        <v>4164784.4</v>
      </c>
      <c r="V298" s="97">
        <v>6783069.7699999996</v>
      </c>
      <c r="W298" s="92">
        <v>26833167.449999999</v>
      </c>
    </row>
    <row r="299" spans="1:23" x14ac:dyDescent="0.25">
      <c r="A299" s="241">
        <v>946</v>
      </c>
      <c r="B299" s="345" t="s">
        <v>292</v>
      </c>
      <c r="C299" s="10">
        <v>508</v>
      </c>
      <c r="D299" s="12">
        <v>88</v>
      </c>
      <c r="E299" s="12">
        <v>434</v>
      </c>
      <c r="F299" s="12">
        <v>195</v>
      </c>
      <c r="G299" s="12">
        <v>252</v>
      </c>
      <c r="H299" s="12">
        <v>3604</v>
      </c>
      <c r="I299" s="12">
        <v>838</v>
      </c>
      <c r="J299" s="12">
        <v>514</v>
      </c>
      <c r="K299" s="12">
        <v>281</v>
      </c>
      <c r="L299" s="17">
        <v>6714</v>
      </c>
      <c r="N299" s="97">
        <v>4266707.24</v>
      </c>
      <c r="O299" s="97">
        <v>783566.96</v>
      </c>
      <c r="P299" s="97">
        <v>3237236.38</v>
      </c>
      <c r="Q299" s="97">
        <v>2496992.5499999998</v>
      </c>
      <c r="R299" s="97">
        <v>1028641.32</v>
      </c>
      <c r="S299" s="97">
        <v>3787335.4799999995</v>
      </c>
      <c r="T299" s="97">
        <v>1787462.3800000001</v>
      </c>
      <c r="U299" s="97">
        <v>2969069.5999999996</v>
      </c>
      <c r="V299" s="97">
        <v>5461440.1299999999</v>
      </c>
      <c r="W299" s="92">
        <v>25818452.039999995</v>
      </c>
    </row>
    <row r="300" spans="1:23" x14ac:dyDescent="0.25">
      <c r="A300" s="241">
        <v>976</v>
      </c>
      <c r="B300" s="345" t="s">
        <v>293</v>
      </c>
      <c r="C300" s="10">
        <v>161</v>
      </c>
      <c r="D300" s="12">
        <v>32</v>
      </c>
      <c r="E300" s="12">
        <v>178</v>
      </c>
      <c r="F300" s="12">
        <v>135</v>
      </c>
      <c r="G300" s="12">
        <v>138</v>
      </c>
      <c r="H300" s="12">
        <v>2214</v>
      </c>
      <c r="I300" s="12">
        <v>699</v>
      </c>
      <c r="J300" s="12">
        <v>526</v>
      </c>
      <c r="K300" s="12">
        <v>208</v>
      </c>
      <c r="L300" s="17">
        <v>4291</v>
      </c>
      <c r="N300" s="97">
        <v>1352243.83</v>
      </c>
      <c r="O300" s="97">
        <v>284933.44</v>
      </c>
      <c r="P300" s="97">
        <v>1327714.46</v>
      </c>
      <c r="Q300" s="97">
        <v>1728687.15</v>
      </c>
      <c r="R300" s="97">
        <v>563303.57999999996</v>
      </c>
      <c r="S300" s="97">
        <v>2326626.1799999997</v>
      </c>
      <c r="T300" s="97">
        <v>1490973.9900000002</v>
      </c>
      <c r="U300" s="97">
        <v>3038386.4</v>
      </c>
      <c r="V300" s="97">
        <v>4042631.84</v>
      </c>
      <c r="W300" s="92">
        <v>16155500.869999999</v>
      </c>
    </row>
    <row r="301" spans="1:23" x14ac:dyDescent="0.25">
      <c r="A301" s="241">
        <v>977</v>
      </c>
      <c r="B301" s="345" t="s">
        <v>294</v>
      </c>
      <c r="C301" s="10">
        <v>1389</v>
      </c>
      <c r="D301" s="12">
        <v>216</v>
      </c>
      <c r="E301" s="12">
        <v>1238</v>
      </c>
      <c r="F301" s="12">
        <v>578</v>
      </c>
      <c r="G301" s="12">
        <v>520</v>
      </c>
      <c r="H301" s="12">
        <v>8471</v>
      </c>
      <c r="I301" s="12">
        <v>1490</v>
      </c>
      <c r="J301" s="12">
        <v>813</v>
      </c>
      <c r="K301" s="12">
        <v>324</v>
      </c>
      <c r="L301" s="17">
        <v>15039</v>
      </c>
      <c r="N301" s="97">
        <v>11666252.670000002</v>
      </c>
      <c r="O301" s="97">
        <v>1923300.72</v>
      </c>
      <c r="P301" s="97">
        <v>9234328.6600000001</v>
      </c>
      <c r="Q301" s="97">
        <v>7401342.0200000005</v>
      </c>
      <c r="R301" s="97">
        <v>2122593.1999999997</v>
      </c>
      <c r="S301" s="97">
        <v>8901919.7699999996</v>
      </c>
      <c r="T301" s="97">
        <v>3178184.9000000004</v>
      </c>
      <c r="U301" s="97">
        <v>4696213.1999999993</v>
      </c>
      <c r="V301" s="97">
        <v>6297176.5199999996</v>
      </c>
      <c r="W301" s="92">
        <v>55421311.659999996</v>
      </c>
    </row>
    <row r="302" spans="1:23" x14ac:dyDescent="0.25">
      <c r="A302" s="241">
        <v>980</v>
      </c>
      <c r="B302" s="345" t="s">
        <v>295</v>
      </c>
      <c r="C302" s="10">
        <v>2921</v>
      </c>
      <c r="D302" s="12">
        <v>539</v>
      </c>
      <c r="E302" s="12">
        <v>2936</v>
      </c>
      <c r="F302" s="12">
        <v>1379</v>
      </c>
      <c r="G302" s="12">
        <v>1252</v>
      </c>
      <c r="H302" s="12">
        <v>18443</v>
      </c>
      <c r="I302" s="12">
        <v>3234</v>
      </c>
      <c r="J302" s="12">
        <v>1506</v>
      </c>
      <c r="K302" s="12">
        <v>528</v>
      </c>
      <c r="L302" s="17">
        <v>32738</v>
      </c>
      <c r="N302" s="97">
        <v>24533566.630000003</v>
      </c>
      <c r="O302" s="97">
        <v>4799347.63</v>
      </c>
      <c r="P302" s="97">
        <v>21899829.52</v>
      </c>
      <c r="Q302" s="97">
        <v>17658219.109999999</v>
      </c>
      <c r="R302" s="97">
        <v>5110551.3199999994</v>
      </c>
      <c r="S302" s="97">
        <v>19381195.409999996</v>
      </c>
      <c r="T302" s="97">
        <v>6898154.3400000008</v>
      </c>
      <c r="U302" s="97">
        <v>8699258.4000000004</v>
      </c>
      <c r="V302" s="97">
        <v>10262065.439999999</v>
      </c>
      <c r="W302" s="92">
        <v>119242187.8</v>
      </c>
    </row>
    <row r="303" spans="1:23" x14ac:dyDescent="0.25">
      <c r="A303" s="241">
        <v>981</v>
      </c>
      <c r="B303" s="345" t="s">
        <v>296</v>
      </c>
      <c r="C303" s="10">
        <v>110</v>
      </c>
      <c r="D303" s="12">
        <v>13</v>
      </c>
      <c r="E303" s="12">
        <v>156</v>
      </c>
      <c r="F303" s="12">
        <v>82</v>
      </c>
      <c r="G303" s="12">
        <v>85</v>
      </c>
      <c r="H303" s="12">
        <v>1355</v>
      </c>
      <c r="I303" s="12">
        <v>337</v>
      </c>
      <c r="J303" s="12">
        <v>181</v>
      </c>
      <c r="K303" s="12">
        <v>92</v>
      </c>
      <c r="L303" s="17">
        <v>2411</v>
      </c>
      <c r="N303" s="97">
        <v>923893.3</v>
      </c>
      <c r="O303" s="97">
        <v>115754.21</v>
      </c>
      <c r="P303" s="97">
        <v>1163614.92</v>
      </c>
      <c r="Q303" s="97">
        <v>1050017.3800000001</v>
      </c>
      <c r="R303" s="97">
        <v>346962.35</v>
      </c>
      <c r="S303" s="97">
        <v>1423928.8499999999</v>
      </c>
      <c r="T303" s="97">
        <v>718824.37000000011</v>
      </c>
      <c r="U303" s="97">
        <v>1045528.3999999999</v>
      </c>
      <c r="V303" s="97">
        <v>1788087.16</v>
      </c>
      <c r="W303" s="92">
        <v>8576610.9399999995</v>
      </c>
    </row>
    <row r="304" spans="1:23" x14ac:dyDescent="0.25">
      <c r="A304" s="241">
        <v>989</v>
      </c>
      <c r="B304" s="345" t="s">
        <v>297</v>
      </c>
      <c r="C304" s="10">
        <v>290</v>
      </c>
      <c r="D304" s="12">
        <v>60</v>
      </c>
      <c r="E304" s="12">
        <v>383</v>
      </c>
      <c r="F304" s="12">
        <v>197</v>
      </c>
      <c r="G304" s="12">
        <v>195</v>
      </c>
      <c r="H304" s="12">
        <v>3220</v>
      </c>
      <c r="I304" s="12">
        <v>936</v>
      </c>
      <c r="J304" s="12">
        <v>535</v>
      </c>
      <c r="K304" s="12">
        <v>252</v>
      </c>
      <c r="L304" s="17">
        <v>6068</v>
      </c>
      <c r="N304" s="97">
        <v>2435718.7000000002</v>
      </c>
      <c r="O304" s="97">
        <v>534250.19999999995</v>
      </c>
      <c r="P304" s="97">
        <v>2856823.81</v>
      </c>
      <c r="Q304" s="97">
        <v>2522602.73</v>
      </c>
      <c r="R304" s="97">
        <v>795972.45</v>
      </c>
      <c r="S304" s="97">
        <v>3383801.3999999994</v>
      </c>
      <c r="T304" s="97">
        <v>1996497.36</v>
      </c>
      <c r="U304" s="97">
        <v>3090374</v>
      </c>
      <c r="V304" s="97">
        <v>4897803.96</v>
      </c>
      <c r="W304" s="92">
        <v>22513844.609999999</v>
      </c>
    </row>
    <row r="305" spans="1:23" x14ac:dyDescent="0.25">
      <c r="A305" s="241">
        <v>992</v>
      </c>
      <c r="B305" s="345" t="s">
        <v>298</v>
      </c>
      <c r="C305" s="10">
        <v>1256</v>
      </c>
      <c r="D305" s="12">
        <v>214</v>
      </c>
      <c r="E305" s="12">
        <v>1386</v>
      </c>
      <c r="F305" s="12">
        <v>715</v>
      </c>
      <c r="G305" s="12">
        <v>707</v>
      </c>
      <c r="H305" s="12">
        <v>10652</v>
      </c>
      <c r="I305" s="12">
        <v>2741</v>
      </c>
      <c r="J305" s="12">
        <v>1452</v>
      </c>
      <c r="K305" s="12">
        <v>523</v>
      </c>
      <c r="L305" s="17">
        <v>19646</v>
      </c>
      <c r="N305" s="97">
        <v>10549181.680000002</v>
      </c>
      <c r="O305" s="97">
        <v>1905492.3800000001</v>
      </c>
      <c r="P305" s="97">
        <v>10338271.02</v>
      </c>
      <c r="Q305" s="97">
        <v>9155639.3499999996</v>
      </c>
      <c r="R305" s="97">
        <v>2885910.37</v>
      </c>
      <c r="S305" s="97">
        <v>11193867.239999998</v>
      </c>
      <c r="T305" s="97">
        <v>5846580.4100000001</v>
      </c>
      <c r="U305" s="97">
        <v>8387332.7999999998</v>
      </c>
      <c r="V305" s="97">
        <v>10164886.789999999</v>
      </c>
      <c r="W305" s="92">
        <v>70427162.039999992</v>
      </c>
    </row>
    <row r="309" spans="1:23" x14ac:dyDescent="0.25">
      <c r="C309" s="2"/>
      <c r="L309" s="36"/>
    </row>
    <row r="310" spans="1:23" x14ac:dyDescent="0.25">
      <c r="C310" s="12"/>
      <c r="D310" s="12"/>
      <c r="E310" s="12"/>
      <c r="F310" s="12"/>
      <c r="G310" s="12"/>
      <c r="H310" s="12"/>
      <c r="I310" s="12"/>
      <c r="J310" s="12"/>
      <c r="K310" s="12"/>
      <c r="L310" s="36"/>
    </row>
    <row r="311" spans="1:23" x14ac:dyDescent="0.25">
      <c r="C311" s="2"/>
      <c r="L311" s="36"/>
    </row>
    <row r="312" spans="1:23" x14ac:dyDescent="0.25">
      <c r="C312" s="12"/>
      <c r="D312" s="12"/>
      <c r="E312" s="12"/>
      <c r="F312" s="12"/>
      <c r="G312" s="12"/>
      <c r="H312" s="12"/>
      <c r="I312" s="12"/>
      <c r="J312" s="12"/>
      <c r="K312" s="12"/>
      <c r="L312" s="36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10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H8" sqref="AH8"/>
    </sheetView>
  </sheetViews>
  <sheetFormatPr defaultRowHeight="15" x14ac:dyDescent="0.25"/>
  <cols>
    <col min="1" max="1" width="4" style="77" customWidth="1"/>
    <col min="2" max="2" width="10.42578125" style="82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218" customWidth="1"/>
    <col min="8" max="8" width="10.5703125" style="81" customWidth="1"/>
    <col min="9" max="9" width="8.140625" style="80" customWidth="1"/>
    <col min="10" max="11" width="8.5703125" style="118" customWidth="1"/>
    <col min="12" max="13" width="8.140625" style="80" customWidth="1"/>
    <col min="14" max="14" width="7.42578125" style="218" customWidth="1"/>
    <col min="15" max="15" width="7.28515625" style="268" customWidth="1"/>
    <col min="16" max="16" width="8.7109375" style="80" customWidth="1"/>
    <col min="17" max="18" width="8.5703125" style="80" customWidth="1"/>
    <col min="19" max="20" width="8.5703125" style="218" customWidth="1"/>
    <col min="21" max="21" width="9.140625" style="271"/>
    <col min="22" max="22" width="8.5703125" style="119" customWidth="1"/>
    <col min="23" max="23" width="2.42578125" customWidth="1"/>
    <col min="24" max="24" width="12.28515625" style="93" customWidth="1"/>
    <col min="25" max="25" width="10.7109375" style="85" customWidth="1"/>
    <col min="26" max="27" width="9.28515625" style="85" customWidth="1"/>
    <col min="28" max="29" width="9.5703125" style="85" bestFit="1" customWidth="1"/>
    <col min="30" max="30" width="9.28515625" style="85" bestFit="1" customWidth="1"/>
    <col min="31" max="31" width="9.28515625" style="315" customWidth="1"/>
    <col min="32" max="32" width="9.5703125" style="85" bestFit="1" customWidth="1"/>
    <col min="33" max="33" width="10.85546875" style="85" customWidth="1"/>
    <col min="34" max="34" width="11.140625" style="70" customWidth="1"/>
    <col min="35" max="35" width="1.140625" customWidth="1"/>
  </cols>
  <sheetData>
    <row r="1" spans="1:37" s="331" customFormat="1" x14ac:dyDescent="0.25">
      <c r="A1" s="82" t="s">
        <v>1441</v>
      </c>
      <c r="B1" s="82"/>
      <c r="C1" s="1"/>
      <c r="D1" s="264"/>
      <c r="E1" s="264"/>
      <c r="F1" s="264"/>
      <c r="G1" s="46"/>
      <c r="H1" s="81"/>
      <c r="I1" s="447"/>
      <c r="J1" s="448"/>
      <c r="K1" s="448"/>
      <c r="L1" s="81"/>
      <c r="M1" s="81"/>
      <c r="N1" s="46"/>
      <c r="O1" s="449"/>
      <c r="P1" s="81"/>
      <c r="Q1" s="81"/>
      <c r="R1" s="81"/>
      <c r="S1" s="46"/>
      <c r="T1" s="46"/>
      <c r="U1" s="450"/>
      <c r="V1" s="451"/>
      <c r="X1" s="124"/>
      <c r="Y1" s="476"/>
      <c r="Z1" s="476"/>
      <c r="AA1" s="476"/>
      <c r="AB1" s="476"/>
      <c r="AC1" s="476"/>
      <c r="AD1" s="476"/>
      <c r="AE1" s="476"/>
      <c r="AF1" s="476"/>
      <c r="AG1" s="476"/>
      <c r="AH1" s="70"/>
      <c r="AK1" s="452"/>
    </row>
    <row r="2" spans="1:37" s="331" customFormat="1" ht="18" x14ac:dyDescent="0.25">
      <c r="A2" s="113" t="s">
        <v>1461</v>
      </c>
      <c r="B2" s="82"/>
      <c r="C2" s="120"/>
      <c r="D2" s="37"/>
      <c r="E2" s="37"/>
      <c r="F2" s="37"/>
      <c r="G2" s="46"/>
      <c r="H2" s="81"/>
      <c r="I2" s="81"/>
      <c r="J2" s="448"/>
      <c r="K2" s="448"/>
      <c r="L2" s="81"/>
      <c r="M2" s="81"/>
      <c r="N2" s="46"/>
      <c r="O2" s="449"/>
      <c r="P2" s="81"/>
      <c r="Q2" s="81"/>
      <c r="R2" s="81"/>
      <c r="S2" s="46"/>
      <c r="T2" s="46"/>
      <c r="U2" s="450"/>
      <c r="V2" s="451"/>
      <c r="X2" s="254"/>
      <c r="Y2" s="132"/>
      <c r="Z2" s="132"/>
      <c r="AA2" s="132"/>
      <c r="AB2" s="132"/>
      <c r="AC2" s="132"/>
      <c r="AD2" s="132"/>
      <c r="AE2" s="315"/>
      <c r="AF2" s="315"/>
      <c r="AG2" s="315"/>
      <c r="AH2" s="70"/>
    </row>
    <row r="3" spans="1:37" s="331" customFormat="1" x14ac:dyDescent="0.25">
      <c r="A3" s="82"/>
      <c r="B3" s="82"/>
      <c r="C3" s="1"/>
      <c r="D3" s="265"/>
      <c r="E3" s="265"/>
      <c r="F3" s="265"/>
      <c r="G3" s="46"/>
      <c r="H3" s="81"/>
      <c r="I3" s="453"/>
      <c r="J3" s="448"/>
      <c r="K3" s="448"/>
      <c r="L3" s="81"/>
      <c r="M3" s="81"/>
      <c r="N3" s="46"/>
      <c r="O3" s="449"/>
      <c r="P3" s="81"/>
      <c r="Q3" s="81"/>
      <c r="R3" s="454"/>
      <c r="S3" s="455"/>
      <c r="T3" s="46"/>
      <c r="U3" s="75"/>
      <c r="V3" s="456"/>
      <c r="X3" s="457" t="s">
        <v>1498</v>
      </c>
      <c r="Y3" s="315"/>
      <c r="Z3" s="315"/>
      <c r="AA3" s="315"/>
      <c r="AB3" s="315"/>
      <c r="AC3" s="315"/>
      <c r="AD3" s="315"/>
      <c r="AE3" s="315"/>
      <c r="AF3" s="315"/>
      <c r="AG3" s="315"/>
      <c r="AH3" s="70"/>
    </row>
    <row r="4" spans="1:37" s="331" customFormat="1" x14ac:dyDescent="0.25">
      <c r="A4" s="82"/>
      <c r="B4" s="82"/>
      <c r="C4" s="122" t="s">
        <v>1443</v>
      </c>
      <c r="D4" s="2"/>
      <c r="E4" s="2"/>
      <c r="F4" s="2"/>
      <c r="G4" s="2"/>
      <c r="H4" s="81"/>
      <c r="I4" s="453"/>
      <c r="J4" s="448"/>
      <c r="K4" s="448"/>
      <c r="L4" s="81"/>
      <c r="M4" s="81"/>
      <c r="N4" s="46"/>
      <c r="O4" s="449"/>
      <c r="P4" s="81"/>
      <c r="Q4" s="81"/>
      <c r="R4" s="81"/>
      <c r="S4" s="46"/>
      <c r="T4" s="46"/>
      <c r="U4" s="450"/>
      <c r="V4" s="451"/>
      <c r="X4" s="126" t="s">
        <v>1401</v>
      </c>
      <c r="Y4" s="111" t="s">
        <v>1464</v>
      </c>
      <c r="Z4" s="45" t="s">
        <v>1499</v>
      </c>
      <c r="AA4" s="45" t="s">
        <v>1499</v>
      </c>
      <c r="AB4" s="45" t="s">
        <v>1500</v>
      </c>
      <c r="AC4" s="45" t="s">
        <v>1471</v>
      </c>
      <c r="AD4" s="45" t="s">
        <v>1491</v>
      </c>
      <c r="AE4" s="45" t="s">
        <v>1398</v>
      </c>
      <c r="AF4" s="45" t="s">
        <v>1494</v>
      </c>
      <c r="AG4" s="45" t="s">
        <v>1510</v>
      </c>
      <c r="AH4" s="70" t="s">
        <v>1511</v>
      </c>
    </row>
    <row r="5" spans="1:37" s="331" customFormat="1" x14ac:dyDescent="0.25">
      <c r="A5" s="82"/>
      <c r="B5" s="82"/>
      <c r="C5" s="48" t="s">
        <v>1399</v>
      </c>
      <c r="D5" s="45" t="s">
        <v>1401</v>
      </c>
      <c r="E5" s="46" t="s">
        <v>1462</v>
      </c>
      <c r="F5" s="46" t="s">
        <v>1463</v>
      </c>
      <c r="G5" s="46" t="s">
        <v>1464</v>
      </c>
      <c r="H5" s="111" t="s">
        <v>1465</v>
      </c>
      <c r="I5" s="111" t="s">
        <v>1466</v>
      </c>
      <c r="J5" s="247" t="s">
        <v>1467</v>
      </c>
      <c r="K5" s="448" t="s">
        <v>1468</v>
      </c>
      <c r="L5" s="111" t="s">
        <v>1468</v>
      </c>
      <c r="M5" s="111" t="s">
        <v>1468</v>
      </c>
      <c r="N5" s="46" t="s">
        <v>1469</v>
      </c>
      <c r="O5" s="45" t="s">
        <v>1470</v>
      </c>
      <c r="P5" s="111" t="s">
        <v>1471</v>
      </c>
      <c r="Q5" s="111" t="s">
        <v>1472</v>
      </c>
      <c r="R5" s="111" t="s">
        <v>1491</v>
      </c>
      <c r="S5" s="46" t="s">
        <v>1493</v>
      </c>
      <c r="T5" s="46" t="s">
        <v>1493</v>
      </c>
      <c r="U5" s="458" t="s">
        <v>1494</v>
      </c>
      <c r="V5" s="459" t="s">
        <v>1494</v>
      </c>
      <c r="X5" s="126"/>
      <c r="Y5" s="111"/>
      <c r="Z5" s="45" t="s">
        <v>1502</v>
      </c>
      <c r="AA5" s="45" t="s">
        <v>1503</v>
      </c>
      <c r="AB5" s="45" t="s">
        <v>1504</v>
      </c>
      <c r="AC5" s="45"/>
      <c r="AD5" s="45" t="s">
        <v>1508</v>
      </c>
      <c r="AE5" s="45" t="s">
        <v>1507</v>
      </c>
      <c r="AF5" s="45" t="s">
        <v>1495</v>
      </c>
      <c r="AG5" s="45" t="s">
        <v>1512</v>
      </c>
      <c r="AH5" s="70" t="s">
        <v>1513</v>
      </c>
    </row>
    <row r="6" spans="1:37" s="331" customFormat="1" x14ac:dyDescent="0.25">
      <c r="A6" s="82"/>
      <c r="B6" s="82"/>
      <c r="C6" s="131">
        <v>42369</v>
      </c>
      <c r="D6" s="45" t="s">
        <v>1473</v>
      </c>
      <c r="E6" s="46"/>
      <c r="F6" s="2"/>
      <c r="G6" s="46"/>
      <c r="H6" s="111" t="s">
        <v>1473</v>
      </c>
      <c r="I6" s="111" t="s">
        <v>1474</v>
      </c>
      <c r="J6" s="247" t="s">
        <v>1475</v>
      </c>
      <c r="K6" s="448" t="s">
        <v>1475</v>
      </c>
      <c r="L6" s="111" t="s">
        <v>1475</v>
      </c>
      <c r="M6" s="111" t="s">
        <v>1475</v>
      </c>
      <c r="N6" s="46" t="s">
        <v>1476</v>
      </c>
      <c r="O6" s="45" t="s">
        <v>1477</v>
      </c>
      <c r="P6" s="111" t="s">
        <v>1473</v>
      </c>
      <c r="Q6" s="111" t="s">
        <v>1474</v>
      </c>
      <c r="R6" s="111" t="s">
        <v>1492</v>
      </c>
      <c r="S6" s="46" t="s">
        <v>1479</v>
      </c>
      <c r="T6" s="46" t="s">
        <v>1410</v>
      </c>
      <c r="U6" s="458" t="s">
        <v>1495</v>
      </c>
      <c r="V6" s="459" t="s">
        <v>1495</v>
      </c>
      <c r="X6" s="93"/>
      <c r="Y6" s="315"/>
      <c r="Z6" s="448" t="s">
        <v>1505</v>
      </c>
      <c r="AA6" s="448" t="s">
        <v>1506</v>
      </c>
      <c r="AB6" s="315"/>
      <c r="AC6" s="315"/>
      <c r="AD6" s="315"/>
      <c r="AE6" s="247" t="s">
        <v>1509</v>
      </c>
      <c r="AF6" s="315"/>
      <c r="AG6" s="112" t="s">
        <v>1514</v>
      </c>
      <c r="AH6" s="70"/>
    </row>
    <row r="7" spans="1:37" s="331" customFormat="1" x14ac:dyDescent="0.25">
      <c r="A7" s="82"/>
      <c r="B7" s="82"/>
      <c r="C7" s="1"/>
      <c r="D7" s="46"/>
      <c r="E7" s="46"/>
      <c r="F7" s="46"/>
      <c r="G7" s="46"/>
      <c r="H7" s="81"/>
      <c r="I7" s="81" t="s">
        <v>1478</v>
      </c>
      <c r="J7" s="247" t="s">
        <v>1479</v>
      </c>
      <c r="K7" s="448" t="s">
        <v>1479</v>
      </c>
      <c r="L7" s="111" t="s">
        <v>1410</v>
      </c>
      <c r="M7" s="111" t="s">
        <v>1473</v>
      </c>
      <c r="N7" s="46" t="s">
        <v>1069</v>
      </c>
      <c r="O7" s="46"/>
      <c r="P7" s="111" t="s">
        <v>471</v>
      </c>
      <c r="Q7" s="81" t="s">
        <v>1480</v>
      </c>
      <c r="R7" s="111" t="s">
        <v>1479</v>
      </c>
      <c r="S7" s="46"/>
      <c r="T7" s="46" t="s">
        <v>1496</v>
      </c>
      <c r="U7" s="450"/>
      <c r="V7" s="460" t="s">
        <v>1473</v>
      </c>
      <c r="X7" s="127" t="s">
        <v>1412</v>
      </c>
      <c r="Y7" s="112" t="s">
        <v>1412</v>
      </c>
      <c r="Z7" s="112" t="s">
        <v>1412</v>
      </c>
      <c r="AA7" s="112" t="s">
        <v>1412</v>
      </c>
      <c r="AB7" s="112" t="s">
        <v>1412</v>
      </c>
      <c r="AC7" s="112" t="s">
        <v>1412</v>
      </c>
      <c r="AD7" s="112" t="s">
        <v>1412</v>
      </c>
      <c r="AE7" s="112" t="s">
        <v>1412</v>
      </c>
      <c r="AF7" s="112" t="s">
        <v>1412</v>
      </c>
      <c r="AG7" s="112" t="s">
        <v>1412</v>
      </c>
      <c r="AH7" s="129" t="s">
        <v>1412</v>
      </c>
    </row>
    <row r="8" spans="1:37" s="331" customFormat="1" x14ac:dyDescent="0.25">
      <c r="A8" s="82"/>
      <c r="B8" s="82"/>
      <c r="C8" s="1"/>
      <c r="D8" s="46">
        <v>2015</v>
      </c>
      <c r="E8" s="46">
        <v>2015</v>
      </c>
      <c r="F8" s="46">
        <v>2015</v>
      </c>
      <c r="G8" s="46">
        <v>2015</v>
      </c>
      <c r="H8" s="81"/>
      <c r="I8" s="81" t="s">
        <v>1481</v>
      </c>
      <c r="J8" s="448" t="s">
        <v>1373</v>
      </c>
      <c r="K8" s="448" t="s">
        <v>1373</v>
      </c>
      <c r="L8" s="81" t="s">
        <v>1374</v>
      </c>
      <c r="M8" s="81"/>
      <c r="N8" s="46"/>
      <c r="O8" s="449">
        <v>2014</v>
      </c>
      <c r="P8" s="81" t="s">
        <v>1482</v>
      </c>
      <c r="Q8" s="81" t="s">
        <v>1483</v>
      </c>
      <c r="R8" s="81">
        <v>2015</v>
      </c>
      <c r="S8" s="46"/>
      <c r="T8" s="46" t="s">
        <v>1497</v>
      </c>
      <c r="U8" s="450" t="s">
        <v>1410</v>
      </c>
      <c r="V8" s="451"/>
      <c r="X8" s="461" t="s">
        <v>1456</v>
      </c>
      <c r="Y8" s="315"/>
      <c r="Z8" s="315"/>
      <c r="AA8" s="315"/>
      <c r="AB8" s="315"/>
      <c r="AC8" s="315"/>
      <c r="AD8" s="315"/>
      <c r="AE8" s="315"/>
      <c r="AF8" s="315"/>
      <c r="AG8" s="315"/>
      <c r="AH8" s="70"/>
    </row>
    <row r="9" spans="1:37" s="331" customFormat="1" x14ac:dyDescent="0.25">
      <c r="A9" s="82"/>
      <c r="B9" s="82"/>
      <c r="C9" s="14"/>
      <c r="D9" s="36"/>
      <c r="E9" s="2"/>
      <c r="F9" s="2"/>
      <c r="G9" s="46" t="s">
        <v>473</v>
      </c>
      <c r="H9" s="81"/>
      <c r="I9" s="81" t="s">
        <v>1484</v>
      </c>
      <c r="J9" s="448"/>
      <c r="K9" s="448"/>
      <c r="L9" s="81" t="s">
        <v>1489</v>
      </c>
      <c r="M9" s="81"/>
      <c r="N9" s="46"/>
      <c r="O9" s="449"/>
      <c r="P9" s="81" t="s">
        <v>1485</v>
      </c>
      <c r="Q9" s="81" t="s">
        <v>1486</v>
      </c>
      <c r="R9" s="81"/>
      <c r="S9" s="46"/>
      <c r="T9" s="46"/>
      <c r="U9" s="450" t="s">
        <v>1070</v>
      </c>
      <c r="V9" s="456"/>
      <c r="X9" s="478">
        <v>1159.26</v>
      </c>
      <c r="Y9" s="479">
        <v>90.09</v>
      </c>
      <c r="Z9" s="479">
        <v>277.75</v>
      </c>
      <c r="AA9" s="479">
        <v>277.75</v>
      </c>
      <c r="AB9" s="479">
        <v>1950.94</v>
      </c>
      <c r="AC9" s="479">
        <v>39.24</v>
      </c>
      <c r="AD9" s="479">
        <v>382.29</v>
      </c>
      <c r="AE9" s="479">
        <v>279.64999999999998</v>
      </c>
      <c r="AF9" s="479">
        <v>398.82</v>
      </c>
      <c r="AG9" s="480"/>
      <c r="AH9" s="130"/>
    </row>
    <row r="10" spans="1:37" s="331" customFormat="1" x14ac:dyDescent="0.25">
      <c r="A10" s="82"/>
      <c r="B10" s="82"/>
      <c r="C10" s="14"/>
      <c r="D10" s="36"/>
      <c r="E10" s="2"/>
      <c r="F10" s="2"/>
      <c r="G10" s="46"/>
      <c r="H10" s="81"/>
      <c r="I10" s="81" t="s">
        <v>1487</v>
      </c>
      <c r="J10" s="448"/>
      <c r="K10" s="448"/>
      <c r="L10" s="462">
        <v>2.4187975120939899E-3</v>
      </c>
      <c r="M10" s="81"/>
      <c r="N10" s="46"/>
      <c r="O10" s="449"/>
      <c r="P10" s="81"/>
      <c r="Q10" s="81" t="s">
        <v>1488</v>
      </c>
      <c r="R10" s="81"/>
      <c r="S10" s="46"/>
      <c r="T10" s="46"/>
      <c r="U10" s="46" t="s">
        <v>1489</v>
      </c>
      <c r="V10" s="463"/>
      <c r="X10" s="261"/>
      <c r="Y10" s="477"/>
      <c r="Z10" s="477"/>
      <c r="AA10" s="477"/>
      <c r="AB10" s="477"/>
      <c r="AC10" s="477"/>
      <c r="AD10" s="477"/>
      <c r="AE10" s="477"/>
      <c r="AF10" s="477"/>
      <c r="AG10" s="315"/>
      <c r="AH10" s="70"/>
      <c r="AJ10" s="241"/>
    </row>
    <row r="11" spans="1:37" s="331" customFormat="1" x14ac:dyDescent="0.25">
      <c r="A11" s="82"/>
      <c r="B11" s="82"/>
      <c r="C11" s="14"/>
      <c r="D11" s="36"/>
      <c r="E11" s="2"/>
      <c r="F11" s="2"/>
      <c r="G11" s="46"/>
      <c r="H11" s="81"/>
      <c r="I11" s="81"/>
      <c r="J11" s="448"/>
      <c r="K11" s="448"/>
      <c r="L11" s="81"/>
      <c r="M11" s="81"/>
      <c r="N11" s="46"/>
      <c r="O11" s="449"/>
      <c r="P11" s="81"/>
      <c r="Q11" s="81" t="s">
        <v>1490</v>
      </c>
      <c r="R11" s="81"/>
      <c r="S11" s="46"/>
      <c r="T11" s="46"/>
      <c r="U11" s="464">
        <v>6.5022800202668471E-2</v>
      </c>
      <c r="V11" s="451"/>
      <c r="X11" s="261"/>
      <c r="Y11" s="465"/>
      <c r="Z11" s="465"/>
      <c r="AA11" s="465"/>
      <c r="AB11" s="465"/>
      <c r="AC11" s="465"/>
      <c r="AD11" s="465"/>
      <c r="AE11" s="465"/>
      <c r="AF11" s="465"/>
      <c r="AG11" s="315"/>
      <c r="AH11" s="334"/>
      <c r="AJ11" s="241"/>
    </row>
    <row r="12" spans="1:37" s="469" customFormat="1" x14ac:dyDescent="0.25">
      <c r="A12" s="77" t="s">
        <v>472</v>
      </c>
      <c r="B12" s="82" t="s">
        <v>1455</v>
      </c>
      <c r="C12" s="29">
        <v>5458325</v>
      </c>
      <c r="D12" s="266">
        <v>1</v>
      </c>
      <c r="E12" s="12">
        <v>351166</v>
      </c>
      <c r="F12" s="12">
        <v>2615611</v>
      </c>
      <c r="G12" s="466">
        <v>0.13425773174986647</v>
      </c>
      <c r="H12" s="114">
        <v>1</v>
      </c>
      <c r="I12" s="111"/>
      <c r="J12" s="247">
        <v>264637</v>
      </c>
      <c r="K12" s="448">
        <v>327469</v>
      </c>
      <c r="L12" s="462">
        <v>5.9994412205209471E-2</v>
      </c>
      <c r="M12" s="111"/>
      <c r="N12" s="19">
        <v>302346.74</v>
      </c>
      <c r="O12" s="467">
        <v>18.053196141622035</v>
      </c>
      <c r="P12" s="115">
        <v>1</v>
      </c>
      <c r="Q12" s="111"/>
      <c r="R12" s="247">
        <v>35759</v>
      </c>
      <c r="S12" s="19">
        <v>1736005</v>
      </c>
      <c r="T12" s="19">
        <v>250651</v>
      </c>
      <c r="U12" s="458">
        <v>0.14438380073790111</v>
      </c>
      <c r="V12" s="468"/>
      <c r="X12" s="128">
        <v>6327617839.4999971</v>
      </c>
      <c r="Y12" s="247">
        <v>493713761.15938717</v>
      </c>
      <c r="Z12" s="247">
        <v>34538531.912500009</v>
      </c>
      <c r="AA12" s="247">
        <v>64414399.582500011</v>
      </c>
      <c r="AB12" s="247">
        <v>613114923.71815467</v>
      </c>
      <c r="AC12" s="247">
        <v>194523437.41743979</v>
      </c>
      <c r="AD12" s="247">
        <v>14619534.180000002</v>
      </c>
      <c r="AE12" s="247">
        <v>10000004.35</v>
      </c>
      <c r="AF12" s="247">
        <v>170633599.43630126</v>
      </c>
      <c r="AG12" s="248">
        <v>1595558191.7562835</v>
      </c>
      <c r="AH12" s="70">
        <v>7923176031.2562857</v>
      </c>
    </row>
    <row r="13" spans="1:37" s="331" customFormat="1" x14ac:dyDescent="0.25">
      <c r="A13" s="77"/>
      <c r="B13" s="82"/>
      <c r="C13" s="10"/>
      <c r="D13" s="267"/>
      <c r="E13" s="267"/>
      <c r="F13" s="267"/>
      <c r="G13" s="466"/>
      <c r="H13" s="115"/>
      <c r="I13" s="81"/>
      <c r="J13" s="448"/>
      <c r="K13" s="448"/>
      <c r="L13" s="470"/>
      <c r="M13" s="81"/>
      <c r="N13" s="46"/>
      <c r="O13" s="471"/>
      <c r="P13" s="115"/>
      <c r="Q13" s="81"/>
      <c r="R13" s="81"/>
      <c r="S13" s="46"/>
      <c r="T13" s="46"/>
      <c r="U13" s="450"/>
      <c r="V13" s="468"/>
      <c r="X13" s="93"/>
      <c r="Y13" s="315"/>
      <c r="Z13" s="315"/>
      <c r="AA13" s="315"/>
      <c r="AB13" s="315"/>
      <c r="AC13" s="315"/>
      <c r="AD13" s="315"/>
      <c r="AE13" s="315"/>
      <c r="AF13" s="315"/>
      <c r="AG13" s="315"/>
      <c r="AH13" s="70"/>
    </row>
    <row r="14" spans="1:37" s="331" customFormat="1" x14ac:dyDescent="0.25">
      <c r="A14" s="77">
        <v>5</v>
      </c>
      <c r="B14" s="82" t="s">
        <v>1</v>
      </c>
      <c r="C14" s="10">
        <v>10006</v>
      </c>
      <c r="D14" s="267">
        <v>1.4001350258657368</v>
      </c>
      <c r="E14" s="12">
        <v>476</v>
      </c>
      <c r="F14" s="12">
        <v>4217</v>
      </c>
      <c r="G14" s="466">
        <v>0.11287645245435143</v>
      </c>
      <c r="H14" s="115">
        <v>0.84074452162390045</v>
      </c>
      <c r="I14" s="81">
        <v>0</v>
      </c>
      <c r="J14" s="448">
        <v>11</v>
      </c>
      <c r="K14" s="448">
        <v>222</v>
      </c>
      <c r="L14" s="470">
        <v>2.2186687987207677E-2</v>
      </c>
      <c r="M14" s="115">
        <v>1.9767890475113688E-2</v>
      </c>
      <c r="N14" s="472">
        <v>1008.75</v>
      </c>
      <c r="O14" s="471">
        <v>9.9192069392812883</v>
      </c>
      <c r="P14" s="115">
        <v>1.8200241462983437</v>
      </c>
      <c r="Q14" s="81">
        <v>0</v>
      </c>
      <c r="R14" s="81"/>
      <c r="S14" s="19">
        <v>2647</v>
      </c>
      <c r="T14" s="19">
        <v>357</v>
      </c>
      <c r="U14" s="450">
        <v>0.13486966377030601</v>
      </c>
      <c r="V14" s="468">
        <v>6.9846863567637502E-2</v>
      </c>
      <c r="X14" s="125">
        <v>16240944.02403165</v>
      </c>
      <c r="Y14" s="315">
        <v>757881.19557469047</v>
      </c>
      <c r="Z14" s="315">
        <v>0</v>
      </c>
      <c r="AA14" s="315">
        <v>0</v>
      </c>
      <c r="AB14" s="315">
        <v>385891.0782446441</v>
      </c>
      <c r="AC14" s="315">
        <v>714605.98149247456</v>
      </c>
      <c r="AD14" s="315">
        <v>0</v>
      </c>
      <c r="AE14" s="247">
        <v>0</v>
      </c>
      <c r="AF14" s="315">
        <v>278730.39923722029</v>
      </c>
      <c r="AG14" s="315">
        <v>2137108.6545490292</v>
      </c>
      <c r="AH14" s="70">
        <v>18378052.678580679</v>
      </c>
      <c r="AJ14" s="473"/>
    </row>
    <row r="15" spans="1:37" s="331" customFormat="1" x14ac:dyDescent="0.25">
      <c r="A15" s="77">
        <v>9</v>
      </c>
      <c r="B15" s="82" t="s">
        <v>2</v>
      </c>
      <c r="C15" s="10">
        <v>2687</v>
      </c>
      <c r="D15" s="267">
        <v>1.4514052833226829</v>
      </c>
      <c r="E15" s="12">
        <v>147</v>
      </c>
      <c r="F15" s="12">
        <v>1178</v>
      </c>
      <c r="G15" s="466">
        <v>0.12478777589134125</v>
      </c>
      <c r="H15" s="115">
        <v>0.92946435385808135</v>
      </c>
      <c r="I15" s="81">
        <v>0</v>
      </c>
      <c r="J15" s="448">
        <v>8</v>
      </c>
      <c r="K15" s="448">
        <v>19</v>
      </c>
      <c r="L15" s="470">
        <v>7.0710829921845925E-3</v>
      </c>
      <c r="M15" s="115">
        <v>4.6522854800906052E-3</v>
      </c>
      <c r="N15" s="472">
        <v>251.37</v>
      </c>
      <c r="O15" s="471">
        <v>10.689421967617456</v>
      </c>
      <c r="P15" s="115">
        <v>1.6888842255748162</v>
      </c>
      <c r="Q15" s="81">
        <v>0</v>
      </c>
      <c r="R15" s="81"/>
      <c r="S15" s="19">
        <v>717</v>
      </c>
      <c r="T15" s="19">
        <v>96</v>
      </c>
      <c r="U15" s="450">
        <v>0.13389121338912133</v>
      </c>
      <c r="V15" s="468">
        <v>6.8868413186452856E-2</v>
      </c>
      <c r="X15" s="125">
        <v>4521028.2104568835</v>
      </c>
      <c r="Y15" s="315">
        <v>224997.1370581933</v>
      </c>
      <c r="Z15" s="315">
        <v>0</v>
      </c>
      <c r="AA15" s="315">
        <v>0</v>
      </c>
      <c r="AB15" s="315">
        <v>24388.098265376644</v>
      </c>
      <c r="AC15" s="315">
        <v>178072.37231005041</v>
      </c>
      <c r="AD15" s="315">
        <v>0</v>
      </c>
      <c r="AE15" s="247">
        <v>0</v>
      </c>
      <c r="AF15" s="315">
        <v>73801.412169845775</v>
      </c>
      <c r="AG15" s="315">
        <v>501259.01980346616</v>
      </c>
      <c r="AH15" s="70">
        <v>5022287.2302603498</v>
      </c>
    </row>
    <row r="16" spans="1:37" s="331" customFormat="1" x14ac:dyDescent="0.25">
      <c r="A16" s="77">
        <v>10</v>
      </c>
      <c r="B16" s="82" t="s">
        <v>3</v>
      </c>
      <c r="C16" s="10">
        <v>12044</v>
      </c>
      <c r="D16" s="267">
        <v>1.401539707003141</v>
      </c>
      <c r="E16" s="12">
        <v>517</v>
      </c>
      <c r="F16" s="12">
        <v>5237</v>
      </c>
      <c r="G16" s="466">
        <v>9.8720641588695812E-2</v>
      </c>
      <c r="H16" s="115">
        <v>0.73530693764900434</v>
      </c>
      <c r="I16" s="81">
        <v>0</v>
      </c>
      <c r="J16" s="448">
        <v>6</v>
      </c>
      <c r="K16" s="448">
        <v>166</v>
      </c>
      <c r="L16" s="470">
        <v>1.3782796413151777E-2</v>
      </c>
      <c r="M16" s="115">
        <v>1.1363998901057789E-2</v>
      </c>
      <c r="N16" s="472">
        <v>1087.31</v>
      </c>
      <c r="O16" s="471">
        <v>11.076877799339655</v>
      </c>
      <c r="P16" s="115">
        <v>1.6298090913938106</v>
      </c>
      <c r="Q16" s="81">
        <v>0</v>
      </c>
      <c r="R16" s="81"/>
      <c r="S16" s="19">
        <v>3294</v>
      </c>
      <c r="T16" s="19">
        <v>475</v>
      </c>
      <c r="U16" s="450">
        <v>0.14420157862780814</v>
      </c>
      <c r="V16" s="468">
        <v>7.9178778425139665E-2</v>
      </c>
      <c r="X16" s="125">
        <v>19568476.001398116</v>
      </c>
      <c r="Y16" s="315">
        <v>797840.35144214879</v>
      </c>
      <c r="Z16" s="315">
        <v>0</v>
      </c>
      <c r="AA16" s="315">
        <v>0</v>
      </c>
      <c r="AB16" s="315">
        <v>267021.26131306152</v>
      </c>
      <c r="AC16" s="315">
        <v>770258.4681403545</v>
      </c>
      <c r="AD16" s="315">
        <v>0</v>
      </c>
      <c r="AE16" s="247">
        <v>0</v>
      </c>
      <c r="AF16" s="315">
        <v>380326.40047627699</v>
      </c>
      <c r="AG16" s="315">
        <v>2215446.4813718419</v>
      </c>
      <c r="AH16" s="70">
        <v>21783922.482769959</v>
      </c>
    </row>
    <row r="17" spans="1:34" s="331" customFormat="1" x14ac:dyDescent="0.25">
      <c r="A17" s="77">
        <v>16</v>
      </c>
      <c r="B17" s="82" t="s">
        <v>4</v>
      </c>
      <c r="C17" s="10">
        <v>8287</v>
      </c>
      <c r="D17" s="267">
        <v>1.0684199698218586</v>
      </c>
      <c r="E17" s="12">
        <v>438</v>
      </c>
      <c r="F17" s="12">
        <v>3605</v>
      </c>
      <c r="G17" s="466">
        <v>0.12149791955617198</v>
      </c>
      <c r="H17" s="115">
        <v>0.90496031753711514</v>
      </c>
      <c r="I17" s="81">
        <v>0</v>
      </c>
      <c r="J17" s="448">
        <v>16</v>
      </c>
      <c r="K17" s="448">
        <v>141</v>
      </c>
      <c r="L17" s="470">
        <v>1.7014601182575119E-2</v>
      </c>
      <c r="M17" s="115">
        <v>1.4595803670481132E-2</v>
      </c>
      <c r="N17" s="472">
        <v>563.35</v>
      </c>
      <c r="O17" s="471">
        <v>14.710215674092481</v>
      </c>
      <c r="P17" s="115">
        <v>1.2272557072985126</v>
      </c>
      <c r="Q17" s="81">
        <v>3</v>
      </c>
      <c r="R17" s="81">
        <v>501</v>
      </c>
      <c r="S17" s="19">
        <v>2357</v>
      </c>
      <c r="T17" s="19">
        <v>373</v>
      </c>
      <c r="U17" s="450">
        <v>0.15825201527365296</v>
      </c>
      <c r="V17" s="468">
        <v>9.3229215070984486E-2</v>
      </c>
      <c r="X17" s="125">
        <v>10264083.739045406</v>
      </c>
      <c r="Y17" s="315">
        <v>675621.50018233526</v>
      </c>
      <c r="Z17" s="315">
        <v>0</v>
      </c>
      <c r="AA17" s="315">
        <v>0</v>
      </c>
      <c r="AB17" s="315">
        <v>235976.77688320665</v>
      </c>
      <c r="AC17" s="315">
        <v>399081.31814006012</v>
      </c>
      <c r="AD17" s="315">
        <v>0</v>
      </c>
      <c r="AE17" s="247">
        <v>140104.65</v>
      </c>
      <c r="AF17" s="315">
        <v>308124.5453210533</v>
      </c>
      <c r="AG17" s="315">
        <v>1758908.7905266553</v>
      </c>
      <c r="AH17" s="70">
        <v>12022992.529572062</v>
      </c>
    </row>
    <row r="18" spans="1:34" s="331" customFormat="1" x14ac:dyDescent="0.25">
      <c r="A18" s="77">
        <v>18</v>
      </c>
      <c r="B18" s="82" t="s">
        <v>5</v>
      </c>
      <c r="C18" s="10">
        <v>5104</v>
      </c>
      <c r="D18" s="267">
        <v>0.72995430467922551</v>
      </c>
      <c r="E18" s="12">
        <v>241</v>
      </c>
      <c r="F18" s="12">
        <v>2534</v>
      </c>
      <c r="G18" s="466">
        <v>9.5106550907655879E-2</v>
      </c>
      <c r="H18" s="115">
        <v>0.70838788699966604</v>
      </c>
      <c r="I18" s="81">
        <v>0</v>
      </c>
      <c r="J18" s="448">
        <v>166</v>
      </c>
      <c r="K18" s="448">
        <v>127</v>
      </c>
      <c r="L18" s="470">
        <v>2.4882445141065832E-2</v>
      </c>
      <c r="M18" s="115">
        <v>2.2463647628971843E-2</v>
      </c>
      <c r="N18" s="472">
        <v>212.42</v>
      </c>
      <c r="O18" s="471">
        <v>24.027869315507015</v>
      </c>
      <c r="P18" s="115">
        <v>0.75134402907589193</v>
      </c>
      <c r="Q18" s="81">
        <v>0</v>
      </c>
      <c r="R18" s="81"/>
      <c r="S18" s="19">
        <v>1769</v>
      </c>
      <c r="T18" s="19">
        <v>288</v>
      </c>
      <c r="U18" s="450">
        <v>0.16280384397964953</v>
      </c>
      <c r="V18" s="468">
        <v>9.7781043776981061E-2</v>
      </c>
      <c r="X18" s="125">
        <v>4319039.6462454079</v>
      </c>
      <c r="Y18" s="315">
        <v>325730.46483193879</v>
      </c>
      <c r="Z18" s="315">
        <v>0</v>
      </c>
      <c r="AA18" s="315">
        <v>0</v>
      </c>
      <c r="AB18" s="315">
        <v>223683.96731167936</v>
      </c>
      <c r="AC18" s="315">
        <v>150479.90343358758</v>
      </c>
      <c r="AD18" s="315">
        <v>0</v>
      </c>
      <c r="AE18" s="247">
        <v>0</v>
      </c>
      <c r="AF18" s="315">
        <v>199040.87112710802</v>
      </c>
      <c r="AG18" s="315">
        <v>898935.20670431375</v>
      </c>
      <c r="AH18" s="70">
        <v>5217974.8529497217</v>
      </c>
    </row>
    <row r="19" spans="1:34" s="331" customFormat="1" x14ac:dyDescent="0.25">
      <c r="A19" s="77">
        <v>19</v>
      </c>
      <c r="B19" s="82" t="s">
        <v>6</v>
      </c>
      <c r="C19" s="10">
        <v>3986</v>
      </c>
      <c r="D19" s="267">
        <v>0.79778618531855594</v>
      </c>
      <c r="E19" s="12">
        <v>193</v>
      </c>
      <c r="F19" s="12">
        <v>1988</v>
      </c>
      <c r="G19" s="466">
        <v>9.7082494969818911E-2</v>
      </c>
      <c r="H19" s="115">
        <v>0.72310543090875268</v>
      </c>
      <c r="I19" s="81">
        <v>0</v>
      </c>
      <c r="J19" s="448">
        <v>29</v>
      </c>
      <c r="K19" s="448">
        <v>114</v>
      </c>
      <c r="L19" s="470">
        <v>2.8600100351229302E-2</v>
      </c>
      <c r="M19" s="115">
        <v>2.6181302839135313E-2</v>
      </c>
      <c r="N19" s="472">
        <v>95</v>
      </c>
      <c r="O19" s="471">
        <v>41.957894736842107</v>
      </c>
      <c r="P19" s="115">
        <v>0.43026935109234654</v>
      </c>
      <c r="Q19" s="81">
        <v>0</v>
      </c>
      <c r="R19" s="81"/>
      <c r="S19" s="19">
        <v>1350</v>
      </c>
      <c r="T19" s="19">
        <v>228</v>
      </c>
      <c r="U19" s="450">
        <v>0.16888888888888889</v>
      </c>
      <c r="V19" s="468">
        <v>0.10386608868622042</v>
      </c>
      <c r="X19" s="125">
        <v>3686418.6701848633</v>
      </c>
      <c r="Y19" s="315">
        <v>259666.24912649015</v>
      </c>
      <c r="Z19" s="315">
        <v>0</v>
      </c>
      <c r="AA19" s="315">
        <v>0</v>
      </c>
      <c r="AB19" s="315">
        <v>203597.50973047683</v>
      </c>
      <c r="AC19" s="315">
        <v>67298.70457673863</v>
      </c>
      <c r="AD19" s="315">
        <v>0</v>
      </c>
      <c r="AE19" s="247">
        <v>0</v>
      </c>
      <c r="AF19" s="315">
        <v>165115.55973049597</v>
      </c>
      <c r="AG19" s="315">
        <v>695678.02316420153</v>
      </c>
      <c r="AH19" s="70">
        <v>4382096.6933490653</v>
      </c>
    </row>
    <row r="20" spans="1:34" s="331" customFormat="1" x14ac:dyDescent="0.25">
      <c r="A20" s="77">
        <v>20</v>
      </c>
      <c r="B20" s="82" t="s">
        <v>7</v>
      </c>
      <c r="C20" s="10">
        <v>17043</v>
      </c>
      <c r="D20" s="267">
        <v>0.91213757788764316</v>
      </c>
      <c r="E20" s="12">
        <v>1154</v>
      </c>
      <c r="F20" s="12">
        <v>8070</v>
      </c>
      <c r="G20" s="466">
        <v>0.14299876084262703</v>
      </c>
      <c r="H20" s="115">
        <v>1.0651063367363143</v>
      </c>
      <c r="I20" s="81">
        <v>0</v>
      </c>
      <c r="J20" s="448">
        <v>29</v>
      </c>
      <c r="K20" s="448">
        <v>322</v>
      </c>
      <c r="L20" s="470">
        <v>1.8893387314439947E-2</v>
      </c>
      <c r="M20" s="115">
        <v>1.6474589802345958E-2</v>
      </c>
      <c r="N20" s="472">
        <v>293.14999999999998</v>
      </c>
      <c r="O20" s="471">
        <v>58.13747228381375</v>
      </c>
      <c r="P20" s="115">
        <v>0.310525990079006</v>
      </c>
      <c r="Q20" s="81">
        <v>0</v>
      </c>
      <c r="R20" s="81"/>
      <c r="S20" s="19">
        <v>5677</v>
      </c>
      <c r="T20" s="19">
        <v>758</v>
      </c>
      <c r="U20" s="450">
        <v>0.13352122599964769</v>
      </c>
      <c r="V20" s="468">
        <v>6.849842579697922E-2</v>
      </c>
      <c r="X20" s="125">
        <v>18021346.743381806</v>
      </c>
      <c r="Y20" s="315">
        <v>1635368.3913864603</v>
      </c>
      <c r="Z20" s="315">
        <v>0</v>
      </c>
      <c r="AA20" s="315">
        <v>0</v>
      </c>
      <c r="AB20" s="315">
        <v>547777.97615065647</v>
      </c>
      <c r="AC20" s="315">
        <v>207669.63417548343</v>
      </c>
      <c r="AD20" s="315">
        <v>0</v>
      </c>
      <c r="AE20" s="247">
        <v>0</v>
      </c>
      <c r="AF20" s="315">
        <v>465589.9143115544</v>
      </c>
      <c r="AG20" s="315">
        <v>2856405.9160241545</v>
      </c>
      <c r="AH20" s="70">
        <v>20877752.659405962</v>
      </c>
    </row>
    <row r="21" spans="1:34" s="331" customFormat="1" x14ac:dyDescent="0.25">
      <c r="A21" s="77">
        <v>46</v>
      </c>
      <c r="B21" s="82" t="s">
        <v>8</v>
      </c>
      <c r="C21" s="10">
        <v>1473</v>
      </c>
      <c r="D21" s="267">
        <v>1.4262392615655703</v>
      </c>
      <c r="E21" s="12">
        <v>103</v>
      </c>
      <c r="F21" s="12">
        <v>613</v>
      </c>
      <c r="G21" s="466">
        <v>0.16802610114192496</v>
      </c>
      <c r="H21" s="115">
        <v>1.2515189922541803</v>
      </c>
      <c r="I21" s="81">
        <v>0</v>
      </c>
      <c r="J21" s="448">
        <v>1</v>
      </c>
      <c r="K21" s="448">
        <v>33</v>
      </c>
      <c r="L21" s="470">
        <v>2.2403258655804479E-2</v>
      </c>
      <c r="M21" s="115">
        <v>1.998446114371049E-2</v>
      </c>
      <c r="N21" s="472">
        <v>305.55</v>
      </c>
      <c r="O21" s="471">
        <v>4.8208149239077072</v>
      </c>
      <c r="P21" s="115">
        <v>3.7448432322285221</v>
      </c>
      <c r="Q21" s="81">
        <v>1</v>
      </c>
      <c r="R21" s="81"/>
      <c r="S21" s="19">
        <v>381</v>
      </c>
      <c r="T21" s="19">
        <v>73</v>
      </c>
      <c r="U21" s="450">
        <v>0.19160104986876642</v>
      </c>
      <c r="V21" s="468">
        <v>0.12657824966609793</v>
      </c>
      <c r="X21" s="125">
        <v>2435431.872131967</v>
      </c>
      <c r="Y21" s="315">
        <v>166079.7866759398</v>
      </c>
      <c r="Z21" s="315">
        <v>0</v>
      </c>
      <c r="AA21" s="315">
        <v>0</v>
      </c>
      <c r="AB21" s="315">
        <v>57430.037850725632</v>
      </c>
      <c r="AC21" s="315">
        <v>216453.88614128935</v>
      </c>
      <c r="AD21" s="315">
        <v>563113.17000000004</v>
      </c>
      <c r="AE21" s="247">
        <v>0</v>
      </c>
      <c r="AF21" s="315">
        <v>74359.893984390263</v>
      </c>
      <c r="AG21" s="315">
        <v>1077436.7746523451</v>
      </c>
      <c r="AH21" s="70">
        <v>3512868.6467843121</v>
      </c>
    </row>
    <row r="22" spans="1:34" s="331" customFormat="1" x14ac:dyDescent="0.25">
      <c r="A22" s="77">
        <v>47</v>
      </c>
      <c r="B22" s="82" t="s">
        <v>9</v>
      </c>
      <c r="C22" s="10">
        <v>1861</v>
      </c>
      <c r="D22" s="267">
        <v>1.1436346601205001</v>
      </c>
      <c r="E22" s="12">
        <v>181</v>
      </c>
      <c r="F22" s="12">
        <v>924</v>
      </c>
      <c r="G22" s="466">
        <v>0.19588744588744589</v>
      </c>
      <c r="H22" s="115">
        <v>1.4590403348419501</v>
      </c>
      <c r="I22" s="81">
        <v>0</v>
      </c>
      <c r="J22" s="448">
        <v>11</v>
      </c>
      <c r="K22" s="448">
        <v>36</v>
      </c>
      <c r="L22" s="470">
        <v>1.9344438473938741E-2</v>
      </c>
      <c r="M22" s="115">
        <v>1.6925640961844752E-2</v>
      </c>
      <c r="N22" s="472">
        <v>7950.4</v>
      </c>
      <c r="O22" s="471">
        <v>0.23407627289192998</v>
      </c>
      <c r="P22" s="115">
        <v>77.125271684229887</v>
      </c>
      <c r="Q22" s="81">
        <v>0</v>
      </c>
      <c r="R22" s="81"/>
      <c r="S22" s="19">
        <v>542</v>
      </c>
      <c r="T22" s="19">
        <v>103</v>
      </c>
      <c r="U22" s="450">
        <v>0.1900369003690037</v>
      </c>
      <c r="V22" s="468">
        <v>0.12501410016633524</v>
      </c>
      <c r="X22" s="125">
        <v>2467257.8138458924</v>
      </c>
      <c r="Y22" s="315">
        <v>244619.04034836093</v>
      </c>
      <c r="Z22" s="315">
        <v>0</v>
      </c>
      <c r="AA22" s="315">
        <v>0</v>
      </c>
      <c r="AB22" s="315">
        <v>61451.913469246705</v>
      </c>
      <c r="AC22" s="315">
        <v>1460512.8</v>
      </c>
      <c r="AD22" s="315">
        <v>0</v>
      </c>
      <c r="AE22" s="247">
        <v>0</v>
      </c>
      <c r="AF22" s="315">
        <v>92785.96770013668</v>
      </c>
      <c r="AG22" s="315">
        <v>1859369.7215177442</v>
      </c>
      <c r="AH22" s="70">
        <v>4326627.5353636369</v>
      </c>
    </row>
    <row r="23" spans="1:34" s="331" customFormat="1" x14ac:dyDescent="0.25">
      <c r="A23" s="77">
        <v>49</v>
      </c>
      <c r="B23" s="82" t="s">
        <v>10</v>
      </c>
      <c r="C23" s="10">
        <v>269802</v>
      </c>
      <c r="D23" s="267">
        <v>0.62799129092150296</v>
      </c>
      <c r="E23" s="12">
        <v>14149</v>
      </c>
      <c r="F23" s="12">
        <v>136499</v>
      </c>
      <c r="G23" s="466">
        <v>0.10365643704349482</v>
      </c>
      <c r="H23" s="115">
        <v>0.77207052206583937</v>
      </c>
      <c r="I23" s="81">
        <v>1</v>
      </c>
      <c r="J23" s="448">
        <v>20216</v>
      </c>
      <c r="K23" s="448">
        <v>38325</v>
      </c>
      <c r="L23" s="470">
        <v>0.1420486134276247</v>
      </c>
      <c r="M23" s="115">
        <v>0.13962981591553073</v>
      </c>
      <c r="N23" s="472">
        <v>312.22000000000003</v>
      </c>
      <c r="O23" s="471">
        <v>864.1406700403561</v>
      </c>
      <c r="P23" s="115">
        <v>2.0891501543121371E-2</v>
      </c>
      <c r="Q23" s="81">
        <v>3</v>
      </c>
      <c r="R23" s="81">
        <v>657</v>
      </c>
      <c r="S23" s="19">
        <v>98772</v>
      </c>
      <c r="T23" s="19">
        <v>16208</v>
      </c>
      <c r="U23" s="450">
        <v>0.1640950876766695</v>
      </c>
      <c r="V23" s="468">
        <v>9.9072287474001028E-2</v>
      </c>
      <c r="X23" s="125">
        <v>196417254.6302737</v>
      </c>
      <c r="Y23" s="315">
        <v>18766302.944886182</v>
      </c>
      <c r="Z23" s="315">
        <v>5245625.3850000007</v>
      </c>
      <c r="AA23" s="315">
        <v>5221944.42</v>
      </c>
      <c r="AB23" s="315">
        <v>73496599.06697996</v>
      </c>
      <c r="AC23" s="315">
        <v>221178.96360999302</v>
      </c>
      <c r="AD23" s="315">
        <v>0</v>
      </c>
      <c r="AE23" s="247">
        <v>183730.05</v>
      </c>
      <c r="AF23" s="315">
        <v>10660419.238484198</v>
      </c>
      <c r="AG23" s="315">
        <v>113795800.06896034</v>
      </c>
      <c r="AH23" s="70">
        <v>310213054.69923401</v>
      </c>
    </row>
    <row r="24" spans="1:34" s="331" customFormat="1" x14ac:dyDescent="0.25">
      <c r="A24" s="77">
        <v>50</v>
      </c>
      <c r="B24" s="82" t="s">
        <v>11</v>
      </c>
      <c r="C24" s="10">
        <v>12128</v>
      </c>
      <c r="D24" s="267">
        <v>1.0077438527870062</v>
      </c>
      <c r="E24" s="12">
        <v>502</v>
      </c>
      <c r="F24" s="12">
        <v>5613</v>
      </c>
      <c r="G24" s="466">
        <v>8.943523962230536E-2</v>
      </c>
      <c r="H24" s="115">
        <v>0.66614591544664847</v>
      </c>
      <c r="I24" s="81">
        <v>0</v>
      </c>
      <c r="J24" s="448">
        <v>18</v>
      </c>
      <c r="K24" s="448">
        <v>327</v>
      </c>
      <c r="L24" s="470">
        <v>2.696240105540897E-2</v>
      </c>
      <c r="M24" s="115">
        <v>2.454360354331498E-2</v>
      </c>
      <c r="N24" s="472">
        <v>578.80999999999995</v>
      </c>
      <c r="O24" s="471">
        <v>20.953335291373683</v>
      </c>
      <c r="P24" s="115">
        <v>0.86159057212502044</v>
      </c>
      <c r="Q24" s="81">
        <v>0</v>
      </c>
      <c r="R24" s="81"/>
      <c r="S24" s="19">
        <v>3572</v>
      </c>
      <c r="T24" s="19">
        <v>589</v>
      </c>
      <c r="U24" s="450">
        <v>0.16489361702127658</v>
      </c>
      <c r="V24" s="468">
        <v>9.9870816818608113E-2</v>
      </c>
      <c r="X24" s="125">
        <v>14168380.019146457</v>
      </c>
      <c r="Y24" s="315">
        <v>727838.70121795416</v>
      </c>
      <c r="Z24" s="315">
        <v>0</v>
      </c>
      <c r="AA24" s="315">
        <v>0</v>
      </c>
      <c r="AB24" s="315">
        <v>580726.2112923289</v>
      </c>
      <c r="AC24" s="315">
        <v>410033.29680065345</v>
      </c>
      <c r="AD24" s="315">
        <v>0</v>
      </c>
      <c r="AE24" s="247">
        <v>0</v>
      </c>
      <c r="AF24" s="315">
        <v>483064.05129610788</v>
      </c>
      <c r="AG24" s="315">
        <v>2201662.2606070442</v>
      </c>
      <c r="AH24" s="70">
        <v>16370042.279753502</v>
      </c>
    </row>
    <row r="25" spans="1:34" s="331" customFormat="1" x14ac:dyDescent="0.25">
      <c r="A25" s="77">
        <v>51</v>
      </c>
      <c r="B25" s="82" t="s">
        <v>12</v>
      </c>
      <c r="C25" s="10">
        <v>9287</v>
      </c>
      <c r="D25" s="267">
        <v>0.81107876601069184</v>
      </c>
      <c r="E25" s="12">
        <v>468</v>
      </c>
      <c r="F25" s="12">
        <v>4310</v>
      </c>
      <c r="G25" s="466">
        <v>0.108584686774942</v>
      </c>
      <c r="H25" s="115">
        <v>0.80877790321412901</v>
      </c>
      <c r="I25" s="81">
        <v>0</v>
      </c>
      <c r="J25" s="247">
        <v>30</v>
      </c>
      <c r="K25" s="247">
        <v>166</v>
      </c>
      <c r="L25" s="470">
        <v>1.7874448153332615E-2</v>
      </c>
      <c r="M25" s="115">
        <v>1.5455650641238628E-2</v>
      </c>
      <c r="N25" s="472">
        <v>514.77</v>
      </c>
      <c r="O25" s="471">
        <v>18.041066884239562</v>
      </c>
      <c r="P25" s="115">
        <v>1.0006723137528561</v>
      </c>
      <c r="Q25" s="81">
        <v>0</v>
      </c>
      <c r="R25" s="81"/>
      <c r="S25" s="19">
        <v>2905</v>
      </c>
      <c r="T25" s="19">
        <v>383</v>
      </c>
      <c r="U25" s="450">
        <v>0.13184165232358003</v>
      </c>
      <c r="V25" s="468">
        <v>6.6818852120911557E-2</v>
      </c>
      <c r="X25" s="125">
        <v>8732112.6184419449</v>
      </c>
      <c r="Y25" s="315">
        <v>676676.83567830897</v>
      </c>
      <c r="Z25" s="315">
        <v>0</v>
      </c>
      <c r="AA25" s="315">
        <v>0</v>
      </c>
      <c r="AB25" s="315">
        <v>280031.34806496202</v>
      </c>
      <c r="AC25" s="315">
        <v>364666.88584176573</v>
      </c>
      <c r="AD25" s="315">
        <v>0</v>
      </c>
      <c r="AE25" s="247">
        <v>0</v>
      </c>
      <c r="AF25" s="315">
        <v>247486.42677677891</v>
      </c>
      <c r="AG25" s="315">
        <v>1568861.4963618156</v>
      </c>
      <c r="AH25" s="70">
        <v>10300974.114803763</v>
      </c>
    </row>
    <row r="26" spans="1:34" s="331" customFormat="1" x14ac:dyDescent="0.25">
      <c r="A26" s="77">
        <v>52</v>
      </c>
      <c r="B26" s="82" t="s">
        <v>13</v>
      </c>
      <c r="C26" s="10">
        <v>2576</v>
      </c>
      <c r="D26" s="267">
        <v>1.5805401901301834</v>
      </c>
      <c r="E26" s="12">
        <v>100</v>
      </c>
      <c r="F26" s="12">
        <v>1184</v>
      </c>
      <c r="G26" s="466">
        <v>8.4459459459459457E-2</v>
      </c>
      <c r="H26" s="115">
        <v>0.62908451050561909</v>
      </c>
      <c r="I26" s="81">
        <v>0</v>
      </c>
      <c r="J26" s="448">
        <v>51</v>
      </c>
      <c r="K26" s="448">
        <v>80</v>
      </c>
      <c r="L26" s="470">
        <v>3.1055900621118012E-2</v>
      </c>
      <c r="M26" s="115">
        <v>2.8637103109024023E-2</v>
      </c>
      <c r="N26" s="472">
        <v>354.13</v>
      </c>
      <c r="O26" s="471">
        <v>7.2741648547143702</v>
      </c>
      <c r="P26" s="115">
        <v>2.4818238934909207</v>
      </c>
      <c r="Q26" s="81">
        <v>0</v>
      </c>
      <c r="R26" s="81"/>
      <c r="S26" s="19">
        <v>730</v>
      </c>
      <c r="T26" s="19">
        <v>131</v>
      </c>
      <c r="U26" s="450">
        <v>0.17945205479452056</v>
      </c>
      <c r="V26" s="468">
        <v>0.11442925459185209</v>
      </c>
      <c r="X26" s="125">
        <v>4719894.085607375</v>
      </c>
      <c r="Y26" s="315">
        <v>145992.79986853834</v>
      </c>
      <c r="Z26" s="315">
        <v>0</v>
      </c>
      <c r="AA26" s="315">
        <v>0</v>
      </c>
      <c r="AB26" s="315">
        <v>143919.23936420179</v>
      </c>
      <c r="AC26" s="315">
        <v>250868.3184395837</v>
      </c>
      <c r="AD26" s="315">
        <v>0</v>
      </c>
      <c r="AE26" s="247">
        <v>0</v>
      </c>
      <c r="AF26" s="315">
        <v>117560.07561484663</v>
      </c>
      <c r="AG26" s="315">
        <v>658340.43328717048</v>
      </c>
      <c r="AH26" s="70">
        <v>5378234.5188945448</v>
      </c>
    </row>
    <row r="27" spans="1:34" s="331" customFormat="1" x14ac:dyDescent="0.25">
      <c r="A27" s="77">
        <v>61</v>
      </c>
      <c r="B27" s="82" t="s">
        <v>14</v>
      </c>
      <c r="C27" s="10">
        <v>17422</v>
      </c>
      <c r="D27" s="267">
        <v>1.2480261421532834</v>
      </c>
      <c r="E27" s="12">
        <v>1235</v>
      </c>
      <c r="F27" s="12">
        <v>8040</v>
      </c>
      <c r="G27" s="466">
        <v>0.15360696517412936</v>
      </c>
      <c r="H27" s="115">
        <v>1.1441200679623589</v>
      </c>
      <c r="I27" s="81">
        <v>0</v>
      </c>
      <c r="J27" s="448">
        <v>50</v>
      </c>
      <c r="K27" s="448">
        <v>725</v>
      </c>
      <c r="L27" s="470">
        <v>4.161405119963265E-2</v>
      </c>
      <c r="M27" s="115">
        <v>3.9195253687538664E-2</v>
      </c>
      <c r="N27" s="472">
        <v>248.78</v>
      </c>
      <c r="O27" s="471">
        <v>70.029745156363049</v>
      </c>
      <c r="P27" s="115">
        <v>0.25779325772659456</v>
      </c>
      <c r="Q27" s="81">
        <v>0</v>
      </c>
      <c r="R27" s="81"/>
      <c r="S27" s="19">
        <v>4957</v>
      </c>
      <c r="T27" s="19">
        <v>952</v>
      </c>
      <c r="U27" s="450">
        <v>0.19205164413960057</v>
      </c>
      <c r="V27" s="468">
        <v>0.12702884393693209</v>
      </c>
      <c r="X27" s="125">
        <v>25205919.377897665</v>
      </c>
      <c r="Y27" s="315">
        <v>1795751.3415477832</v>
      </c>
      <c r="Z27" s="315">
        <v>0</v>
      </c>
      <c r="AA27" s="315">
        <v>0</v>
      </c>
      <c r="AB27" s="315">
        <v>1332218.322128542</v>
      </c>
      <c r="AC27" s="315">
        <v>176237.59710106353</v>
      </c>
      <c r="AD27" s="315">
        <v>0</v>
      </c>
      <c r="AE27" s="247">
        <v>0</v>
      </c>
      <c r="AF27" s="315">
        <v>882627.15373519063</v>
      </c>
      <c r="AG27" s="315">
        <v>4186834.4145125793</v>
      </c>
      <c r="AH27" s="70">
        <v>29392753.792410243</v>
      </c>
    </row>
    <row r="28" spans="1:34" s="331" customFormat="1" x14ac:dyDescent="0.25">
      <c r="A28" s="77">
        <v>69</v>
      </c>
      <c r="B28" s="82" t="s">
        <v>15</v>
      </c>
      <c r="C28" s="10">
        <v>7438</v>
      </c>
      <c r="D28" s="267">
        <v>1.3366549123153779</v>
      </c>
      <c r="E28" s="12">
        <v>394</v>
      </c>
      <c r="F28" s="12">
        <v>3155</v>
      </c>
      <c r="G28" s="466">
        <v>0.12488114104595879</v>
      </c>
      <c r="H28" s="115">
        <v>0.93015977119755711</v>
      </c>
      <c r="I28" s="81">
        <v>0</v>
      </c>
      <c r="J28" s="448">
        <v>3</v>
      </c>
      <c r="K28" s="448">
        <v>102</v>
      </c>
      <c r="L28" s="470">
        <v>1.3713363807475128E-2</v>
      </c>
      <c r="M28" s="115">
        <v>1.129456629538114E-2</v>
      </c>
      <c r="N28" s="472">
        <v>765.74</v>
      </c>
      <c r="O28" s="471">
        <v>9.7134797712017136</v>
      </c>
      <c r="P28" s="115">
        <v>1.8585714457496176</v>
      </c>
      <c r="Q28" s="81">
        <v>0</v>
      </c>
      <c r="R28" s="81"/>
      <c r="S28" s="19">
        <v>2048</v>
      </c>
      <c r="T28" s="19">
        <v>327</v>
      </c>
      <c r="U28" s="450">
        <v>0.15966796875</v>
      </c>
      <c r="V28" s="468">
        <v>9.4645168547331529E-2</v>
      </c>
      <c r="X28" s="125">
        <v>11525408.406814093</v>
      </c>
      <c r="Y28" s="315">
        <v>623290.22158910381</v>
      </c>
      <c r="Z28" s="315">
        <v>0</v>
      </c>
      <c r="AA28" s="315">
        <v>0</v>
      </c>
      <c r="AB28" s="315">
        <v>163896.48744989635</v>
      </c>
      <c r="AC28" s="315">
        <v>542455.8951851771</v>
      </c>
      <c r="AD28" s="315">
        <v>0</v>
      </c>
      <c r="AE28" s="247">
        <v>0</v>
      </c>
      <c r="AF28" s="315">
        <v>280757.61996090779</v>
      </c>
      <c r="AG28" s="315">
        <v>1610400.2241850849</v>
      </c>
      <c r="AH28" s="70">
        <v>13135808.630999176</v>
      </c>
    </row>
    <row r="29" spans="1:34" s="331" customFormat="1" x14ac:dyDescent="0.25">
      <c r="A29" s="77">
        <v>71</v>
      </c>
      <c r="B29" s="82" t="s">
        <v>16</v>
      </c>
      <c r="C29" s="10">
        <v>7167</v>
      </c>
      <c r="D29" s="267">
        <v>1.3286527003515645</v>
      </c>
      <c r="E29" s="12">
        <v>412</v>
      </c>
      <c r="F29" s="12">
        <v>3077</v>
      </c>
      <c r="G29" s="466">
        <v>0.13389665258368541</v>
      </c>
      <c r="H29" s="115">
        <v>0.99731055216355224</v>
      </c>
      <c r="I29" s="81">
        <v>0</v>
      </c>
      <c r="J29" s="448">
        <v>2</v>
      </c>
      <c r="K29" s="448">
        <v>102</v>
      </c>
      <c r="L29" s="470">
        <v>1.4231896190874843E-2</v>
      </c>
      <c r="M29" s="115">
        <v>1.1813098678780855E-2</v>
      </c>
      <c r="N29" s="472">
        <v>1049.78</v>
      </c>
      <c r="O29" s="471">
        <v>6.8271447350873515</v>
      </c>
      <c r="P29" s="115">
        <v>2.6443259725899231</v>
      </c>
      <c r="Q29" s="81">
        <v>0</v>
      </c>
      <c r="R29" s="81"/>
      <c r="S29" s="19">
        <v>1914</v>
      </c>
      <c r="T29" s="19">
        <v>233</v>
      </c>
      <c r="U29" s="450">
        <v>0.12173458725182863</v>
      </c>
      <c r="V29" s="468">
        <v>5.6711787049160162E-2</v>
      </c>
      <c r="X29" s="125">
        <v>11038999.912078278</v>
      </c>
      <c r="Y29" s="315">
        <v>643938.52068751818</v>
      </c>
      <c r="Z29" s="315">
        <v>0</v>
      </c>
      <c r="AA29" s="315">
        <v>0</v>
      </c>
      <c r="AB29" s="315">
        <v>165175.31715964066</v>
      </c>
      <c r="AC29" s="315">
        <v>743671.93779545964</v>
      </c>
      <c r="AD29" s="315">
        <v>0</v>
      </c>
      <c r="AE29" s="247">
        <v>0</v>
      </c>
      <c r="AF29" s="315">
        <v>162101.73612675036</v>
      </c>
      <c r="AG29" s="315">
        <v>1714887.5117693688</v>
      </c>
      <c r="AH29" s="70">
        <v>12753887.423847649</v>
      </c>
    </row>
    <row r="30" spans="1:34" s="331" customFormat="1" x14ac:dyDescent="0.25">
      <c r="A30" s="77">
        <v>72</v>
      </c>
      <c r="B30" s="82" t="s">
        <v>17</v>
      </c>
      <c r="C30" s="10">
        <v>993</v>
      </c>
      <c r="D30" s="267">
        <v>1.2034185641373936</v>
      </c>
      <c r="E30" s="12">
        <v>53</v>
      </c>
      <c r="F30" s="12">
        <v>388</v>
      </c>
      <c r="G30" s="466">
        <v>0.13659793814432988</v>
      </c>
      <c r="H30" s="115">
        <v>1.0174307011146548</v>
      </c>
      <c r="I30" s="81">
        <v>0</v>
      </c>
      <c r="J30" s="448">
        <v>0</v>
      </c>
      <c r="K30" s="448">
        <v>10</v>
      </c>
      <c r="L30" s="470">
        <v>1.0070493454179255E-2</v>
      </c>
      <c r="M30" s="115">
        <v>7.6516959420852675E-3</v>
      </c>
      <c r="N30" s="472">
        <v>201.21</v>
      </c>
      <c r="O30" s="471">
        <v>4.9351423885492771</v>
      </c>
      <c r="P30" s="115">
        <v>3.658090227246495</v>
      </c>
      <c r="Q30" s="81">
        <v>2</v>
      </c>
      <c r="R30" s="81"/>
      <c r="S30" s="19">
        <v>255</v>
      </c>
      <c r="T30" s="19">
        <v>24</v>
      </c>
      <c r="U30" s="450">
        <v>9.4117647058823528E-2</v>
      </c>
      <c r="V30" s="468">
        <v>2.9094846856155057E-2</v>
      </c>
      <c r="X30" s="125">
        <v>1385309.4796292814</v>
      </c>
      <c r="Y30" s="315">
        <v>91018.709540375319</v>
      </c>
      <c r="Z30" s="315">
        <v>0</v>
      </c>
      <c r="AA30" s="315">
        <v>0</v>
      </c>
      <c r="AB30" s="315">
        <v>14823.50368348307</v>
      </c>
      <c r="AC30" s="315">
        <v>142538.6562935324</v>
      </c>
      <c r="AD30" s="315">
        <v>1138841.9100000001</v>
      </c>
      <c r="AE30" s="247">
        <v>0</v>
      </c>
      <c r="AF30" s="315">
        <v>11522.381575409558</v>
      </c>
      <c r="AG30" s="315">
        <v>1398745.1610928006</v>
      </c>
      <c r="AH30" s="70">
        <v>2784054.640722082</v>
      </c>
    </row>
    <row r="31" spans="1:34" s="331" customFormat="1" x14ac:dyDescent="0.25">
      <c r="A31" s="77">
        <v>74</v>
      </c>
      <c r="B31" s="82" t="s">
        <v>18</v>
      </c>
      <c r="C31" s="10">
        <v>1225</v>
      </c>
      <c r="D31" s="267">
        <v>1.4150185575912682</v>
      </c>
      <c r="E31" s="12">
        <v>38</v>
      </c>
      <c r="F31" s="12">
        <v>515</v>
      </c>
      <c r="G31" s="466">
        <v>7.3786407766990289E-2</v>
      </c>
      <c r="H31" s="115">
        <v>0.54958777275085069</v>
      </c>
      <c r="I31" s="81">
        <v>0</v>
      </c>
      <c r="J31" s="448">
        <v>8</v>
      </c>
      <c r="K31" s="448">
        <v>33</v>
      </c>
      <c r="L31" s="470">
        <v>2.6938775510204082E-2</v>
      </c>
      <c r="M31" s="115">
        <v>2.4519977998110093E-2</v>
      </c>
      <c r="N31" s="472">
        <v>413.01</v>
      </c>
      <c r="O31" s="471">
        <v>2.9660298782111814</v>
      </c>
      <c r="P31" s="115">
        <v>6.0866535007765847</v>
      </c>
      <c r="Q31" s="81">
        <v>0</v>
      </c>
      <c r="R31" s="81"/>
      <c r="S31" s="19">
        <v>314</v>
      </c>
      <c r="T31" s="19">
        <v>58</v>
      </c>
      <c r="U31" s="450">
        <v>0.18471337579617833</v>
      </c>
      <c r="V31" s="468">
        <v>0.11969057559350986</v>
      </c>
      <c r="X31" s="125">
        <v>2009458.6560147356</v>
      </c>
      <c r="Y31" s="315">
        <v>60652.643997727071</v>
      </c>
      <c r="Z31" s="315">
        <v>0</v>
      </c>
      <c r="AA31" s="315">
        <v>0</v>
      </c>
      <c r="AB31" s="315">
        <v>58600.332197650307</v>
      </c>
      <c r="AC31" s="315">
        <v>292579.34712882969</v>
      </c>
      <c r="AD31" s="315">
        <v>0</v>
      </c>
      <c r="AE31" s="247">
        <v>0</v>
      </c>
      <c r="AF31" s="315">
        <v>58475.369313799412</v>
      </c>
      <c r="AG31" s="315">
        <v>470307.69263800653</v>
      </c>
      <c r="AH31" s="70">
        <v>2479766.3486527414</v>
      </c>
    </row>
    <row r="32" spans="1:34" s="331" customFormat="1" x14ac:dyDescent="0.25">
      <c r="A32" s="77">
        <v>75</v>
      </c>
      <c r="B32" s="82" t="s">
        <v>19</v>
      </c>
      <c r="C32" s="10">
        <v>20851</v>
      </c>
      <c r="D32" s="267">
        <v>1.1133603432351913</v>
      </c>
      <c r="E32" s="12">
        <v>1403</v>
      </c>
      <c r="F32" s="12">
        <v>9491</v>
      </c>
      <c r="G32" s="466">
        <v>0.1478242545569487</v>
      </c>
      <c r="H32" s="115">
        <v>1.1010483540147826</v>
      </c>
      <c r="I32" s="81">
        <v>0</v>
      </c>
      <c r="J32" s="448">
        <v>72</v>
      </c>
      <c r="K32" s="448">
        <v>1168</v>
      </c>
      <c r="L32" s="470">
        <v>5.6016498009687783E-2</v>
      </c>
      <c r="M32" s="115">
        <v>5.3597700497593798E-2</v>
      </c>
      <c r="N32" s="472">
        <v>609.71</v>
      </c>
      <c r="O32" s="471">
        <v>34.198225385839166</v>
      </c>
      <c r="P32" s="115">
        <v>0.52789862450282343</v>
      </c>
      <c r="Q32" s="81">
        <v>0</v>
      </c>
      <c r="R32" s="81"/>
      <c r="S32" s="19">
        <v>6393</v>
      </c>
      <c r="T32" s="19">
        <v>937</v>
      </c>
      <c r="U32" s="450">
        <v>0.14656655717190678</v>
      </c>
      <c r="V32" s="468">
        <v>8.154375696923831E-2</v>
      </c>
      <c r="X32" s="125">
        <v>26911845.89886206</v>
      </c>
      <c r="Y32" s="315">
        <v>2068282.5469912614</v>
      </c>
      <c r="Z32" s="315">
        <v>0</v>
      </c>
      <c r="AA32" s="315">
        <v>0</v>
      </c>
      <c r="AB32" s="315">
        <v>2180303.5352107813</v>
      </c>
      <c r="AC32" s="315">
        <v>431923.08597350848</v>
      </c>
      <c r="AD32" s="315">
        <v>0</v>
      </c>
      <c r="AE32" s="247">
        <v>0</v>
      </c>
      <c r="AF32" s="315">
        <v>678101.23335188779</v>
      </c>
      <c r="AG32" s="315">
        <v>5358610.4015274392</v>
      </c>
      <c r="AH32" s="70">
        <v>32270456.300389498</v>
      </c>
    </row>
    <row r="33" spans="1:34" s="331" customFormat="1" x14ac:dyDescent="0.25">
      <c r="A33" s="77">
        <v>77</v>
      </c>
      <c r="B33" s="82" t="s">
        <v>20</v>
      </c>
      <c r="C33" s="10">
        <v>5240</v>
      </c>
      <c r="D33" s="267">
        <v>1.5305115906584967</v>
      </c>
      <c r="E33" s="12">
        <v>356</v>
      </c>
      <c r="F33" s="12">
        <v>2254</v>
      </c>
      <c r="G33" s="466">
        <v>0.15794143744454303</v>
      </c>
      <c r="H33" s="115">
        <v>1.1764047804621138</v>
      </c>
      <c r="I33" s="81">
        <v>0</v>
      </c>
      <c r="J33" s="448">
        <v>7</v>
      </c>
      <c r="K33" s="448">
        <v>67</v>
      </c>
      <c r="L33" s="470">
        <v>1.2786259541984733E-2</v>
      </c>
      <c r="M33" s="115">
        <v>1.0367462029890745E-2</v>
      </c>
      <c r="N33" s="472">
        <v>571.71</v>
      </c>
      <c r="O33" s="471">
        <v>9.1654859981459129</v>
      </c>
      <c r="P33" s="115">
        <v>1.9696932759783843</v>
      </c>
      <c r="Q33" s="81">
        <v>0</v>
      </c>
      <c r="R33" s="81"/>
      <c r="S33" s="19">
        <v>1450</v>
      </c>
      <c r="T33" s="19">
        <v>218</v>
      </c>
      <c r="U33" s="450">
        <v>0.1503448275862069</v>
      </c>
      <c r="V33" s="468">
        <v>8.5322027383538432E-2</v>
      </c>
      <c r="X33" s="125">
        <v>9297126.94091467</v>
      </c>
      <c r="Y33" s="315">
        <v>555347.28696039889</v>
      </c>
      <c r="Z33" s="315">
        <v>0</v>
      </c>
      <c r="AA33" s="315">
        <v>0</v>
      </c>
      <c r="AB33" s="315">
        <v>105985.79299239807</v>
      </c>
      <c r="AC33" s="315">
        <v>405003.60414281301</v>
      </c>
      <c r="AD33" s="315">
        <v>0</v>
      </c>
      <c r="AE33" s="247">
        <v>0</v>
      </c>
      <c r="AF33" s="315">
        <v>178307.40623617868</v>
      </c>
      <c r="AG33" s="315">
        <v>1244644.0903317886</v>
      </c>
      <c r="AH33" s="70">
        <v>10541771.031246459</v>
      </c>
    </row>
    <row r="34" spans="1:34" s="331" customFormat="1" x14ac:dyDescent="0.25">
      <c r="A34" s="77">
        <v>78</v>
      </c>
      <c r="B34" s="82" t="s">
        <v>21</v>
      </c>
      <c r="C34" s="10">
        <v>8864</v>
      </c>
      <c r="D34" s="267">
        <v>0.95644326563157656</v>
      </c>
      <c r="E34" s="12">
        <v>556</v>
      </c>
      <c r="F34" s="12">
        <v>4066</v>
      </c>
      <c r="G34" s="466">
        <v>0.13674372848007871</v>
      </c>
      <c r="H34" s="115">
        <v>1.0185166001079466</v>
      </c>
      <c r="I34" s="81">
        <v>1</v>
      </c>
      <c r="J34" s="448">
        <v>3768</v>
      </c>
      <c r="K34" s="448">
        <v>387</v>
      </c>
      <c r="L34" s="470">
        <v>4.3659747292418775E-2</v>
      </c>
      <c r="M34" s="115">
        <v>4.124094978032479E-2</v>
      </c>
      <c r="N34" s="472">
        <v>116.92</v>
      </c>
      <c r="O34" s="471">
        <v>75.812521382141639</v>
      </c>
      <c r="P34" s="115">
        <v>0.23812947798718956</v>
      </c>
      <c r="Q34" s="81">
        <v>0</v>
      </c>
      <c r="R34" s="81"/>
      <c r="S34" s="19">
        <v>2650</v>
      </c>
      <c r="T34" s="19">
        <v>674</v>
      </c>
      <c r="U34" s="450">
        <v>0.25433962264150944</v>
      </c>
      <c r="V34" s="468">
        <v>0.18931682243884096</v>
      </c>
      <c r="X34" s="125">
        <v>9828105.5479087699</v>
      </c>
      <c r="Y34" s="315">
        <v>813344.33470501762</v>
      </c>
      <c r="Z34" s="315">
        <v>172338.32000000004</v>
      </c>
      <c r="AA34" s="315">
        <v>973302.66</v>
      </c>
      <c r="AB34" s="315">
        <v>713185.19495507958</v>
      </c>
      <c r="AC34" s="315">
        <v>82826.995148550312</v>
      </c>
      <c r="AD34" s="315">
        <v>0</v>
      </c>
      <c r="AE34" s="247">
        <v>0</v>
      </c>
      <c r="AF34" s="315">
        <v>669261.562548519</v>
      </c>
      <c r="AG34" s="315">
        <v>3424259.0673571667</v>
      </c>
      <c r="AH34" s="70">
        <v>13252364.615265936</v>
      </c>
    </row>
    <row r="35" spans="1:34" s="331" customFormat="1" x14ac:dyDescent="0.25">
      <c r="A35" s="77">
        <v>79</v>
      </c>
      <c r="B35" s="82" t="s">
        <v>22</v>
      </c>
      <c r="C35" s="10">
        <v>7296</v>
      </c>
      <c r="D35" s="267">
        <v>1.1041019048387182</v>
      </c>
      <c r="E35" s="12">
        <v>398</v>
      </c>
      <c r="F35" s="12">
        <v>3198</v>
      </c>
      <c r="G35" s="466">
        <v>0.12445278298936835</v>
      </c>
      <c r="H35" s="115">
        <v>0.92696920592427734</v>
      </c>
      <c r="I35" s="81">
        <v>0</v>
      </c>
      <c r="J35" s="448">
        <v>13</v>
      </c>
      <c r="K35" s="448">
        <v>191</v>
      </c>
      <c r="L35" s="470">
        <v>2.617872807017544E-2</v>
      </c>
      <c r="M35" s="115">
        <v>2.3759930558081451E-2</v>
      </c>
      <c r="N35" s="472">
        <v>123.46</v>
      </c>
      <c r="O35" s="471">
        <v>59.09606350234894</v>
      </c>
      <c r="P35" s="115">
        <v>0.30548897966620836</v>
      </c>
      <c r="Q35" s="81">
        <v>0</v>
      </c>
      <c r="R35" s="81"/>
      <c r="S35" s="19">
        <v>2072</v>
      </c>
      <c r="T35" s="19">
        <v>332</v>
      </c>
      <c r="U35" s="450">
        <v>0.16023166023166024</v>
      </c>
      <c r="V35" s="468">
        <v>9.5208860028991774E-2</v>
      </c>
      <c r="X35" s="125">
        <v>9338450.8069875129</v>
      </c>
      <c r="Y35" s="315">
        <v>609293.7444374956</v>
      </c>
      <c r="Z35" s="315">
        <v>0</v>
      </c>
      <c r="AA35" s="315">
        <v>0</v>
      </c>
      <c r="AB35" s="315">
        <v>338200.23534208711</v>
      </c>
      <c r="AC35" s="315">
        <v>87459.979653096321</v>
      </c>
      <c r="AD35" s="315">
        <v>0</v>
      </c>
      <c r="AE35" s="247">
        <v>0</v>
      </c>
      <c r="AF35" s="315">
        <v>277037.85737413919</v>
      </c>
      <c r="AG35" s="315">
        <v>1311991.8168068181</v>
      </c>
      <c r="AH35" s="70">
        <v>10650442.62379433</v>
      </c>
    </row>
    <row r="36" spans="1:34" s="331" customFormat="1" x14ac:dyDescent="0.25">
      <c r="A36" s="77">
        <v>81</v>
      </c>
      <c r="B36" s="82" t="s">
        <v>23</v>
      </c>
      <c r="C36" s="10">
        <v>2982</v>
      </c>
      <c r="D36" s="267">
        <v>1.3346247695282136</v>
      </c>
      <c r="E36" s="12">
        <v>185</v>
      </c>
      <c r="F36" s="12">
        <v>1271</v>
      </c>
      <c r="G36" s="466">
        <v>0.14555468135326516</v>
      </c>
      <c r="H36" s="115">
        <v>1.0841437543756949</v>
      </c>
      <c r="I36" s="81">
        <v>0</v>
      </c>
      <c r="J36" s="448">
        <v>1</v>
      </c>
      <c r="K36" s="448">
        <v>60</v>
      </c>
      <c r="L36" s="470">
        <v>2.0120724346076459E-2</v>
      </c>
      <c r="M36" s="115">
        <v>1.770192683398247E-2</v>
      </c>
      <c r="N36" s="472">
        <v>542.95000000000005</v>
      </c>
      <c r="O36" s="471">
        <v>5.492218436320103</v>
      </c>
      <c r="P36" s="115">
        <v>3.2870499145183381</v>
      </c>
      <c r="Q36" s="81">
        <v>0</v>
      </c>
      <c r="R36" s="81"/>
      <c r="S36" s="19">
        <v>787</v>
      </c>
      <c r="T36" s="19">
        <v>184</v>
      </c>
      <c r="U36" s="450">
        <v>0.23379923761118171</v>
      </c>
      <c r="V36" s="468">
        <v>0.16877643740851322</v>
      </c>
      <c r="X36" s="125">
        <v>4613682.1429840112</v>
      </c>
      <c r="Y36" s="315">
        <v>291253.46330014832</v>
      </c>
      <c r="Z36" s="315">
        <v>0</v>
      </c>
      <c r="AA36" s="315">
        <v>0</v>
      </c>
      <c r="AB36" s="315">
        <v>102984.55426399448</v>
      </c>
      <c r="AC36" s="315">
        <v>384629.80684147618</v>
      </c>
      <c r="AD36" s="315">
        <v>0</v>
      </c>
      <c r="AE36" s="247">
        <v>0</v>
      </c>
      <c r="AF36" s="315">
        <v>200722.65076397898</v>
      </c>
      <c r="AG36" s="315">
        <v>979590.47516959789</v>
      </c>
      <c r="AH36" s="70">
        <v>5593272.6181536084</v>
      </c>
    </row>
    <row r="37" spans="1:34" s="331" customFormat="1" x14ac:dyDescent="0.25">
      <c r="A37" s="77">
        <v>82</v>
      </c>
      <c r="B37" s="82" t="s">
        <v>24</v>
      </c>
      <c r="C37" s="10">
        <v>9747</v>
      </c>
      <c r="D37" s="267">
        <v>0.70393213758851347</v>
      </c>
      <c r="E37" s="12">
        <v>437</v>
      </c>
      <c r="F37" s="12">
        <v>4727</v>
      </c>
      <c r="G37" s="466">
        <v>9.2447641210069806E-2</v>
      </c>
      <c r="H37" s="115">
        <v>0.68858336875754467</v>
      </c>
      <c r="I37" s="81">
        <v>0</v>
      </c>
      <c r="J37" s="448">
        <v>38</v>
      </c>
      <c r="K37" s="448">
        <v>156</v>
      </c>
      <c r="L37" s="470">
        <v>1.600492459218221E-2</v>
      </c>
      <c r="M37" s="115">
        <v>1.3586127080088222E-2</v>
      </c>
      <c r="N37" s="472">
        <v>357.81</v>
      </c>
      <c r="O37" s="471">
        <v>27.240714345602413</v>
      </c>
      <c r="P37" s="115">
        <v>0.6627284406929087</v>
      </c>
      <c r="Q37" s="81">
        <v>0</v>
      </c>
      <c r="R37" s="81"/>
      <c r="S37" s="19">
        <v>3215</v>
      </c>
      <c r="T37" s="19">
        <v>360</v>
      </c>
      <c r="U37" s="450">
        <v>0.1119751166407465</v>
      </c>
      <c r="V37" s="468">
        <v>4.6952316438078026E-2</v>
      </c>
      <c r="X37" s="125">
        <v>7953945.4846439241</v>
      </c>
      <c r="Y37" s="315">
        <v>604650.03456375608</v>
      </c>
      <c r="Z37" s="315">
        <v>0</v>
      </c>
      <c r="AA37" s="315">
        <v>0</v>
      </c>
      <c r="AB37" s="315">
        <v>258351.24080856945</v>
      </c>
      <c r="AC37" s="315">
        <v>253475.25773266159</v>
      </c>
      <c r="AD37" s="315">
        <v>0</v>
      </c>
      <c r="AE37" s="247">
        <v>0</v>
      </c>
      <c r="AF37" s="315">
        <v>182517.67113935872</v>
      </c>
      <c r="AG37" s="315">
        <v>1298994.2042443459</v>
      </c>
      <c r="AH37" s="70">
        <v>9252939.6888882704</v>
      </c>
    </row>
    <row r="38" spans="1:34" s="331" customFormat="1" x14ac:dyDescent="0.25">
      <c r="A38" s="77">
        <v>86</v>
      </c>
      <c r="B38" s="82" t="s">
        <v>25</v>
      </c>
      <c r="C38" s="10">
        <v>8729</v>
      </c>
      <c r="D38" s="267">
        <v>0.86464232812036113</v>
      </c>
      <c r="E38" s="12">
        <v>355</v>
      </c>
      <c r="F38" s="12">
        <v>4318</v>
      </c>
      <c r="G38" s="466">
        <v>8.2213987957387685E-2</v>
      </c>
      <c r="H38" s="115">
        <v>0.61235942903131502</v>
      </c>
      <c r="I38" s="81">
        <v>0</v>
      </c>
      <c r="J38" s="448">
        <v>42</v>
      </c>
      <c r="K38" s="448">
        <v>213</v>
      </c>
      <c r="L38" s="470">
        <v>2.440142055218238E-2</v>
      </c>
      <c r="M38" s="115">
        <v>2.1982623040088391E-2</v>
      </c>
      <c r="N38" s="472">
        <v>389.32</v>
      </c>
      <c r="O38" s="471">
        <v>22.421144559745198</v>
      </c>
      <c r="P38" s="115">
        <v>0.80518619794435675</v>
      </c>
      <c r="Q38" s="81">
        <v>0</v>
      </c>
      <c r="R38" s="81"/>
      <c r="S38" s="19">
        <v>3050</v>
      </c>
      <c r="T38" s="19">
        <v>452</v>
      </c>
      <c r="U38" s="450">
        <v>0.1481967213114754</v>
      </c>
      <c r="V38" s="468">
        <v>8.3173921108806934E-2</v>
      </c>
      <c r="X38" s="125">
        <v>8749471.8207758535</v>
      </c>
      <c r="Y38" s="315">
        <v>481556.7667323327</v>
      </c>
      <c r="Z38" s="315">
        <v>0</v>
      </c>
      <c r="AA38" s="315">
        <v>0</v>
      </c>
      <c r="AB38" s="315">
        <v>374358.69034554251</v>
      </c>
      <c r="AC38" s="315">
        <v>275797.1754296408</v>
      </c>
      <c r="AD38" s="315">
        <v>0</v>
      </c>
      <c r="AE38" s="247">
        <v>0</v>
      </c>
      <c r="AF38" s="315">
        <v>289553.35325782694</v>
      </c>
      <c r="AG38" s="315">
        <v>1421265.9857653431</v>
      </c>
      <c r="AH38" s="70">
        <v>10170737.806541197</v>
      </c>
    </row>
    <row r="39" spans="1:34" s="331" customFormat="1" x14ac:dyDescent="0.25">
      <c r="A39" s="77">
        <v>90</v>
      </c>
      <c r="B39" s="82" t="s">
        <v>26</v>
      </c>
      <c r="C39" s="10">
        <v>3574</v>
      </c>
      <c r="D39" s="267">
        <v>1.9682023092598893</v>
      </c>
      <c r="E39" s="12">
        <v>243</v>
      </c>
      <c r="F39" s="12">
        <v>1388</v>
      </c>
      <c r="G39" s="466">
        <v>0.17507204610951008</v>
      </c>
      <c r="H39" s="115">
        <v>1.3039997311714169</v>
      </c>
      <c r="I39" s="81">
        <v>0</v>
      </c>
      <c r="J39" s="448">
        <v>5</v>
      </c>
      <c r="K39" s="448">
        <v>63</v>
      </c>
      <c r="L39" s="470">
        <v>1.7627308337996642E-2</v>
      </c>
      <c r="M39" s="115">
        <v>1.5208510825902655E-2</v>
      </c>
      <c r="N39" s="472">
        <v>1029.96</v>
      </c>
      <c r="O39" s="471">
        <v>3.470037671365878</v>
      </c>
      <c r="P39" s="115">
        <v>5.2025937039801438</v>
      </c>
      <c r="Q39" s="81">
        <v>0</v>
      </c>
      <c r="R39" s="81"/>
      <c r="S39" s="19">
        <v>891</v>
      </c>
      <c r="T39" s="19">
        <v>168</v>
      </c>
      <c r="U39" s="450">
        <v>0.18855218855218855</v>
      </c>
      <c r="V39" s="468">
        <v>0.12352938834952008</v>
      </c>
      <c r="X39" s="125">
        <v>8154646.4390825806</v>
      </c>
      <c r="Y39" s="315">
        <v>419863.99808212655</v>
      </c>
      <c r="Z39" s="315">
        <v>0</v>
      </c>
      <c r="AA39" s="315">
        <v>0</v>
      </c>
      <c r="AB39" s="315">
        <v>106043.76840359365</v>
      </c>
      <c r="AC39" s="315">
        <v>729631.30279850238</v>
      </c>
      <c r="AD39" s="315">
        <v>0</v>
      </c>
      <c r="AE39" s="247">
        <v>0</v>
      </c>
      <c r="AF39" s="315">
        <v>176076.65062439971</v>
      </c>
      <c r="AG39" s="315">
        <v>1431615.7199086223</v>
      </c>
      <c r="AH39" s="70">
        <v>9586262.1589912027</v>
      </c>
    </row>
    <row r="40" spans="1:34" s="331" customFormat="1" x14ac:dyDescent="0.25">
      <c r="A40" s="77">
        <v>91</v>
      </c>
      <c r="B40" s="82" t="s">
        <v>27</v>
      </c>
      <c r="C40" s="10">
        <v>628208</v>
      </c>
      <c r="D40" s="267">
        <v>0.80401336294407533</v>
      </c>
      <c r="E40" s="12">
        <v>40439</v>
      </c>
      <c r="F40" s="12">
        <v>328798</v>
      </c>
      <c r="G40" s="466">
        <v>0.12299040748423044</v>
      </c>
      <c r="H40" s="115">
        <v>0.91607690582298829</v>
      </c>
      <c r="I40" s="81">
        <v>1</v>
      </c>
      <c r="J40" s="448">
        <v>36004</v>
      </c>
      <c r="K40" s="448">
        <v>88132</v>
      </c>
      <c r="L40" s="470">
        <v>0.14029111377123502</v>
      </c>
      <c r="M40" s="115">
        <v>0.13787231625914104</v>
      </c>
      <c r="N40" s="472">
        <v>214.21</v>
      </c>
      <c r="O40" s="471">
        <v>2932.673544652444</v>
      </c>
      <c r="P40" s="115">
        <v>6.1558833149161678E-3</v>
      </c>
      <c r="Q40" s="81">
        <v>3</v>
      </c>
      <c r="R40" s="81">
        <v>1247</v>
      </c>
      <c r="S40" s="19">
        <v>228115</v>
      </c>
      <c r="T40" s="19">
        <v>42623</v>
      </c>
      <c r="U40" s="450">
        <v>0.18684873857484163</v>
      </c>
      <c r="V40" s="468">
        <v>0.12182593837217316</v>
      </c>
      <c r="X40" s="125">
        <v>585527882.13794696</v>
      </c>
      <c r="Y40" s="315">
        <v>51845609.492469095</v>
      </c>
      <c r="Z40" s="315">
        <v>12213934.040000001</v>
      </c>
      <c r="AA40" s="315">
        <v>9300103.2300000004</v>
      </c>
      <c r="AB40" s="315">
        <v>168975775.24494821</v>
      </c>
      <c r="AC40" s="315">
        <v>151747.95270929663</v>
      </c>
      <c r="AD40" s="315">
        <v>0</v>
      </c>
      <c r="AE40" s="247">
        <v>348723.55</v>
      </c>
      <c r="AF40" s="315">
        <v>30522503.842832834</v>
      </c>
      <c r="AG40" s="315">
        <v>273358397.35295945</v>
      </c>
      <c r="AH40" s="70">
        <v>858886279.49090636</v>
      </c>
    </row>
    <row r="41" spans="1:34" s="331" customFormat="1" x14ac:dyDescent="0.25">
      <c r="A41" s="77">
        <v>92</v>
      </c>
      <c r="B41" s="82" t="s">
        <v>28</v>
      </c>
      <c r="C41" s="10">
        <v>214605</v>
      </c>
      <c r="D41" s="267">
        <v>0.74030495214689762</v>
      </c>
      <c r="E41" s="12">
        <v>13345</v>
      </c>
      <c r="F41" s="12">
        <v>112171</v>
      </c>
      <c r="G41" s="466">
        <v>0.11897014379830793</v>
      </c>
      <c r="H41" s="115">
        <v>0.88613253216551724</v>
      </c>
      <c r="I41" s="81">
        <v>1</v>
      </c>
      <c r="J41" s="448">
        <v>5676</v>
      </c>
      <c r="K41" s="448">
        <v>33085</v>
      </c>
      <c r="L41" s="470">
        <v>0.15416695789939658</v>
      </c>
      <c r="M41" s="115">
        <v>0.1517481603873026</v>
      </c>
      <c r="N41" s="472">
        <v>238.36</v>
      </c>
      <c r="O41" s="471">
        <v>900.33982211780494</v>
      </c>
      <c r="P41" s="115">
        <v>2.0051535762526634E-2</v>
      </c>
      <c r="Q41" s="81">
        <v>0</v>
      </c>
      <c r="R41" s="81"/>
      <c r="S41" s="19">
        <v>77807</v>
      </c>
      <c r="T41" s="19">
        <v>16732</v>
      </c>
      <c r="U41" s="450">
        <v>0.21504491883763671</v>
      </c>
      <c r="V41" s="468">
        <v>0.15002211863496823</v>
      </c>
      <c r="X41" s="125">
        <v>184175281.2096135</v>
      </c>
      <c r="Y41" s="315">
        <v>17132277.648370162</v>
      </c>
      <c r="Z41" s="315">
        <v>4172457.7125000004</v>
      </c>
      <c r="AA41" s="315">
        <v>1466153.37</v>
      </c>
      <c r="AB41" s="315">
        <v>63534144.180960618</v>
      </c>
      <c r="AC41" s="315">
        <v>168855.99182012019</v>
      </c>
      <c r="AD41" s="315">
        <v>0</v>
      </c>
      <c r="AE41" s="247">
        <v>0</v>
      </c>
      <c r="AF41" s="315">
        <v>12840208.021674747</v>
      </c>
      <c r="AG41" s="315">
        <v>99314096.925325662</v>
      </c>
      <c r="AH41" s="70">
        <v>283489378.13493913</v>
      </c>
    </row>
    <row r="42" spans="1:34" s="331" customFormat="1" x14ac:dyDescent="0.25">
      <c r="A42" s="77">
        <v>97</v>
      </c>
      <c r="B42" s="82" t="s">
        <v>29</v>
      </c>
      <c r="C42" s="10">
        <v>2290</v>
      </c>
      <c r="D42" s="267">
        <v>1.3383667163862911</v>
      </c>
      <c r="E42" s="12">
        <v>134</v>
      </c>
      <c r="F42" s="12">
        <v>977</v>
      </c>
      <c r="G42" s="466">
        <v>0.13715455475946775</v>
      </c>
      <c r="H42" s="115">
        <v>1.0215765823825946</v>
      </c>
      <c r="I42" s="81">
        <v>0</v>
      </c>
      <c r="J42" s="448">
        <v>6</v>
      </c>
      <c r="K42" s="448">
        <v>55</v>
      </c>
      <c r="L42" s="470">
        <v>2.4017467248908297E-2</v>
      </c>
      <c r="M42" s="115">
        <v>2.1598669736814308E-2</v>
      </c>
      <c r="N42" s="472">
        <v>465.25</v>
      </c>
      <c r="O42" s="471">
        <v>4.9220849005910798</v>
      </c>
      <c r="P42" s="115">
        <v>3.6677945436199355</v>
      </c>
      <c r="Q42" s="81">
        <v>3</v>
      </c>
      <c r="R42" s="81">
        <v>1837</v>
      </c>
      <c r="S42" s="19">
        <v>582</v>
      </c>
      <c r="T42" s="19">
        <v>104</v>
      </c>
      <c r="U42" s="450">
        <v>0.17869415807560138</v>
      </c>
      <c r="V42" s="468">
        <v>0.11367135787293291</v>
      </c>
      <c r="X42" s="125">
        <v>3552969.3491709558</v>
      </c>
      <c r="Y42" s="315">
        <v>210757.48056268183</v>
      </c>
      <c r="Z42" s="315">
        <v>0</v>
      </c>
      <c r="AA42" s="315">
        <v>0</v>
      </c>
      <c r="AB42" s="315">
        <v>96495.353006219768</v>
      </c>
      <c r="AC42" s="315">
        <v>329586.55057187</v>
      </c>
      <c r="AD42" s="315">
        <v>0</v>
      </c>
      <c r="AE42" s="247">
        <v>513717.04999999993</v>
      </c>
      <c r="AF42" s="315">
        <v>103815.8010683623</v>
      </c>
      <c r="AG42" s="315">
        <v>1254372.2352091339</v>
      </c>
      <c r="AH42" s="70">
        <v>4807341.5843800893</v>
      </c>
    </row>
    <row r="43" spans="1:34" s="331" customFormat="1" x14ac:dyDescent="0.25">
      <c r="A43" s="77">
        <v>98</v>
      </c>
      <c r="B43" s="82" t="s">
        <v>30</v>
      </c>
      <c r="C43" s="10">
        <v>23915</v>
      </c>
      <c r="D43" s="267">
        <v>0.98233411178525654</v>
      </c>
      <c r="E43" s="28">
        <v>1291</v>
      </c>
      <c r="F43" s="28">
        <v>11384</v>
      </c>
      <c r="G43" s="466">
        <v>0.11340477863668307</v>
      </c>
      <c r="H43" s="115">
        <v>0.8446796855466453</v>
      </c>
      <c r="I43" s="81">
        <v>0</v>
      </c>
      <c r="J43" s="448">
        <v>73</v>
      </c>
      <c r="K43" s="448">
        <v>564</v>
      </c>
      <c r="L43" s="470">
        <v>2.3583524984319464E-2</v>
      </c>
      <c r="M43" s="115">
        <v>2.1164727472225475E-2</v>
      </c>
      <c r="N43" s="472">
        <v>650.97</v>
      </c>
      <c r="O43" s="471">
        <v>36.737484062245571</v>
      </c>
      <c r="P43" s="115">
        <v>0.49141079206822902</v>
      </c>
      <c r="Q43" s="81">
        <v>0</v>
      </c>
      <c r="R43" s="81"/>
      <c r="S43" s="19">
        <v>7732</v>
      </c>
      <c r="T43" s="19">
        <v>1111</v>
      </c>
      <c r="U43" s="450">
        <v>0.14368856699430937</v>
      </c>
      <c r="V43" s="468">
        <v>7.8665766791640904E-2</v>
      </c>
      <c r="X43" s="125">
        <v>27233939.063669838</v>
      </c>
      <c r="Y43" s="315">
        <v>1819864.3675075085</v>
      </c>
      <c r="Z43" s="315">
        <v>0</v>
      </c>
      <c r="AA43" s="315">
        <v>0</v>
      </c>
      <c r="AB43" s="315">
        <v>987476.97731167928</v>
      </c>
      <c r="AC43" s="315">
        <v>461151.97598231101</v>
      </c>
      <c r="AD43" s="315">
        <v>0</v>
      </c>
      <c r="AE43" s="247">
        <v>0</v>
      </c>
      <c r="AF43" s="315">
        <v>750296.80078970676</v>
      </c>
      <c r="AG43" s="315">
        <v>4018790.1215912057</v>
      </c>
      <c r="AH43" s="70">
        <v>31252729.185261045</v>
      </c>
    </row>
    <row r="44" spans="1:34" s="331" customFormat="1" x14ac:dyDescent="0.25">
      <c r="A44" s="77">
        <v>99</v>
      </c>
      <c r="B44" s="82" t="s">
        <v>31</v>
      </c>
      <c r="C44" s="10">
        <v>1793</v>
      </c>
      <c r="D44" s="267">
        <v>1.0953811711483554</v>
      </c>
      <c r="E44" s="12">
        <v>109</v>
      </c>
      <c r="F44" s="12">
        <v>849</v>
      </c>
      <c r="G44" s="466">
        <v>0.12838633686690223</v>
      </c>
      <c r="H44" s="115">
        <v>0.95626773366093254</v>
      </c>
      <c r="I44" s="81">
        <v>0</v>
      </c>
      <c r="J44" s="448">
        <v>6</v>
      </c>
      <c r="K44" s="448">
        <v>113</v>
      </c>
      <c r="L44" s="470">
        <v>6.3022866703848296E-2</v>
      </c>
      <c r="M44" s="115">
        <v>6.060406919175431E-2</v>
      </c>
      <c r="N44" s="472">
        <v>331.37</v>
      </c>
      <c r="O44" s="471">
        <v>5.4108700244439749</v>
      </c>
      <c r="P44" s="115">
        <v>3.3364682685160592</v>
      </c>
      <c r="Q44" s="81">
        <v>0</v>
      </c>
      <c r="R44" s="81"/>
      <c r="S44" s="19">
        <v>479</v>
      </c>
      <c r="T44" s="19">
        <v>125</v>
      </c>
      <c r="U44" s="450">
        <v>0.26096033402922758</v>
      </c>
      <c r="V44" s="468">
        <v>0.1959375338265591</v>
      </c>
      <c r="X44" s="125">
        <v>2276808.0166025385</v>
      </c>
      <c r="Y44" s="315">
        <v>154467.23710504555</v>
      </c>
      <c r="Z44" s="315">
        <v>0</v>
      </c>
      <c r="AA44" s="315">
        <v>0</v>
      </c>
      <c r="AB44" s="315">
        <v>211995.18062888735</v>
      </c>
      <c r="AC44" s="315">
        <v>234744.96563783032</v>
      </c>
      <c r="AD44" s="315">
        <v>0</v>
      </c>
      <c r="AE44" s="247">
        <v>0</v>
      </c>
      <c r="AF44" s="315">
        <v>140111.84638258998</v>
      </c>
      <c r="AG44" s="315">
        <v>741319.22975435317</v>
      </c>
      <c r="AH44" s="70">
        <v>3018127.2463568915</v>
      </c>
    </row>
    <row r="45" spans="1:34" s="331" customFormat="1" x14ac:dyDescent="0.25">
      <c r="A45" s="77">
        <v>102</v>
      </c>
      <c r="B45" s="82" t="s">
        <v>32</v>
      </c>
      <c r="C45" s="10">
        <v>10473</v>
      </c>
      <c r="D45" s="267">
        <v>1.0672672234200902</v>
      </c>
      <c r="E45" s="12">
        <v>456</v>
      </c>
      <c r="F45" s="12">
        <v>4738</v>
      </c>
      <c r="G45" s="466">
        <v>9.6243140565639512E-2</v>
      </c>
      <c r="H45" s="115">
        <v>0.71685361663154445</v>
      </c>
      <c r="I45" s="81">
        <v>0</v>
      </c>
      <c r="J45" s="448">
        <v>14</v>
      </c>
      <c r="K45" s="448">
        <v>339</v>
      </c>
      <c r="L45" s="470">
        <v>3.2368948725293611E-2</v>
      </c>
      <c r="M45" s="115">
        <v>2.9950151213199622E-2</v>
      </c>
      <c r="N45" s="472">
        <v>532.63</v>
      </c>
      <c r="O45" s="471">
        <v>19.662805324521713</v>
      </c>
      <c r="P45" s="115">
        <v>0.91813939281124268</v>
      </c>
      <c r="Q45" s="81">
        <v>0</v>
      </c>
      <c r="R45" s="81"/>
      <c r="S45" s="19">
        <v>3032</v>
      </c>
      <c r="T45" s="19">
        <v>471</v>
      </c>
      <c r="U45" s="450">
        <v>0.15534300791556729</v>
      </c>
      <c r="V45" s="468">
        <v>9.0320207712898823E-2</v>
      </c>
      <c r="X45" s="125">
        <v>12957616.629492331</v>
      </c>
      <c r="Y45" s="315">
        <v>676360.39814182324</v>
      </c>
      <c r="Z45" s="315">
        <v>0</v>
      </c>
      <c r="AA45" s="315">
        <v>0</v>
      </c>
      <c r="AB45" s="315">
        <v>611947.31848652381</v>
      </c>
      <c r="AC45" s="315">
        <v>377319.04230219254</v>
      </c>
      <c r="AD45" s="315">
        <v>0</v>
      </c>
      <c r="AE45" s="247">
        <v>0</v>
      </c>
      <c r="AF45" s="315">
        <v>377253.2243791307</v>
      </c>
      <c r="AG45" s="315">
        <v>2042879.9833096704</v>
      </c>
      <c r="AH45" s="70">
        <v>15000496.612802003</v>
      </c>
    </row>
    <row r="46" spans="1:34" s="331" customFormat="1" x14ac:dyDescent="0.25">
      <c r="A46" s="77">
        <v>103</v>
      </c>
      <c r="B46" s="82" t="s">
        <v>33</v>
      </c>
      <c r="C46" s="10">
        <v>2388</v>
      </c>
      <c r="D46" s="267">
        <v>1.0453625550716168</v>
      </c>
      <c r="E46" s="12">
        <v>154</v>
      </c>
      <c r="F46" s="12">
        <v>1116</v>
      </c>
      <c r="G46" s="466">
        <v>0.13799283154121864</v>
      </c>
      <c r="H46" s="115">
        <v>1.0278203701393598</v>
      </c>
      <c r="I46" s="81">
        <v>0</v>
      </c>
      <c r="J46" s="448">
        <v>6</v>
      </c>
      <c r="K46" s="448">
        <v>41</v>
      </c>
      <c r="L46" s="470">
        <v>1.7169179229480736E-2</v>
      </c>
      <c r="M46" s="115">
        <v>1.4750381717386749E-2</v>
      </c>
      <c r="N46" s="472">
        <v>147.96</v>
      </c>
      <c r="O46" s="471">
        <v>16.139497161394971</v>
      </c>
      <c r="P46" s="115">
        <v>1.1185724041517573</v>
      </c>
      <c r="Q46" s="81">
        <v>0</v>
      </c>
      <c r="R46" s="81"/>
      <c r="S46" s="19">
        <v>722</v>
      </c>
      <c r="T46" s="19">
        <v>112</v>
      </c>
      <c r="U46" s="450">
        <v>0.15512465373961218</v>
      </c>
      <c r="V46" s="468">
        <v>9.0101853536943707E-2</v>
      </c>
      <c r="X46" s="125">
        <v>2893890.625474466</v>
      </c>
      <c r="Y46" s="315">
        <v>221120.05310430157</v>
      </c>
      <c r="Z46" s="315">
        <v>0</v>
      </c>
      <c r="AA46" s="315">
        <v>0</v>
      </c>
      <c r="AB46" s="315">
        <v>68719.737982031787</v>
      </c>
      <c r="AC46" s="315">
        <v>104815.96135972891</v>
      </c>
      <c r="AD46" s="315">
        <v>0</v>
      </c>
      <c r="AE46" s="247">
        <v>0</v>
      </c>
      <c r="AF46" s="315">
        <v>85811.397891518078</v>
      </c>
      <c r="AG46" s="315">
        <v>480467.15033758036</v>
      </c>
      <c r="AH46" s="70">
        <v>3374357.7758120466</v>
      </c>
    </row>
    <row r="47" spans="1:34" s="331" customFormat="1" x14ac:dyDescent="0.25">
      <c r="A47" s="77">
        <v>105</v>
      </c>
      <c r="B47" s="82" t="s">
        <v>34</v>
      </c>
      <c r="C47" s="10">
        <v>2422</v>
      </c>
      <c r="D47" s="267">
        <v>1.8085527192761979</v>
      </c>
      <c r="E47" s="12">
        <v>199</v>
      </c>
      <c r="F47" s="12">
        <v>1015</v>
      </c>
      <c r="G47" s="466">
        <v>0.19605911330049261</v>
      </c>
      <c r="H47" s="115">
        <v>1.4603189756383443</v>
      </c>
      <c r="I47" s="81">
        <v>0</v>
      </c>
      <c r="J47" s="448">
        <v>2</v>
      </c>
      <c r="K47" s="448">
        <v>31</v>
      </c>
      <c r="L47" s="470">
        <v>1.2799339388934764E-2</v>
      </c>
      <c r="M47" s="115">
        <v>1.0380541876840777E-2</v>
      </c>
      <c r="N47" s="472">
        <v>1421.01</v>
      </c>
      <c r="O47" s="471">
        <v>1.7044215030154608</v>
      </c>
      <c r="P47" s="115">
        <v>10.591978633033166</v>
      </c>
      <c r="Q47" s="81">
        <v>0</v>
      </c>
      <c r="R47" s="81"/>
      <c r="S47" s="19">
        <v>576</v>
      </c>
      <c r="T47" s="19">
        <v>75</v>
      </c>
      <c r="U47" s="450">
        <v>0.13020833333333334</v>
      </c>
      <c r="V47" s="468">
        <v>6.5185533130664872E-2</v>
      </c>
      <c r="X47" s="125">
        <v>5077923.6029931586</v>
      </c>
      <c r="Y47" s="315">
        <v>318638.65063995594</v>
      </c>
      <c r="Z47" s="315">
        <v>0</v>
      </c>
      <c r="AA47" s="315">
        <v>0</v>
      </c>
      <c r="AB47" s="315">
        <v>49049.894402211474</v>
      </c>
      <c r="AC47" s="315">
        <v>1006654.0230588564</v>
      </c>
      <c r="AD47" s="315">
        <v>0</v>
      </c>
      <c r="AE47" s="247">
        <v>0</v>
      </c>
      <c r="AF47" s="315">
        <v>62965.446850722008</v>
      </c>
      <c r="AG47" s="315">
        <v>1437308.0149517457</v>
      </c>
      <c r="AH47" s="70">
        <v>6515231.6179449046</v>
      </c>
    </row>
    <row r="48" spans="1:34" s="331" customFormat="1" x14ac:dyDescent="0.25">
      <c r="A48" s="77">
        <v>106</v>
      </c>
      <c r="B48" s="82" t="s">
        <v>35</v>
      </c>
      <c r="C48" s="10">
        <v>46463</v>
      </c>
      <c r="D48" s="267">
        <v>0.98112615679285231</v>
      </c>
      <c r="E48" s="12">
        <v>2719</v>
      </c>
      <c r="F48" s="12">
        <v>23100</v>
      </c>
      <c r="G48" s="466">
        <v>0.1177056277056277</v>
      </c>
      <c r="H48" s="115">
        <v>0.87671396031718507</v>
      </c>
      <c r="I48" s="81">
        <v>0</v>
      </c>
      <c r="J48" s="448">
        <v>390</v>
      </c>
      <c r="K48" s="448">
        <v>2269</v>
      </c>
      <c r="L48" s="470">
        <v>4.8834556528850916E-2</v>
      </c>
      <c r="M48" s="115">
        <v>4.641575901675693E-2</v>
      </c>
      <c r="N48" s="472">
        <v>322.66000000000003</v>
      </c>
      <c r="O48" s="471">
        <v>143.99987603049649</v>
      </c>
      <c r="P48" s="115">
        <v>0.12536952558069359</v>
      </c>
      <c r="Q48" s="81">
        <v>0</v>
      </c>
      <c r="R48" s="81"/>
      <c r="S48" s="19">
        <v>15094</v>
      </c>
      <c r="T48" s="19">
        <v>2368</v>
      </c>
      <c r="U48" s="450">
        <v>0.15688352987942228</v>
      </c>
      <c r="V48" s="468">
        <v>9.1860729676753808E-2</v>
      </c>
      <c r="X48" s="125">
        <v>52846101.274935834</v>
      </c>
      <c r="Y48" s="315">
        <v>3669794.5949060027</v>
      </c>
      <c r="Z48" s="315">
        <v>0</v>
      </c>
      <c r="AA48" s="315">
        <v>0</v>
      </c>
      <c r="AB48" s="315">
        <v>4207427.2703178991</v>
      </c>
      <c r="AC48" s="315">
        <v>228574.73703926828</v>
      </c>
      <c r="AD48" s="315">
        <v>0</v>
      </c>
      <c r="AE48" s="247">
        <v>0</v>
      </c>
      <c r="AF48" s="315">
        <v>1702213.6455904993</v>
      </c>
      <c r="AG48" s="315">
        <v>9808010.2478536684</v>
      </c>
      <c r="AH48" s="70">
        <v>62654111.522789501</v>
      </c>
    </row>
    <row r="49" spans="1:34" s="331" customFormat="1" x14ac:dyDescent="0.25">
      <c r="A49" s="77">
        <v>108</v>
      </c>
      <c r="B49" s="82" t="s">
        <v>36</v>
      </c>
      <c r="C49" s="10">
        <v>10667</v>
      </c>
      <c r="D49" s="267">
        <v>0.99939340002692023</v>
      </c>
      <c r="E49" s="12">
        <v>663</v>
      </c>
      <c r="F49" s="12">
        <v>4893</v>
      </c>
      <c r="G49" s="466">
        <v>0.1354996934396076</v>
      </c>
      <c r="H49" s="115">
        <v>1.0092505785220252</v>
      </c>
      <c r="I49" s="81">
        <v>0</v>
      </c>
      <c r="J49" s="448">
        <v>15</v>
      </c>
      <c r="K49" s="448">
        <v>147</v>
      </c>
      <c r="L49" s="470">
        <v>1.3780819349395332E-2</v>
      </c>
      <c r="M49" s="115">
        <v>1.1362021837301345E-2</v>
      </c>
      <c r="N49" s="472">
        <v>463.84</v>
      </c>
      <c r="O49" s="471">
        <v>22.997154191100382</v>
      </c>
      <c r="P49" s="115">
        <v>0.78501870238398463</v>
      </c>
      <c r="Q49" s="81">
        <v>0</v>
      </c>
      <c r="R49" s="81"/>
      <c r="S49" s="19">
        <v>3467</v>
      </c>
      <c r="T49" s="19">
        <v>457</v>
      </c>
      <c r="U49" s="450">
        <v>0.13181424862993943</v>
      </c>
      <c r="V49" s="468">
        <v>6.6791448427270958E-2</v>
      </c>
      <c r="X49" s="125">
        <v>12358325.310026517</v>
      </c>
      <c r="Y49" s="315">
        <v>969879.74373139837</v>
      </c>
      <c r="Z49" s="315">
        <v>0</v>
      </c>
      <c r="AA49" s="315">
        <v>0</v>
      </c>
      <c r="AB49" s="315">
        <v>236451.36629578439</v>
      </c>
      <c r="AC49" s="315">
        <v>328587.69611446781</v>
      </c>
      <c r="AD49" s="315">
        <v>0</v>
      </c>
      <c r="AE49" s="247">
        <v>0</v>
      </c>
      <c r="AF49" s="315">
        <v>284145.04418063874</v>
      </c>
      <c r="AG49" s="315">
        <v>1819063.8503222894</v>
      </c>
      <c r="AH49" s="70">
        <v>14177389.160348807</v>
      </c>
    </row>
    <row r="50" spans="1:34" s="331" customFormat="1" x14ac:dyDescent="0.25">
      <c r="A50" s="77">
        <v>109</v>
      </c>
      <c r="B50" s="82" t="s">
        <v>37</v>
      </c>
      <c r="C50" s="10">
        <v>68011</v>
      </c>
      <c r="D50" s="267">
        <v>1.0042091967280724</v>
      </c>
      <c r="E50" s="12">
        <v>4013</v>
      </c>
      <c r="F50" s="12">
        <v>32137</v>
      </c>
      <c r="G50" s="466">
        <v>0.1248716432772194</v>
      </c>
      <c r="H50" s="115">
        <v>0.93008902839104912</v>
      </c>
      <c r="I50" s="81">
        <v>0</v>
      </c>
      <c r="J50" s="448">
        <v>232</v>
      </c>
      <c r="K50" s="448">
        <v>2980</v>
      </c>
      <c r="L50" s="470">
        <v>4.3816441457999442E-2</v>
      </c>
      <c r="M50" s="115">
        <v>4.1397643945905456E-2</v>
      </c>
      <c r="N50" s="472">
        <v>1785.03</v>
      </c>
      <c r="O50" s="471">
        <v>38.100760211312974</v>
      </c>
      <c r="P50" s="115">
        <v>0.47382771476201763</v>
      </c>
      <c r="Q50" s="81">
        <v>0</v>
      </c>
      <c r="R50" s="81"/>
      <c r="S50" s="19">
        <v>20646</v>
      </c>
      <c r="T50" s="19">
        <v>2811</v>
      </c>
      <c r="U50" s="450">
        <v>0.13615228131357163</v>
      </c>
      <c r="V50" s="468">
        <v>7.1129481110903156E-2</v>
      </c>
      <c r="X50" s="125">
        <v>79174295.166218385</v>
      </c>
      <c r="Y50" s="315">
        <v>5698758.7075332189</v>
      </c>
      <c r="Z50" s="315">
        <v>0</v>
      </c>
      <c r="AA50" s="315">
        <v>0</v>
      </c>
      <c r="AB50" s="315">
        <v>5492862.132142364</v>
      </c>
      <c r="AC50" s="315">
        <v>1264528.4908485869</v>
      </c>
      <c r="AD50" s="315">
        <v>0</v>
      </c>
      <c r="AE50" s="247">
        <v>0</v>
      </c>
      <c r="AF50" s="315">
        <v>1929326.5031084502</v>
      </c>
      <c r="AG50" s="315">
        <v>14385475.833632618</v>
      </c>
      <c r="AH50" s="70">
        <v>93559770.999851018</v>
      </c>
    </row>
    <row r="51" spans="1:34" s="331" customFormat="1" x14ac:dyDescent="0.25">
      <c r="A51" s="77">
        <v>111</v>
      </c>
      <c r="B51" s="82" t="s">
        <v>38</v>
      </c>
      <c r="C51" s="10">
        <v>19575</v>
      </c>
      <c r="D51" s="267">
        <v>1.316281745096505</v>
      </c>
      <c r="E51" s="12">
        <v>1485</v>
      </c>
      <c r="F51" s="12">
        <v>8672</v>
      </c>
      <c r="G51" s="466">
        <v>0.17124077490774908</v>
      </c>
      <c r="H51" s="115">
        <v>1.2754630416874997</v>
      </c>
      <c r="I51" s="81">
        <v>0</v>
      </c>
      <c r="J51" s="448">
        <v>39</v>
      </c>
      <c r="K51" s="448">
        <v>597</v>
      </c>
      <c r="L51" s="470">
        <v>3.0498084291187739E-2</v>
      </c>
      <c r="M51" s="115">
        <v>2.807928677909375E-2</v>
      </c>
      <c r="N51" s="472">
        <v>676.07</v>
      </c>
      <c r="O51" s="471">
        <v>28.954102385847616</v>
      </c>
      <c r="P51" s="115">
        <v>0.62351082071348207</v>
      </c>
      <c r="Q51" s="81">
        <v>0</v>
      </c>
      <c r="R51" s="81"/>
      <c r="S51" s="19">
        <v>5491</v>
      </c>
      <c r="T51" s="19">
        <v>953</v>
      </c>
      <c r="U51" s="450">
        <v>0.17355672919322529</v>
      </c>
      <c r="V51" s="468">
        <v>0.10853392899055682</v>
      </c>
      <c r="X51" s="125">
        <v>29869742.586687744</v>
      </c>
      <c r="Y51" s="315">
        <v>2249294.0607066457</v>
      </c>
      <c r="Z51" s="315">
        <v>0</v>
      </c>
      <c r="AA51" s="315">
        <v>0</v>
      </c>
      <c r="AB51" s="315">
        <v>1072338.1483828612</v>
      </c>
      <c r="AC51" s="315">
        <v>478933.00213890203</v>
      </c>
      <c r="AD51" s="315">
        <v>0</v>
      </c>
      <c r="AE51" s="247">
        <v>0</v>
      </c>
      <c r="AF51" s="315">
        <v>847313.6930372715</v>
      </c>
      <c r="AG51" s="315">
        <v>4647878.9042656804</v>
      </c>
      <c r="AH51" s="70">
        <v>34517621.490953423</v>
      </c>
    </row>
    <row r="52" spans="1:34" s="331" customFormat="1" x14ac:dyDescent="0.25">
      <c r="A52" s="77">
        <v>139</v>
      </c>
      <c r="B52" s="82" t="s">
        <v>39</v>
      </c>
      <c r="C52" s="10">
        <v>9663</v>
      </c>
      <c r="D52" s="267">
        <v>1.0872109476097298</v>
      </c>
      <c r="E52" s="12">
        <v>765</v>
      </c>
      <c r="F52" s="12">
        <v>4086</v>
      </c>
      <c r="G52" s="466">
        <v>0.18722466960352424</v>
      </c>
      <c r="H52" s="115">
        <v>1.3945168532441743</v>
      </c>
      <c r="I52" s="81">
        <v>0</v>
      </c>
      <c r="J52" s="448">
        <v>11</v>
      </c>
      <c r="K52" s="448">
        <v>59</v>
      </c>
      <c r="L52" s="470">
        <v>6.1057642554072237E-3</v>
      </c>
      <c r="M52" s="115">
        <v>3.6869667433132359E-3</v>
      </c>
      <c r="N52" s="472">
        <v>1553.18</v>
      </c>
      <c r="O52" s="471">
        <v>6.2214295831777386</v>
      </c>
      <c r="P52" s="115">
        <v>2.9017761754366669</v>
      </c>
      <c r="Q52" s="81">
        <v>0</v>
      </c>
      <c r="R52" s="81"/>
      <c r="S52" s="19">
        <v>2871</v>
      </c>
      <c r="T52" s="19">
        <v>347</v>
      </c>
      <c r="U52" s="450">
        <v>0.12086381051898293</v>
      </c>
      <c r="V52" s="468">
        <v>5.5841010316314457E-2</v>
      </c>
      <c r="X52" s="125">
        <v>12178860.256287072</v>
      </c>
      <c r="Y52" s="315">
        <v>1213982.2412326219</v>
      </c>
      <c r="Z52" s="315">
        <v>0</v>
      </c>
      <c r="AA52" s="315">
        <v>0</v>
      </c>
      <c r="AB52" s="315">
        <v>69506.450829302004</v>
      </c>
      <c r="AC52" s="315">
        <v>1100284.2313105147</v>
      </c>
      <c r="AD52" s="315">
        <v>0</v>
      </c>
      <c r="AE52" s="247">
        <v>0</v>
      </c>
      <c r="AF52" s="315">
        <v>215199.95488904853</v>
      </c>
      <c r="AG52" s="315">
        <v>2598972.878261487</v>
      </c>
      <c r="AH52" s="70">
        <v>14777833.13454856</v>
      </c>
    </row>
    <row r="53" spans="1:34" s="331" customFormat="1" x14ac:dyDescent="0.25">
      <c r="A53" s="77">
        <v>140</v>
      </c>
      <c r="B53" s="82" t="s">
        <v>40</v>
      </c>
      <c r="C53" s="10">
        <v>21945</v>
      </c>
      <c r="D53" s="267">
        <v>1.4547823530598667</v>
      </c>
      <c r="E53" s="12">
        <v>1637</v>
      </c>
      <c r="F53" s="12">
        <v>10371</v>
      </c>
      <c r="G53" s="466">
        <v>0.15784398804358307</v>
      </c>
      <c r="H53" s="115">
        <v>1.1756789421830827</v>
      </c>
      <c r="I53" s="81">
        <v>0</v>
      </c>
      <c r="J53" s="448">
        <v>5</v>
      </c>
      <c r="K53" s="448">
        <v>487</v>
      </c>
      <c r="L53" s="470">
        <v>2.2191843244474825E-2</v>
      </c>
      <c r="M53" s="115">
        <v>1.9773045732380836E-2</v>
      </c>
      <c r="N53" s="472">
        <v>762.97</v>
      </c>
      <c r="O53" s="471">
        <v>28.762598791564542</v>
      </c>
      <c r="P53" s="115">
        <v>0.62766220369894576</v>
      </c>
      <c r="Q53" s="81">
        <v>0</v>
      </c>
      <c r="R53" s="81"/>
      <c r="S53" s="19">
        <v>6303</v>
      </c>
      <c r="T53" s="19">
        <v>818</v>
      </c>
      <c r="U53" s="450">
        <v>0.12977947009360621</v>
      </c>
      <c r="V53" s="468">
        <v>6.4756669890937743E-2</v>
      </c>
      <c r="X53" s="125">
        <v>37009605.888896532</v>
      </c>
      <c r="Y53" s="315">
        <v>2324346.7194534559</v>
      </c>
      <c r="Z53" s="315">
        <v>0</v>
      </c>
      <c r="AA53" s="315">
        <v>0</v>
      </c>
      <c r="AB53" s="315">
        <v>846550.88708362123</v>
      </c>
      <c r="AC53" s="315">
        <v>540493.60664120282</v>
      </c>
      <c r="AD53" s="315">
        <v>0</v>
      </c>
      <c r="AE53" s="247">
        <v>0</v>
      </c>
      <c r="AF53" s="315">
        <v>566757.16786015872</v>
      </c>
      <c r="AG53" s="315">
        <v>4278148.3810384385</v>
      </c>
      <c r="AH53" s="70">
        <v>41287754.269934967</v>
      </c>
    </row>
    <row r="54" spans="1:34" s="331" customFormat="1" x14ac:dyDescent="0.25">
      <c r="A54" s="77">
        <v>142</v>
      </c>
      <c r="B54" s="82" t="s">
        <v>41</v>
      </c>
      <c r="C54" s="10">
        <v>6910</v>
      </c>
      <c r="D54" s="267">
        <v>1.0805230163804196</v>
      </c>
      <c r="E54" s="12">
        <v>419</v>
      </c>
      <c r="F54" s="12">
        <v>3177</v>
      </c>
      <c r="G54" s="466">
        <v>0.13188542650299023</v>
      </c>
      <c r="H54" s="115">
        <v>0.98233021505758755</v>
      </c>
      <c r="I54" s="81">
        <v>0</v>
      </c>
      <c r="J54" s="448">
        <v>16</v>
      </c>
      <c r="K54" s="448">
        <v>123</v>
      </c>
      <c r="L54" s="470">
        <v>1.780028943560058E-2</v>
      </c>
      <c r="M54" s="115">
        <v>1.5381491923506593E-2</v>
      </c>
      <c r="N54" s="472">
        <v>589.78</v>
      </c>
      <c r="O54" s="471">
        <v>11.71623317169114</v>
      </c>
      <c r="P54" s="115">
        <v>1.5408703358040292</v>
      </c>
      <c r="Q54" s="81">
        <v>0</v>
      </c>
      <c r="R54" s="81"/>
      <c r="S54" s="19">
        <v>1952</v>
      </c>
      <c r="T54" s="19">
        <v>309</v>
      </c>
      <c r="U54" s="450">
        <v>0.15829918032786885</v>
      </c>
      <c r="V54" s="468">
        <v>9.3276380125200384E-2</v>
      </c>
      <c r="X54" s="125">
        <v>8655515.1437069308</v>
      </c>
      <c r="Y54" s="315">
        <v>611522.07190505799</v>
      </c>
      <c r="Z54" s="315">
        <v>0</v>
      </c>
      <c r="AA54" s="315">
        <v>0</v>
      </c>
      <c r="AB54" s="315">
        <v>207357.82186592952</v>
      </c>
      <c r="AC54" s="315">
        <v>417804.52616072528</v>
      </c>
      <c r="AD54" s="315">
        <v>0</v>
      </c>
      <c r="AE54" s="247">
        <v>0</v>
      </c>
      <c r="AF54" s="315">
        <v>257055.35771778901</v>
      </c>
      <c r="AG54" s="315">
        <v>1493739.7776495018</v>
      </c>
      <c r="AH54" s="70">
        <v>10149254.921356432</v>
      </c>
    </row>
    <row r="55" spans="1:34" s="331" customFormat="1" x14ac:dyDescent="0.25">
      <c r="A55" s="77">
        <v>143</v>
      </c>
      <c r="B55" s="82" t="s">
        <v>42</v>
      </c>
      <c r="C55" s="10">
        <v>7207</v>
      </c>
      <c r="D55" s="267">
        <v>1.0904709796489935</v>
      </c>
      <c r="E55" s="12">
        <v>462</v>
      </c>
      <c r="F55" s="12">
        <v>3160</v>
      </c>
      <c r="G55" s="466">
        <v>0.14620253164556962</v>
      </c>
      <c r="H55" s="115">
        <v>1.0889691769704357</v>
      </c>
      <c r="I55" s="81">
        <v>0</v>
      </c>
      <c r="J55" s="448">
        <v>14</v>
      </c>
      <c r="K55" s="448">
        <v>123</v>
      </c>
      <c r="L55" s="470">
        <v>1.7066740668794229E-2</v>
      </c>
      <c r="M55" s="115">
        <v>1.4647943156700241E-2</v>
      </c>
      <c r="N55" s="472">
        <v>750.37</v>
      </c>
      <c r="O55" s="471">
        <v>9.6045950664338928</v>
      </c>
      <c r="P55" s="115">
        <v>1.8796415691395763</v>
      </c>
      <c r="Q55" s="81">
        <v>0</v>
      </c>
      <c r="R55" s="81"/>
      <c r="S55" s="19">
        <v>2006</v>
      </c>
      <c r="T55" s="19">
        <v>288</v>
      </c>
      <c r="U55" s="450">
        <v>0.14356929212362912</v>
      </c>
      <c r="V55" s="468">
        <v>7.8546491920960651E-2</v>
      </c>
      <c r="X55" s="125">
        <v>9110652.5683638994</v>
      </c>
      <c r="Y55" s="315">
        <v>707044.41533559212</v>
      </c>
      <c r="Z55" s="315">
        <v>0</v>
      </c>
      <c r="AA55" s="315">
        <v>0</v>
      </c>
      <c r="AB55" s="315">
        <v>205956.30000691087</v>
      </c>
      <c r="AC55" s="315">
        <v>531567.67319207755</v>
      </c>
      <c r="AD55" s="315">
        <v>0</v>
      </c>
      <c r="AE55" s="247">
        <v>0</v>
      </c>
      <c r="AF55" s="315">
        <v>225765.84712036161</v>
      </c>
      <c r="AG55" s="315">
        <v>1670334.2356549422</v>
      </c>
      <c r="AH55" s="70">
        <v>10780986.804018842</v>
      </c>
    </row>
    <row r="56" spans="1:34" s="331" customFormat="1" x14ac:dyDescent="0.25">
      <c r="A56" s="77">
        <v>145</v>
      </c>
      <c r="B56" s="82" t="s">
        <v>43</v>
      </c>
      <c r="C56" s="10">
        <v>12159</v>
      </c>
      <c r="D56" s="267">
        <v>1.1018361622143116</v>
      </c>
      <c r="E56" s="12">
        <v>570</v>
      </c>
      <c r="F56" s="12">
        <v>5681</v>
      </c>
      <c r="G56" s="466">
        <v>0.10033444816053512</v>
      </c>
      <c r="H56" s="115">
        <v>0.74732715094179236</v>
      </c>
      <c r="I56" s="81">
        <v>0</v>
      </c>
      <c r="J56" s="448">
        <v>26</v>
      </c>
      <c r="K56" s="448">
        <v>104</v>
      </c>
      <c r="L56" s="470">
        <v>8.5533349782054447E-3</v>
      </c>
      <c r="M56" s="115">
        <v>6.1345374661114574E-3</v>
      </c>
      <c r="N56" s="472">
        <v>576.78</v>
      </c>
      <c r="O56" s="471">
        <v>21.080828045355251</v>
      </c>
      <c r="P56" s="115">
        <v>0.85637983967141673</v>
      </c>
      <c r="Q56" s="81">
        <v>0</v>
      </c>
      <c r="R56" s="81"/>
      <c r="S56" s="19">
        <v>3830</v>
      </c>
      <c r="T56" s="19">
        <v>371</v>
      </c>
      <c r="U56" s="450">
        <v>9.6866840731070492E-2</v>
      </c>
      <c r="V56" s="468">
        <v>3.1844040528402021E-2</v>
      </c>
      <c r="X56" s="125">
        <v>15530868.092618715</v>
      </c>
      <c r="Y56" s="315">
        <v>818625.38212166005</v>
      </c>
      <c r="Z56" s="315">
        <v>0</v>
      </c>
      <c r="AA56" s="315">
        <v>0</v>
      </c>
      <c r="AB56" s="315">
        <v>145520.30449896338</v>
      </c>
      <c r="AC56" s="315">
        <v>408595.22974496108</v>
      </c>
      <c r="AD56" s="315">
        <v>0</v>
      </c>
      <c r="AE56" s="247">
        <v>0</v>
      </c>
      <c r="AF56" s="315">
        <v>154419.78932116996</v>
      </c>
      <c r="AG56" s="315">
        <v>1527160.7056867545</v>
      </c>
      <c r="AH56" s="70">
        <v>17058028.798305467</v>
      </c>
    </row>
    <row r="57" spans="1:34" s="331" customFormat="1" x14ac:dyDescent="0.25">
      <c r="A57" s="77">
        <v>146</v>
      </c>
      <c r="B57" s="82" t="s">
        <v>44</v>
      </c>
      <c r="C57" s="10">
        <v>5336</v>
      </c>
      <c r="D57" s="267">
        <v>1.84411679256968</v>
      </c>
      <c r="E57" s="12">
        <v>384</v>
      </c>
      <c r="F57" s="12">
        <v>2223</v>
      </c>
      <c r="G57" s="466">
        <v>0.17273954116059378</v>
      </c>
      <c r="H57" s="115">
        <v>1.2866263932003721</v>
      </c>
      <c r="I57" s="81">
        <v>0</v>
      </c>
      <c r="J57" s="448">
        <v>4</v>
      </c>
      <c r="K57" s="448">
        <v>129</v>
      </c>
      <c r="L57" s="470">
        <v>2.4175412293853074E-2</v>
      </c>
      <c r="M57" s="115">
        <v>2.1756614781759085E-2</v>
      </c>
      <c r="N57" s="472">
        <v>2763.48</v>
      </c>
      <c r="O57" s="471">
        <v>1.9308987219013707</v>
      </c>
      <c r="P57" s="115">
        <v>9.3496338968234003</v>
      </c>
      <c r="Q57" s="81">
        <v>0</v>
      </c>
      <c r="R57" s="81"/>
      <c r="S57" s="19">
        <v>1257</v>
      </c>
      <c r="T57" s="19">
        <v>230</v>
      </c>
      <c r="U57" s="450">
        <v>0.18297533810660302</v>
      </c>
      <c r="V57" s="468">
        <v>0.11795253790393455</v>
      </c>
      <c r="X57" s="125">
        <v>11407358.604644289</v>
      </c>
      <c r="Y57" s="315">
        <v>618507.3485296173</v>
      </c>
      <c r="Z57" s="315">
        <v>0</v>
      </c>
      <c r="AA57" s="315">
        <v>0</v>
      </c>
      <c r="AB57" s="315">
        <v>226491.05582584656</v>
      </c>
      <c r="AC57" s="315">
        <v>1957669.7276181648</v>
      </c>
      <c r="AD57" s="315">
        <v>0</v>
      </c>
      <c r="AE57" s="247">
        <v>0</v>
      </c>
      <c r="AF57" s="315">
        <v>251015.21110629651</v>
      </c>
      <c r="AG57" s="315">
        <v>3053683.3430799255</v>
      </c>
      <c r="AH57" s="70">
        <v>14461041.947724214</v>
      </c>
    </row>
    <row r="58" spans="1:34" s="331" customFormat="1" x14ac:dyDescent="0.25">
      <c r="A58" s="77">
        <v>148</v>
      </c>
      <c r="B58" s="82" t="s">
        <v>45</v>
      </c>
      <c r="C58" s="10">
        <v>6804</v>
      </c>
      <c r="D58" s="267">
        <v>1.0349988501407656</v>
      </c>
      <c r="E58" s="12">
        <v>568</v>
      </c>
      <c r="F58" s="12">
        <v>3270</v>
      </c>
      <c r="G58" s="466">
        <v>0.17370030581039755</v>
      </c>
      <c r="H58" s="115">
        <v>1.2937825147680577</v>
      </c>
      <c r="I58" s="81">
        <v>0</v>
      </c>
      <c r="J58" s="448">
        <v>19</v>
      </c>
      <c r="K58" s="448">
        <v>129</v>
      </c>
      <c r="L58" s="470">
        <v>1.8959435626102292E-2</v>
      </c>
      <c r="M58" s="115">
        <v>1.6540638114008303E-2</v>
      </c>
      <c r="N58" s="472">
        <v>15055.1</v>
      </c>
      <c r="O58" s="471">
        <v>0.45193987419545534</v>
      </c>
      <c r="P58" s="115">
        <v>39.946013114599339</v>
      </c>
      <c r="Q58" s="81">
        <v>0</v>
      </c>
      <c r="R58" s="81"/>
      <c r="S58" s="19">
        <v>2125</v>
      </c>
      <c r="T58" s="19">
        <v>332</v>
      </c>
      <c r="U58" s="450">
        <v>0.15623529411764706</v>
      </c>
      <c r="V58" s="468">
        <v>9.1212493914978585E-2</v>
      </c>
      <c r="X58" s="125">
        <v>8163662.1467645084</v>
      </c>
      <c r="Y58" s="315">
        <v>793052.92140411132</v>
      </c>
      <c r="Z58" s="315">
        <v>0</v>
      </c>
      <c r="AA58" s="315">
        <v>0</v>
      </c>
      <c r="AB58" s="315">
        <v>219563.66832066342</v>
      </c>
      <c r="AC58" s="315">
        <v>5339779.2</v>
      </c>
      <c r="AD58" s="315">
        <v>0</v>
      </c>
      <c r="AE58" s="247">
        <v>0</v>
      </c>
      <c r="AF58" s="315">
        <v>247511.60386486066</v>
      </c>
      <c r="AG58" s="315">
        <v>6599907.3935896354</v>
      </c>
      <c r="AH58" s="70">
        <v>14763569.540354144</v>
      </c>
    </row>
    <row r="59" spans="1:34" s="331" customFormat="1" x14ac:dyDescent="0.25">
      <c r="A59" s="77">
        <v>149</v>
      </c>
      <c r="B59" s="82" t="s">
        <v>46</v>
      </c>
      <c r="C59" s="10">
        <v>5541</v>
      </c>
      <c r="D59" s="267">
        <v>0.80502487945324619</v>
      </c>
      <c r="E59" s="12">
        <v>228</v>
      </c>
      <c r="F59" s="12">
        <v>2684</v>
      </c>
      <c r="G59" s="466">
        <v>8.4947839046199708E-2</v>
      </c>
      <c r="H59" s="115">
        <v>0.63272213777948172</v>
      </c>
      <c r="I59" s="81">
        <v>3</v>
      </c>
      <c r="J59" s="448">
        <v>2976</v>
      </c>
      <c r="K59" s="448">
        <v>192</v>
      </c>
      <c r="L59" s="470">
        <v>3.4650785056848946E-2</v>
      </c>
      <c r="M59" s="115">
        <v>3.223198754475496E-2</v>
      </c>
      <c r="N59" s="472">
        <v>349.89</v>
      </c>
      <c r="O59" s="471">
        <v>15.836405727514363</v>
      </c>
      <c r="P59" s="115">
        <v>1.1399806529493113</v>
      </c>
      <c r="Q59" s="81">
        <v>3</v>
      </c>
      <c r="R59" s="81">
        <v>238</v>
      </c>
      <c r="S59" s="19">
        <v>1869</v>
      </c>
      <c r="T59" s="19">
        <v>274</v>
      </c>
      <c r="U59" s="450">
        <v>0.14660246120920278</v>
      </c>
      <c r="V59" s="468">
        <v>8.1579661006534313E-2</v>
      </c>
      <c r="X59" s="125">
        <v>5171044.838464289</v>
      </c>
      <c r="Y59" s="315">
        <v>315847.73509213899</v>
      </c>
      <c r="Z59" s="315">
        <v>107730.89250000002</v>
      </c>
      <c r="AA59" s="315">
        <v>768723.12</v>
      </c>
      <c r="AB59" s="315">
        <v>348432.89541810646</v>
      </c>
      <c r="AC59" s="315">
        <v>247864.67099321133</v>
      </c>
      <c r="AD59" s="315">
        <v>0</v>
      </c>
      <c r="AE59" s="247">
        <v>66556.7</v>
      </c>
      <c r="AF59" s="315">
        <v>180279.76183095074</v>
      </c>
      <c r="AG59" s="315">
        <v>2035435.7758344077</v>
      </c>
      <c r="AH59" s="70">
        <v>7206480.6142986976</v>
      </c>
    </row>
    <row r="60" spans="1:34" s="331" customFormat="1" x14ac:dyDescent="0.25">
      <c r="A60" s="77">
        <v>151</v>
      </c>
      <c r="B60" s="82" t="s">
        <v>47</v>
      </c>
      <c r="C60" s="10">
        <v>2123</v>
      </c>
      <c r="D60" s="267">
        <v>1.5951053778288591</v>
      </c>
      <c r="E60" s="12">
        <v>90</v>
      </c>
      <c r="F60" s="12">
        <v>941</v>
      </c>
      <c r="G60" s="466">
        <v>9.5642933049946866E-2</v>
      </c>
      <c r="H60" s="115">
        <v>0.71238305461720264</v>
      </c>
      <c r="I60" s="81">
        <v>0</v>
      </c>
      <c r="J60" s="448">
        <v>21</v>
      </c>
      <c r="K60" s="448">
        <v>60</v>
      </c>
      <c r="L60" s="470">
        <v>2.8261893546867641E-2</v>
      </c>
      <c r="M60" s="115">
        <v>2.5843096034773652E-2</v>
      </c>
      <c r="N60" s="472">
        <v>642.38</v>
      </c>
      <c r="O60" s="471">
        <v>3.3048974127463495</v>
      </c>
      <c r="P60" s="115">
        <v>5.4625587081748295</v>
      </c>
      <c r="Q60" s="81">
        <v>0</v>
      </c>
      <c r="R60" s="81"/>
      <c r="S60" s="19">
        <v>561</v>
      </c>
      <c r="T60" s="19">
        <v>128</v>
      </c>
      <c r="U60" s="450">
        <v>0.22816399286987521</v>
      </c>
      <c r="V60" s="468">
        <v>0.16314119266720672</v>
      </c>
      <c r="X60" s="125">
        <v>3925728.169420898</v>
      </c>
      <c r="Y60" s="315">
        <v>136251.14527595462</v>
      </c>
      <c r="Z60" s="315">
        <v>0</v>
      </c>
      <c r="AA60" s="315">
        <v>0</v>
      </c>
      <c r="AB60" s="315">
        <v>107038.11411886662</v>
      </c>
      <c r="AC60" s="315">
        <v>455066.75627374067</v>
      </c>
      <c r="AD60" s="315">
        <v>0</v>
      </c>
      <c r="AE60" s="247">
        <v>0</v>
      </c>
      <c r="AF60" s="315">
        <v>138130.80928559363</v>
      </c>
      <c r="AG60" s="315">
        <v>836486.8249541556</v>
      </c>
      <c r="AH60" s="70">
        <v>4762214.9943750529</v>
      </c>
    </row>
    <row r="61" spans="1:34" s="331" customFormat="1" x14ac:dyDescent="0.25">
      <c r="A61" s="77">
        <v>152</v>
      </c>
      <c r="B61" s="82" t="s">
        <v>48</v>
      </c>
      <c r="C61" s="10">
        <v>4785</v>
      </c>
      <c r="D61" s="267">
        <v>1.2409027006521522</v>
      </c>
      <c r="E61" s="12">
        <v>229</v>
      </c>
      <c r="F61" s="12">
        <v>2166</v>
      </c>
      <c r="G61" s="466">
        <v>0.10572483841181902</v>
      </c>
      <c r="H61" s="115">
        <v>0.78747672133172453</v>
      </c>
      <c r="I61" s="81">
        <v>0</v>
      </c>
      <c r="J61" s="448">
        <v>34</v>
      </c>
      <c r="K61" s="448">
        <v>36</v>
      </c>
      <c r="L61" s="470">
        <v>7.5235109717868339E-3</v>
      </c>
      <c r="M61" s="115">
        <v>5.1047134596928466E-3</v>
      </c>
      <c r="N61" s="472">
        <v>354.13</v>
      </c>
      <c r="O61" s="471">
        <v>13.511987123372773</v>
      </c>
      <c r="P61" s="115">
        <v>1.3360874293903053</v>
      </c>
      <c r="Q61" s="81">
        <v>0</v>
      </c>
      <c r="R61" s="81"/>
      <c r="S61" s="19">
        <v>1356</v>
      </c>
      <c r="T61" s="19">
        <v>160</v>
      </c>
      <c r="U61" s="450">
        <v>0.11799410029498525</v>
      </c>
      <c r="V61" s="468">
        <v>5.2971300092316778E-2</v>
      </c>
      <c r="X61" s="125">
        <v>6883360.6178670973</v>
      </c>
      <c r="Y61" s="315">
        <v>339465.97689154866</v>
      </c>
      <c r="Z61" s="315">
        <v>0</v>
      </c>
      <c r="AA61" s="315">
        <v>0</v>
      </c>
      <c r="AB61" s="315">
        <v>47653.765604699387</v>
      </c>
      <c r="AC61" s="315">
        <v>250868.31843958364</v>
      </c>
      <c r="AD61" s="315">
        <v>0</v>
      </c>
      <c r="AE61" s="247">
        <v>0</v>
      </c>
      <c r="AF61" s="315">
        <v>101087.97652498307</v>
      </c>
      <c r="AG61" s="315">
        <v>739076.0374608147</v>
      </c>
      <c r="AH61" s="70">
        <v>7622436.6553279106</v>
      </c>
    </row>
    <row r="62" spans="1:34" s="331" customFormat="1" x14ac:dyDescent="0.25">
      <c r="A62" s="77">
        <v>153</v>
      </c>
      <c r="B62" s="82" t="s">
        <v>49</v>
      </c>
      <c r="C62" s="10">
        <v>27835</v>
      </c>
      <c r="D62" s="267">
        <v>1.3635494282201643</v>
      </c>
      <c r="E62" s="12">
        <v>2129</v>
      </c>
      <c r="F62" s="12">
        <v>12443</v>
      </c>
      <c r="G62" s="466">
        <v>0.171100216989472</v>
      </c>
      <c r="H62" s="115">
        <v>1.27441611562637</v>
      </c>
      <c r="I62" s="81">
        <v>0</v>
      </c>
      <c r="J62" s="448">
        <v>46</v>
      </c>
      <c r="K62" s="448">
        <v>1510</v>
      </c>
      <c r="L62" s="470">
        <v>5.424824860786779E-2</v>
      </c>
      <c r="M62" s="115">
        <v>5.1829451095773804E-2</v>
      </c>
      <c r="N62" s="472">
        <v>155.01</v>
      </c>
      <c r="O62" s="471">
        <v>179.56906006064125</v>
      </c>
      <c r="P62" s="115">
        <v>0.1005362289891443</v>
      </c>
      <c r="Q62" s="81">
        <v>0</v>
      </c>
      <c r="R62" s="81"/>
      <c r="S62" s="19">
        <v>8260</v>
      </c>
      <c r="T62" s="19">
        <v>1183</v>
      </c>
      <c r="U62" s="450">
        <v>0.14322033898305084</v>
      </c>
      <c r="V62" s="468">
        <v>7.8197538780382367E-2</v>
      </c>
      <c r="X62" s="125">
        <v>43999015.81326206</v>
      </c>
      <c r="Y62" s="315">
        <v>3195796.1355934623</v>
      </c>
      <c r="Z62" s="315">
        <v>0</v>
      </c>
      <c r="AA62" s="315">
        <v>0</v>
      </c>
      <c r="AB62" s="315">
        <v>2814568.0163441603</v>
      </c>
      <c r="AC62" s="315">
        <v>109810.23364673952</v>
      </c>
      <c r="AD62" s="315">
        <v>0</v>
      </c>
      <c r="AE62" s="247">
        <v>0</v>
      </c>
      <c r="AF62" s="315">
        <v>868082.97516027396</v>
      </c>
      <c r="AG62" s="315">
        <v>6988257.3607446356</v>
      </c>
      <c r="AH62" s="70">
        <v>50987273.174006693</v>
      </c>
    </row>
    <row r="63" spans="1:34" s="331" customFormat="1" x14ac:dyDescent="0.25">
      <c r="A63" s="77">
        <v>165</v>
      </c>
      <c r="B63" s="82" t="s">
        <v>50</v>
      </c>
      <c r="C63" s="10">
        <v>16853</v>
      </c>
      <c r="D63" s="267">
        <v>0.9030804362760958</v>
      </c>
      <c r="E63" s="12">
        <v>851</v>
      </c>
      <c r="F63" s="12">
        <v>7958</v>
      </c>
      <c r="G63" s="466">
        <v>0.1069364161849711</v>
      </c>
      <c r="H63" s="115">
        <v>0.7965009894864209</v>
      </c>
      <c r="I63" s="81">
        <v>0</v>
      </c>
      <c r="J63" s="448">
        <v>62</v>
      </c>
      <c r="K63" s="448">
        <v>442</v>
      </c>
      <c r="L63" s="470">
        <v>2.6226784548745032E-2</v>
      </c>
      <c r="M63" s="115">
        <v>2.3807987036651043E-2</v>
      </c>
      <c r="N63" s="472">
        <v>547.46</v>
      </c>
      <c r="O63" s="471">
        <v>30.783984218025058</v>
      </c>
      <c r="P63" s="115">
        <v>0.58644768051340412</v>
      </c>
      <c r="Q63" s="81">
        <v>0</v>
      </c>
      <c r="R63" s="81"/>
      <c r="S63" s="19">
        <v>5453</v>
      </c>
      <c r="T63" s="19">
        <v>748</v>
      </c>
      <c r="U63" s="450">
        <v>0.13717219878965706</v>
      </c>
      <c r="V63" s="468">
        <v>7.2149398586988586E-2</v>
      </c>
      <c r="X63" s="125">
        <v>17643490.412572313</v>
      </c>
      <c r="Y63" s="315">
        <v>1209316.9146291418</v>
      </c>
      <c r="Z63" s="315">
        <v>0</v>
      </c>
      <c r="AA63" s="315">
        <v>0</v>
      </c>
      <c r="AB63" s="315">
        <v>782787.37262612302</v>
      </c>
      <c r="AC63" s="315">
        <v>387824.72429032973</v>
      </c>
      <c r="AD63" s="315">
        <v>0</v>
      </c>
      <c r="AE63" s="247">
        <v>0</v>
      </c>
      <c r="AF63" s="315">
        <v>484938.72385363135</v>
      </c>
      <c r="AG63" s="315">
        <v>2864867.7353992262</v>
      </c>
      <c r="AH63" s="70">
        <v>20508358.147971541</v>
      </c>
    </row>
    <row r="64" spans="1:34" s="331" customFormat="1" x14ac:dyDescent="0.25">
      <c r="A64" s="77">
        <v>167</v>
      </c>
      <c r="B64" s="82" t="s">
        <v>51</v>
      </c>
      <c r="C64" s="10">
        <v>75514</v>
      </c>
      <c r="D64" s="267">
        <v>1.1624147818499131</v>
      </c>
      <c r="E64" s="12">
        <v>6148</v>
      </c>
      <c r="F64" s="12">
        <v>34970</v>
      </c>
      <c r="G64" s="466">
        <v>0.17580783528738919</v>
      </c>
      <c r="H64" s="115">
        <v>1.3094801542970658</v>
      </c>
      <c r="I64" s="81">
        <v>0</v>
      </c>
      <c r="J64" s="448">
        <v>58</v>
      </c>
      <c r="K64" s="448">
        <v>3135</v>
      </c>
      <c r="L64" s="470">
        <v>4.1515480573138759E-2</v>
      </c>
      <c r="M64" s="115">
        <v>3.9096683061044774E-2</v>
      </c>
      <c r="N64" s="472">
        <v>2381.69</v>
      </c>
      <c r="O64" s="471">
        <v>31.706057463397837</v>
      </c>
      <c r="P64" s="115">
        <v>0.56939265193924027</v>
      </c>
      <c r="Q64" s="81">
        <v>0</v>
      </c>
      <c r="R64" s="81"/>
      <c r="S64" s="19">
        <v>21378</v>
      </c>
      <c r="T64" s="19">
        <v>2131</v>
      </c>
      <c r="U64" s="450">
        <v>9.9681915988399289E-2</v>
      </c>
      <c r="V64" s="468">
        <v>3.4659115785730818E-2</v>
      </c>
      <c r="X64" s="125">
        <v>101758208.05399354</v>
      </c>
      <c r="Y64" s="315">
        <v>8908467.1610364206</v>
      </c>
      <c r="Z64" s="315">
        <v>0</v>
      </c>
      <c r="AA64" s="315">
        <v>0</v>
      </c>
      <c r="AB64" s="315">
        <v>5759851.7092190748</v>
      </c>
      <c r="AC64" s="315">
        <v>1687206.8600355012</v>
      </c>
      <c r="AD64" s="315">
        <v>0</v>
      </c>
      <c r="AE64" s="247">
        <v>0</v>
      </c>
      <c r="AF64" s="315">
        <v>1043811.0345835272</v>
      </c>
      <c r="AG64" s="315">
        <v>17399336.764874525</v>
      </c>
      <c r="AH64" s="70">
        <v>119157544.81886804</v>
      </c>
    </row>
    <row r="65" spans="1:34" s="331" customFormat="1" x14ac:dyDescent="0.25">
      <c r="A65" s="77">
        <v>169</v>
      </c>
      <c r="B65" s="82" t="s">
        <v>52</v>
      </c>
      <c r="C65" s="10">
        <v>5425</v>
      </c>
      <c r="D65" s="267">
        <v>0.86619461170108003</v>
      </c>
      <c r="E65" s="12">
        <v>303</v>
      </c>
      <c r="F65" s="12">
        <v>2667</v>
      </c>
      <c r="G65" s="466">
        <v>0.11361079865016872</v>
      </c>
      <c r="H65" s="115">
        <v>0.84621419689880706</v>
      </c>
      <c r="I65" s="81">
        <v>0</v>
      </c>
      <c r="J65" s="448">
        <v>25</v>
      </c>
      <c r="K65" s="448">
        <v>94</v>
      </c>
      <c r="L65" s="470">
        <v>1.7327188940092168E-2</v>
      </c>
      <c r="M65" s="115">
        <v>1.490839142799818E-2</v>
      </c>
      <c r="N65" s="472">
        <v>180.42</v>
      </c>
      <c r="O65" s="471">
        <v>30.068728522336773</v>
      </c>
      <c r="P65" s="115">
        <v>0.60039772310994421</v>
      </c>
      <c r="Q65" s="81">
        <v>0</v>
      </c>
      <c r="R65" s="81"/>
      <c r="S65" s="19">
        <v>1691</v>
      </c>
      <c r="T65" s="19">
        <v>248</v>
      </c>
      <c r="U65" s="450">
        <v>0.14665878178592548</v>
      </c>
      <c r="V65" s="468">
        <v>8.1635981583257008E-2</v>
      </c>
      <c r="X65" s="125">
        <v>5447485.3531662226</v>
      </c>
      <c r="Y65" s="315">
        <v>413577.24571747839</v>
      </c>
      <c r="Z65" s="315">
        <v>0</v>
      </c>
      <c r="AA65" s="315">
        <v>0</v>
      </c>
      <c r="AB65" s="315">
        <v>157788.17116102282</v>
      </c>
      <c r="AC65" s="315">
        <v>127810.8661024756</v>
      </c>
      <c r="AD65" s="315">
        <v>0</v>
      </c>
      <c r="AE65" s="247">
        <v>0</v>
      </c>
      <c r="AF65" s="315">
        <v>176627.48729956249</v>
      </c>
      <c r="AG65" s="315">
        <v>875803.77028053929</v>
      </c>
      <c r="AH65" s="70">
        <v>6323289.1234467616</v>
      </c>
    </row>
    <row r="66" spans="1:34" s="331" customFormat="1" x14ac:dyDescent="0.25">
      <c r="A66" s="77">
        <v>171</v>
      </c>
      <c r="B66" s="82" t="s">
        <v>53</v>
      </c>
      <c r="C66" s="10">
        <v>5110</v>
      </c>
      <c r="D66" s="267">
        <v>1.3595861389809025</v>
      </c>
      <c r="E66" s="12">
        <v>293</v>
      </c>
      <c r="F66" s="12">
        <v>2249</v>
      </c>
      <c r="G66" s="466">
        <v>0.13028012449977769</v>
      </c>
      <c r="H66" s="115">
        <v>0.97037334685871657</v>
      </c>
      <c r="I66" s="81">
        <v>0</v>
      </c>
      <c r="J66" s="448">
        <v>16</v>
      </c>
      <c r="K66" s="448">
        <v>105</v>
      </c>
      <c r="L66" s="470">
        <v>2.0547945205479451E-2</v>
      </c>
      <c r="M66" s="115">
        <v>1.8129147693385462E-2</v>
      </c>
      <c r="N66" s="472">
        <v>575.13</v>
      </c>
      <c r="O66" s="471">
        <v>8.8849477509432653</v>
      </c>
      <c r="P66" s="115">
        <v>2.0318854592820119</v>
      </c>
      <c r="Q66" s="81">
        <v>0</v>
      </c>
      <c r="R66" s="81"/>
      <c r="S66" s="19">
        <v>1487</v>
      </c>
      <c r="T66" s="19">
        <v>234</v>
      </c>
      <c r="U66" s="450">
        <v>0.15736381977135172</v>
      </c>
      <c r="V66" s="468">
        <v>9.234101956868325E-2</v>
      </c>
      <c r="X66" s="125">
        <v>8053941.6583972555</v>
      </c>
      <c r="Y66" s="315">
        <v>446720.97692254413</v>
      </c>
      <c r="Z66" s="315">
        <v>0</v>
      </c>
      <c r="AA66" s="315">
        <v>0</v>
      </c>
      <c r="AB66" s="315">
        <v>180734.97373876986</v>
      </c>
      <c r="AC66" s="315">
        <v>407426.35750757565</v>
      </c>
      <c r="AD66" s="315">
        <v>0</v>
      </c>
      <c r="AE66" s="247">
        <v>0</v>
      </c>
      <c r="AF66" s="315">
        <v>188188.24611859332</v>
      </c>
      <c r="AG66" s="315">
        <v>1223070.554287483</v>
      </c>
      <c r="AH66" s="70">
        <v>9277012.2126847375</v>
      </c>
    </row>
    <row r="67" spans="1:34" s="331" customFormat="1" x14ac:dyDescent="0.25">
      <c r="A67" s="77">
        <v>172</v>
      </c>
      <c r="B67" s="82" t="s">
        <v>54</v>
      </c>
      <c r="C67" s="10">
        <v>4688</v>
      </c>
      <c r="D67" s="267">
        <v>1.4117984125149379</v>
      </c>
      <c r="E67" s="12">
        <v>316</v>
      </c>
      <c r="F67" s="12">
        <v>2008</v>
      </c>
      <c r="G67" s="466">
        <v>0.15737051792828685</v>
      </c>
      <c r="H67" s="115">
        <v>1.1721523660289559</v>
      </c>
      <c r="I67" s="81">
        <v>0</v>
      </c>
      <c r="J67" s="448">
        <v>11</v>
      </c>
      <c r="K67" s="448">
        <v>81</v>
      </c>
      <c r="L67" s="470">
        <v>1.7278156996587031E-2</v>
      </c>
      <c r="M67" s="115">
        <v>1.4859359484493044E-2</v>
      </c>
      <c r="N67" s="472">
        <v>867.11</v>
      </c>
      <c r="O67" s="471">
        <v>5.4064651543633451</v>
      </c>
      <c r="P67" s="115">
        <v>3.3391866267836781</v>
      </c>
      <c r="Q67" s="81">
        <v>3</v>
      </c>
      <c r="R67" s="81">
        <v>293</v>
      </c>
      <c r="S67" s="19">
        <v>1219</v>
      </c>
      <c r="T67" s="19">
        <v>236</v>
      </c>
      <c r="U67" s="450">
        <v>0.19360131255127153</v>
      </c>
      <c r="V67" s="468">
        <v>0.12857851234860307</v>
      </c>
      <c r="X67" s="125">
        <v>7672575.0130204093</v>
      </c>
      <c r="Y67" s="315">
        <v>495049.080801212</v>
      </c>
      <c r="Z67" s="315">
        <v>0</v>
      </c>
      <c r="AA67" s="315">
        <v>0</v>
      </c>
      <c r="AB67" s="315">
        <v>135903.8017000691</v>
      </c>
      <c r="AC67" s="315">
        <v>614267.15500564035</v>
      </c>
      <c r="AD67" s="315">
        <v>0</v>
      </c>
      <c r="AE67" s="247">
        <v>81937.45</v>
      </c>
      <c r="AF67" s="315">
        <v>240399.15059834998</v>
      </c>
      <c r="AG67" s="315">
        <v>1567556.6381052714</v>
      </c>
      <c r="AH67" s="70">
        <v>9240131.6511256807</v>
      </c>
    </row>
    <row r="68" spans="1:34" s="331" customFormat="1" x14ac:dyDescent="0.25">
      <c r="A68" s="77">
        <v>176</v>
      </c>
      <c r="B68" s="82" t="s">
        <v>56</v>
      </c>
      <c r="C68" s="10">
        <v>5034</v>
      </c>
      <c r="D68" s="267">
        <v>1.8025469862949799</v>
      </c>
      <c r="E68" s="12">
        <v>387</v>
      </c>
      <c r="F68" s="12">
        <v>2044</v>
      </c>
      <c r="G68" s="466">
        <v>0.18933463796477495</v>
      </c>
      <c r="H68" s="115">
        <v>1.4102326584626159</v>
      </c>
      <c r="I68" s="81">
        <v>0</v>
      </c>
      <c r="J68" s="448">
        <v>3</v>
      </c>
      <c r="K68" s="448">
        <v>93</v>
      </c>
      <c r="L68" s="470">
        <v>1.8474374255065554E-2</v>
      </c>
      <c r="M68" s="115">
        <v>1.6055576742971565E-2</v>
      </c>
      <c r="N68" s="472">
        <v>1501.7</v>
      </c>
      <c r="O68" s="471">
        <v>3.3522008390490776</v>
      </c>
      <c r="P68" s="115">
        <v>5.3854756944524853</v>
      </c>
      <c r="Q68" s="81">
        <v>3</v>
      </c>
      <c r="R68" s="81">
        <v>217</v>
      </c>
      <c r="S68" s="19">
        <v>1303</v>
      </c>
      <c r="T68" s="19">
        <v>244</v>
      </c>
      <c r="U68" s="450">
        <v>0.18726016884113583</v>
      </c>
      <c r="V68" s="468">
        <v>0.12223736863846736</v>
      </c>
      <c r="X68" s="125">
        <v>10519150.19771889</v>
      </c>
      <c r="Y68" s="315">
        <v>639558.92825131584</v>
      </c>
      <c r="Z68" s="315">
        <v>0</v>
      </c>
      <c r="AA68" s="315">
        <v>0</v>
      </c>
      <c r="AB68" s="315">
        <v>157682.33232895646</v>
      </c>
      <c r="AC68" s="315">
        <v>1063815.4175040883</v>
      </c>
      <c r="AD68" s="315">
        <v>0</v>
      </c>
      <c r="AE68" s="247">
        <v>60684.049999999996</v>
      </c>
      <c r="AF68" s="315">
        <v>245411.06085222113</v>
      </c>
      <c r="AG68" s="315">
        <v>2167151.7889365815</v>
      </c>
      <c r="AH68" s="70">
        <v>12686301.986655474</v>
      </c>
    </row>
    <row r="69" spans="1:34" s="331" customFormat="1" x14ac:dyDescent="0.25">
      <c r="A69" s="77">
        <v>177</v>
      </c>
      <c r="B69" s="82" t="s">
        <v>57</v>
      </c>
      <c r="C69" s="10">
        <v>1988</v>
      </c>
      <c r="D69" s="267">
        <v>0.99683714162152259</v>
      </c>
      <c r="E69" s="12">
        <v>120</v>
      </c>
      <c r="F69" s="12">
        <v>894</v>
      </c>
      <c r="G69" s="466">
        <v>0.13422818791946309</v>
      </c>
      <c r="H69" s="115">
        <v>0.99977994689752081</v>
      </c>
      <c r="I69" s="81">
        <v>0</v>
      </c>
      <c r="J69" s="448">
        <v>1</v>
      </c>
      <c r="K69" s="448">
        <v>17</v>
      </c>
      <c r="L69" s="470">
        <v>8.5513078470824955E-3</v>
      </c>
      <c r="M69" s="115">
        <v>6.1325103349885082E-3</v>
      </c>
      <c r="N69" s="472">
        <v>258.5</v>
      </c>
      <c r="O69" s="471">
        <v>7.6905222437137333</v>
      </c>
      <c r="P69" s="115">
        <v>2.3474603634855611</v>
      </c>
      <c r="Q69" s="81">
        <v>0</v>
      </c>
      <c r="R69" s="81"/>
      <c r="S69" s="19">
        <v>543</v>
      </c>
      <c r="T69" s="19">
        <v>102</v>
      </c>
      <c r="U69" s="450">
        <v>0.18784530386740331</v>
      </c>
      <c r="V69" s="468">
        <v>0.12282250366473484</v>
      </c>
      <c r="X69" s="125">
        <v>2297319.7284947787</v>
      </c>
      <c r="Y69" s="315">
        <v>179059.50872700333</v>
      </c>
      <c r="Z69" s="315">
        <v>0</v>
      </c>
      <c r="AA69" s="315">
        <v>0</v>
      </c>
      <c r="AB69" s="315">
        <v>23784.749509329649</v>
      </c>
      <c r="AC69" s="315">
        <v>183123.31719038877</v>
      </c>
      <c r="AD69" s="315">
        <v>0</v>
      </c>
      <c r="AE69" s="247">
        <v>0</v>
      </c>
      <c r="AF69" s="315">
        <v>97380.332972200253</v>
      </c>
      <c r="AG69" s="315">
        <v>483347.90839892195</v>
      </c>
      <c r="AH69" s="70">
        <v>2780667.6368937003</v>
      </c>
    </row>
    <row r="70" spans="1:34" s="331" customFormat="1" x14ac:dyDescent="0.25">
      <c r="A70" s="77">
        <v>178</v>
      </c>
      <c r="B70" s="82" t="s">
        <v>58</v>
      </c>
      <c r="C70" s="10">
        <v>6548</v>
      </c>
      <c r="D70" s="267">
        <v>1.6017886810690511</v>
      </c>
      <c r="E70" s="12">
        <v>306</v>
      </c>
      <c r="F70" s="12">
        <v>2852</v>
      </c>
      <c r="G70" s="466">
        <v>0.10729312762973352</v>
      </c>
      <c r="H70" s="115">
        <v>0.79915790495872308</v>
      </c>
      <c r="I70" s="81">
        <v>0</v>
      </c>
      <c r="J70" s="448">
        <v>16</v>
      </c>
      <c r="K70" s="448">
        <v>167</v>
      </c>
      <c r="L70" s="470">
        <v>2.5503970678069639E-2</v>
      </c>
      <c r="M70" s="115">
        <v>2.308517316597565E-2</v>
      </c>
      <c r="N70" s="472">
        <v>1162.92</v>
      </c>
      <c r="O70" s="471">
        <v>5.6306538712895122</v>
      </c>
      <c r="P70" s="115">
        <v>3.2062344008880723</v>
      </c>
      <c r="Q70" s="81">
        <v>0</v>
      </c>
      <c r="R70" s="81"/>
      <c r="S70" s="19">
        <v>1714</v>
      </c>
      <c r="T70" s="19">
        <v>231</v>
      </c>
      <c r="U70" s="450">
        <v>0.13477246207701282</v>
      </c>
      <c r="V70" s="468">
        <v>6.9749661874344351E-2</v>
      </c>
      <c r="X70" s="125">
        <v>12158912.749932675</v>
      </c>
      <c r="Y70" s="315">
        <v>471430.696286825</v>
      </c>
      <c r="Z70" s="315">
        <v>0</v>
      </c>
      <c r="AA70" s="315">
        <v>0</v>
      </c>
      <c r="AB70" s="315">
        <v>294907.43409813405</v>
      </c>
      <c r="AC70" s="315">
        <v>823821.15290927258</v>
      </c>
      <c r="AD70" s="315">
        <v>0</v>
      </c>
      <c r="AE70" s="247">
        <v>0</v>
      </c>
      <c r="AF70" s="315">
        <v>182149.38385385793</v>
      </c>
      <c r="AG70" s="315">
        <v>1772308.6671480895</v>
      </c>
      <c r="AH70" s="70">
        <v>13931221.417080766</v>
      </c>
    </row>
    <row r="71" spans="1:34" s="331" customFormat="1" x14ac:dyDescent="0.25">
      <c r="A71" s="77">
        <v>179</v>
      </c>
      <c r="B71" s="82" t="s">
        <v>59</v>
      </c>
      <c r="C71" s="10">
        <v>137368</v>
      </c>
      <c r="D71" s="267">
        <v>0.96777103329651459</v>
      </c>
      <c r="E71" s="12">
        <v>11772</v>
      </c>
      <c r="F71" s="12">
        <v>66999</v>
      </c>
      <c r="G71" s="466">
        <v>0.17570411498679084</v>
      </c>
      <c r="H71" s="115">
        <v>1.3087076080962137</v>
      </c>
      <c r="I71" s="81">
        <v>0</v>
      </c>
      <c r="J71" s="448">
        <v>308</v>
      </c>
      <c r="K71" s="448">
        <v>6081</v>
      </c>
      <c r="L71" s="470">
        <v>4.426795177916254E-2</v>
      </c>
      <c r="M71" s="115">
        <v>4.1849154267068554E-2</v>
      </c>
      <c r="N71" s="472">
        <v>1170.93</v>
      </c>
      <c r="O71" s="471">
        <v>117.31529638834088</v>
      </c>
      <c r="P71" s="115">
        <v>0.15388612310079125</v>
      </c>
      <c r="Q71" s="81">
        <v>3</v>
      </c>
      <c r="R71" s="81">
        <v>489</v>
      </c>
      <c r="S71" s="19">
        <v>42516</v>
      </c>
      <c r="T71" s="19">
        <v>4046</v>
      </c>
      <c r="U71" s="450">
        <v>9.5164173487628193E-2</v>
      </c>
      <c r="V71" s="468">
        <v>3.0141373284959722E-2</v>
      </c>
      <c r="X71" s="125">
        <v>154112918.53941232</v>
      </c>
      <c r="Y71" s="315">
        <v>16195888.913010268</v>
      </c>
      <c r="Z71" s="315">
        <v>0</v>
      </c>
      <c r="AA71" s="315">
        <v>0</v>
      </c>
      <c r="AB71" s="315">
        <v>11215436.326095371</v>
      </c>
      <c r="AC71" s="315">
        <v>829495.49631621642</v>
      </c>
      <c r="AD71" s="315">
        <v>0</v>
      </c>
      <c r="AE71" s="247">
        <v>136748.84999999998</v>
      </c>
      <c r="AF71" s="315">
        <v>1651298.3231681569</v>
      </c>
      <c r="AG71" s="315">
        <v>30028867.908590015</v>
      </c>
      <c r="AH71" s="70">
        <v>184141786.44800234</v>
      </c>
    </row>
    <row r="72" spans="1:34" s="331" customFormat="1" x14ac:dyDescent="0.25">
      <c r="A72" s="77">
        <v>181</v>
      </c>
      <c r="B72" s="82" t="s">
        <v>60</v>
      </c>
      <c r="C72" s="10">
        <v>1948</v>
      </c>
      <c r="D72" s="267">
        <v>1.0414641098715642</v>
      </c>
      <c r="E72" s="12">
        <v>95</v>
      </c>
      <c r="F72" s="12">
        <v>851</v>
      </c>
      <c r="G72" s="466">
        <v>0.11163337250293771</v>
      </c>
      <c r="H72" s="115">
        <v>0.83148561388568776</v>
      </c>
      <c r="I72" s="81">
        <v>0</v>
      </c>
      <c r="J72" s="448">
        <v>1</v>
      </c>
      <c r="K72" s="448">
        <v>38</v>
      </c>
      <c r="L72" s="470">
        <v>1.9507186858316223E-2</v>
      </c>
      <c r="M72" s="115">
        <v>1.7088389346222234E-2</v>
      </c>
      <c r="N72" s="472">
        <v>214.35</v>
      </c>
      <c r="O72" s="471">
        <v>9.0879402845812933</v>
      </c>
      <c r="P72" s="115">
        <v>1.9865003043925475</v>
      </c>
      <c r="Q72" s="81">
        <v>0</v>
      </c>
      <c r="R72" s="81"/>
      <c r="S72" s="19">
        <v>517</v>
      </c>
      <c r="T72" s="19">
        <v>88</v>
      </c>
      <c r="U72" s="450">
        <v>0.1702127659574468</v>
      </c>
      <c r="V72" s="468">
        <v>0.10518996575477833</v>
      </c>
      <c r="X72" s="125">
        <v>2351874.328450914</v>
      </c>
      <c r="Y72" s="315">
        <v>145921.83388426522</v>
      </c>
      <c r="Z72" s="315">
        <v>0</v>
      </c>
      <c r="AA72" s="315">
        <v>0</v>
      </c>
      <c r="AB72" s="315">
        <v>64943.246662059435</v>
      </c>
      <c r="AC72" s="315">
        <v>151847.12974762023</v>
      </c>
      <c r="AD72" s="315">
        <v>0</v>
      </c>
      <c r="AE72" s="247">
        <v>0</v>
      </c>
      <c r="AF72" s="315">
        <v>81722.227453240703</v>
      </c>
      <c r="AG72" s="315">
        <v>444434.43774718564</v>
      </c>
      <c r="AH72" s="70">
        <v>2796308.7661980996</v>
      </c>
    </row>
    <row r="73" spans="1:34" s="331" customFormat="1" x14ac:dyDescent="0.25">
      <c r="A73" s="77">
        <v>182</v>
      </c>
      <c r="B73" s="82" t="s">
        <v>61</v>
      </c>
      <c r="C73" s="10">
        <v>21542</v>
      </c>
      <c r="D73" s="267">
        <v>1.3376971449823172</v>
      </c>
      <c r="E73" s="12">
        <v>1672</v>
      </c>
      <c r="F73" s="12">
        <v>9826</v>
      </c>
      <c r="G73" s="466">
        <v>0.1701607978831671</v>
      </c>
      <c r="H73" s="115">
        <v>1.2674189833639606</v>
      </c>
      <c r="I73" s="81">
        <v>0</v>
      </c>
      <c r="J73" s="448">
        <v>31</v>
      </c>
      <c r="K73" s="448">
        <v>358</v>
      </c>
      <c r="L73" s="470">
        <v>1.6618698356698543E-2</v>
      </c>
      <c r="M73" s="115">
        <v>1.4199900844604556E-2</v>
      </c>
      <c r="N73" s="472">
        <v>1571.23</v>
      </c>
      <c r="O73" s="471">
        <v>13.710277935120892</v>
      </c>
      <c r="P73" s="115">
        <v>1.3167636883112428</v>
      </c>
      <c r="Q73" s="81">
        <v>0</v>
      </c>
      <c r="R73" s="81"/>
      <c r="S73" s="19">
        <v>6177</v>
      </c>
      <c r="T73" s="19">
        <v>673</v>
      </c>
      <c r="U73" s="450">
        <v>0.10895256597053586</v>
      </c>
      <c r="V73" s="468">
        <v>4.392976576786739E-2</v>
      </c>
      <c r="X73" s="125">
        <v>33406015.063558593</v>
      </c>
      <c r="Y73" s="315">
        <v>2459703.8231429458</v>
      </c>
      <c r="Z73" s="315">
        <v>0</v>
      </c>
      <c r="AA73" s="315">
        <v>0</v>
      </c>
      <c r="AB73" s="315">
        <v>596781.35539737402</v>
      </c>
      <c r="AC73" s="315">
        <v>1113070.9851800951</v>
      </c>
      <c r="AD73" s="315">
        <v>0</v>
      </c>
      <c r="AE73" s="247">
        <v>0</v>
      </c>
      <c r="AF73" s="315">
        <v>377417.33035183745</v>
      </c>
      <c r="AG73" s="315">
        <v>4546973.4940722529</v>
      </c>
      <c r="AH73" s="70">
        <v>37952988.557630844</v>
      </c>
    </row>
    <row r="74" spans="1:34" s="331" customFormat="1" x14ac:dyDescent="0.25">
      <c r="A74" s="77">
        <v>186</v>
      </c>
      <c r="B74" s="82" t="s">
        <v>62</v>
      </c>
      <c r="C74" s="10">
        <v>40900</v>
      </c>
      <c r="D74" s="267">
        <v>0.82738787381328838</v>
      </c>
      <c r="E74" s="12">
        <v>2236</v>
      </c>
      <c r="F74" s="12">
        <v>21067</v>
      </c>
      <c r="G74" s="466">
        <v>0.10613756111453933</v>
      </c>
      <c r="H74" s="115">
        <v>0.79055082885120243</v>
      </c>
      <c r="I74" s="81">
        <v>0</v>
      </c>
      <c r="J74" s="448">
        <v>394</v>
      </c>
      <c r="K74" s="448">
        <v>1904</v>
      </c>
      <c r="L74" s="470">
        <v>4.6552567237163812E-2</v>
      </c>
      <c r="M74" s="115">
        <v>4.4133769725069827E-2</v>
      </c>
      <c r="N74" s="472">
        <v>37.54</v>
      </c>
      <c r="O74" s="471">
        <v>1089.5045285029303</v>
      </c>
      <c r="P74" s="115">
        <v>1.6570097387689268E-2</v>
      </c>
      <c r="Q74" s="81">
        <v>0</v>
      </c>
      <c r="R74" s="81"/>
      <c r="S74" s="19">
        <v>14105</v>
      </c>
      <c r="T74" s="19">
        <v>2054</v>
      </c>
      <c r="U74" s="450">
        <v>0.14562211981566819</v>
      </c>
      <c r="V74" s="468">
        <v>8.0599319612999723E-2</v>
      </c>
      <c r="X74" s="125">
        <v>39229548.563808821</v>
      </c>
      <c r="Y74" s="315">
        <v>2912927.6186022772</v>
      </c>
      <c r="Z74" s="315">
        <v>0</v>
      </c>
      <c r="AA74" s="315">
        <v>0</v>
      </c>
      <c r="AB74" s="315">
        <v>3521585.5713337939</v>
      </c>
      <c r="AC74" s="315">
        <v>26593.614419060712</v>
      </c>
      <c r="AD74" s="315">
        <v>0</v>
      </c>
      <c r="AE74" s="247">
        <v>0</v>
      </c>
      <c r="AF74" s="315">
        <v>1314714.9845055128</v>
      </c>
      <c r="AG74" s="315">
        <v>7775821.7888606451</v>
      </c>
      <c r="AH74" s="70">
        <v>47005370.352669463</v>
      </c>
    </row>
    <row r="75" spans="1:34" s="331" customFormat="1" x14ac:dyDescent="0.25">
      <c r="A75" s="77">
        <v>202</v>
      </c>
      <c r="B75" s="82" t="s">
        <v>63</v>
      </c>
      <c r="C75" s="10">
        <v>32590</v>
      </c>
      <c r="D75" s="267">
        <v>0.79739629531705936</v>
      </c>
      <c r="E75" s="12">
        <v>1453</v>
      </c>
      <c r="F75" s="12">
        <v>15435</v>
      </c>
      <c r="G75" s="466">
        <v>9.4136702299967609E-2</v>
      </c>
      <c r="H75" s="115">
        <v>0.70116410483794156</v>
      </c>
      <c r="I75" s="81">
        <v>0</v>
      </c>
      <c r="J75" s="448">
        <v>1390</v>
      </c>
      <c r="K75" s="448">
        <v>1259</v>
      </c>
      <c r="L75" s="470">
        <v>3.8631482049708503E-2</v>
      </c>
      <c r="M75" s="115">
        <v>3.6212684537614517E-2</v>
      </c>
      <c r="N75" s="472">
        <v>150.41999999999999</v>
      </c>
      <c r="O75" s="471">
        <v>216.66001861454595</v>
      </c>
      <c r="P75" s="115">
        <v>8.3325000418005099E-2</v>
      </c>
      <c r="Q75" s="81">
        <v>3</v>
      </c>
      <c r="R75" s="81">
        <v>253</v>
      </c>
      <c r="S75" s="19">
        <v>11389</v>
      </c>
      <c r="T75" s="19">
        <v>1304</v>
      </c>
      <c r="U75" s="450">
        <v>0.11449644393713232</v>
      </c>
      <c r="V75" s="468">
        <v>4.9473643734463849E-2</v>
      </c>
      <c r="X75" s="125">
        <v>30125858.019188598</v>
      </c>
      <c r="Y75" s="315">
        <v>2058641.0203360666</v>
      </c>
      <c r="Z75" s="315">
        <v>0</v>
      </c>
      <c r="AA75" s="315">
        <v>0</v>
      </c>
      <c r="AB75" s="315">
        <v>2302443.5698134075</v>
      </c>
      <c r="AC75" s="315">
        <v>106558.64360455814</v>
      </c>
      <c r="AD75" s="315">
        <v>0</v>
      </c>
      <c r="AE75" s="247">
        <v>70751.45</v>
      </c>
      <c r="AF75" s="315">
        <v>643035.85138428945</v>
      </c>
      <c r="AG75" s="315">
        <v>5181430.535138322</v>
      </c>
      <c r="AH75" s="70">
        <v>35307288.554326922</v>
      </c>
    </row>
    <row r="76" spans="1:34" s="331" customFormat="1" x14ac:dyDescent="0.25">
      <c r="A76" s="77">
        <v>204</v>
      </c>
      <c r="B76" s="82" t="s">
        <v>64</v>
      </c>
      <c r="C76" s="10">
        <v>3194</v>
      </c>
      <c r="D76" s="267">
        <v>2.0095664224492511</v>
      </c>
      <c r="E76" s="12">
        <v>202</v>
      </c>
      <c r="F76" s="12">
        <v>1219</v>
      </c>
      <c r="G76" s="466">
        <v>0.16570959803117311</v>
      </c>
      <c r="H76" s="115">
        <v>1.2342648417441175</v>
      </c>
      <c r="I76" s="81">
        <v>0</v>
      </c>
      <c r="J76" s="448">
        <v>1</v>
      </c>
      <c r="K76" s="448">
        <v>68</v>
      </c>
      <c r="L76" s="470">
        <v>2.1289918597370068E-2</v>
      </c>
      <c r="M76" s="115">
        <v>1.8871121085276079E-2</v>
      </c>
      <c r="N76" s="472">
        <v>674.02</v>
      </c>
      <c r="O76" s="471">
        <v>4.7387317883742321</v>
      </c>
      <c r="P76" s="115">
        <v>3.8097104769493062</v>
      </c>
      <c r="Q76" s="81">
        <v>0</v>
      </c>
      <c r="R76" s="81"/>
      <c r="S76" s="19">
        <v>857</v>
      </c>
      <c r="T76" s="19">
        <v>176</v>
      </c>
      <c r="U76" s="450">
        <v>0.20536756126021002</v>
      </c>
      <c r="V76" s="468">
        <v>0.14034476105754157</v>
      </c>
      <c r="X76" s="125">
        <v>7440774.2470179293</v>
      </c>
      <c r="Y76" s="315">
        <v>355156.57317917183</v>
      </c>
      <c r="Z76" s="315">
        <v>0</v>
      </c>
      <c r="AA76" s="315">
        <v>0</v>
      </c>
      <c r="AB76" s="315">
        <v>117591.6613545266</v>
      </c>
      <c r="AC76" s="315">
        <v>477480.76693487755</v>
      </c>
      <c r="AD76" s="315">
        <v>0</v>
      </c>
      <c r="AE76" s="247">
        <v>0</v>
      </c>
      <c r="AF76" s="315">
        <v>178775.51855027009</v>
      </c>
      <c r="AG76" s="315">
        <v>1129004.520018846</v>
      </c>
      <c r="AH76" s="70">
        <v>8569778.7670367751</v>
      </c>
    </row>
    <row r="77" spans="1:34" s="331" customFormat="1" x14ac:dyDescent="0.25">
      <c r="A77" s="77">
        <v>205</v>
      </c>
      <c r="B77" s="82" t="s">
        <v>65</v>
      </c>
      <c r="C77" s="10">
        <v>37622</v>
      </c>
      <c r="D77" s="267">
        <v>1.2486334744123111</v>
      </c>
      <c r="E77" s="12">
        <v>2794</v>
      </c>
      <c r="F77" s="12">
        <v>17623</v>
      </c>
      <c r="G77" s="466">
        <v>0.15854281336889292</v>
      </c>
      <c r="H77" s="115">
        <v>1.1808840452054681</v>
      </c>
      <c r="I77" s="81">
        <v>0</v>
      </c>
      <c r="J77" s="448">
        <v>40</v>
      </c>
      <c r="K77" s="448">
        <v>1200</v>
      </c>
      <c r="L77" s="470">
        <v>3.1896230928711924E-2</v>
      </c>
      <c r="M77" s="115">
        <v>2.9477433416617935E-2</v>
      </c>
      <c r="N77" s="472">
        <v>1834.94</v>
      </c>
      <c r="O77" s="471">
        <v>20.503122717909033</v>
      </c>
      <c r="P77" s="115">
        <v>0.88050958822252767</v>
      </c>
      <c r="Q77" s="81">
        <v>0</v>
      </c>
      <c r="R77" s="81"/>
      <c r="S77" s="19">
        <v>10961</v>
      </c>
      <c r="T77" s="19">
        <v>1081</v>
      </c>
      <c r="U77" s="450">
        <v>9.8622388468205452E-2</v>
      </c>
      <c r="V77" s="468">
        <v>3.3599588265536981E-2</v>
      </c>
      <c r="X77" s="125">
        <v>54457500.440689355</v>
      </c>
      <c r="Y77" s="315">
        <v>4002448.2091441955</v>
      </c>
      <c r="Z77" s="315">
        <v>0</v>
      </c>
      <c r="AA77" s="315">
        <v>0</v>
      </c>
      <c r="AB77" s="315">
        <v>2163592.46</v>
      </c>
      <c r="AC77" s="315">
        <v>1299885.1050109554</v>
      </c>
      <c r="AD77" s="315">
        <v>0</v>
      </c>
      <c r="AE77" s="247">
        <v>0</v>
      </c>
      <c r="AF77" s="315">
        <v>504141.86511293618</v>
      </c>
      <c r="AG77" s="315">
        <v>7970067.6392680872</v>
      </c>
      <c r="AH77" s="70">
        <v>62427568.079957448</v>
      </c>
    </row>
    <row r="78" spans="1:34" s="331" customFormat="1" x14ac:dyDescent="0.25">
      <c r="A78" s="77">
        <v>208</v>
      </c>
      <c r="B78" s="82" t="s">
        <v>66</v>
      </c>
      <c r="C78" s="10">
        <v>12621</v>
      </c>
      <c r="D78" s="267">
        <v>1.0046768212562771</v>
      </c>
      <c r="E78" s="12">
        <v>619</v>
      </c>
      <c r="F78" s="12">
        <v>5689</v>
      </c>
      <c r="G78" s="466">
        <v>0.1088064686236597</v>
      </c>
      <c r="H78" s="115">
        <v>0.81042981439888595</v>
      </c>
      <c r="I78" s="81">
        <v>0</v>
      </c>
      <c r="J78" s="448">
        <v>49</v>
      </c>
      <c r="K78" s="448">
        <v>224</v>
      </c>
      <c r="L78" s="470">
        <v>1.7748197448696618E-2</v>
      </c>
      <c r="M78" s="115">
        <v>1.5329399936602631E-2</v>
      </c>
      <c r="N78" s="472">
        <v>922.46</v>
      </c>
      <c r="O78" s="471">
        <v>13.681894065867354</v>
      </c>
      <c r="P78" s="115">
        <v>1.3194953896522195</v>
      </c>
      <c r="Q78" s="81">
        <v>0</v>
      </c>
      <c r="R78" s="81"/>
      <c r="S78" s="19">
        <v>3608</v>
      </c>
      <c r="T78" s="19">
        <v>475</v>
      </c>
      <c r="U78" s="450">
        <v>0.13165188470066519</v>
      </c>
      <c r="V78" s="468">
        <v>6.6629084497996718E-2</v>
      </c>
      <c r="X78" s="125">
        <v>14699447.127488352</v>
      </c>
      <c r="Y78" s="315">
        <v>921479.68099942815</v>
      </c>
      <c r="Z78" s="315">
        <v>0</v>
      </c>
      <c r="AA78" s="315">
        <v>0</v>
      </c>
      <c r="AB78" s="315">
        <v>377452.95938493439</v>
      </c>
      <c r="AC78" s="315">
        <v>653477.5055142981</v>
      </c>
      <c r="AD78" s="315">
        <v>0</v>
      </c>
      <c r="AE78" s="247">
        <v>0</v>
      </c>
      <c r="AF78" s="315">
        <v>335377.97788265656</v>
      </c>
      <c r="AG78" s="315">
        <v>2287788.1237813174</v>
      </c>
      <c r="AH78" s="70">
        <v>16987235.251269668</v>
      </c>
    </row>
    <row r="79" spans="1:34" s="331" customFormat="1" x14ac:dyDescent="0.25">
      <c r="A79" s="77">
        <v>211</v>
      </c>
      <c r="B79" s="82" t="s">
        <v>67</v>
      </c>
      <c r="C79" s="10">
        <v>30607</v>
      </c>
      <c r="D79" s="267">
        <v>0.88245706698170001</v>
      </c>
      <c r="E79" s="12">
        <v>1817</v>
      </c>
      <c r="F79" s="12">
        <v>14822</v>
      </c>
      <c r="G79" s="466">
        <v>0.12258804479827284</v>
      </c>
      <c r="H79" s="115">
        <v>0.91307996344422648</v>
      </c>
      <c r="I79" s="81">
        <v>0</v>
      </c>
      <c r="J79" s="448">
        <v>76</v>
      </c>
      <c r="K79" s="448">
        <v>585</v>
      </c>
      <c r="L79" s="470">
        <v>1.9113274741072304E-2</v>
      </c>
      <c r="M79" s="115">
        <v>1.6694477228978315E-2</v>
      </c>
      <c r="N79" s="472">
        <v>658.04</v>
      </c>
      <c r="O79" s="471">
        <v>46.512370068688838</v>
      </c>
      <c r="P79" s="115">
        <v>0.38813752373747712</v>
      </c>
      <c r="Q79" s="81">
        <v>0</v>
      </c>
      <c r="R79" s="81"/>
      <c r="S79" s="19">
        <v>10607</v>
      </c>
      <c r="T79" s="19">
        <v>939</v>
      </c>
      <c r="U79" s="450">
        <v>8.8526444800603371E-2</v>
      </c>
      <c r="V79" s="468">
        <v>2.35036445979349E-2</v>
      </c>
      <c r="X79" s="125">
        <v>31310874.672013976</v>
      </c>
      <c r="Y79" s="315">
        <v>2517712.6571620721</v>
      </c>
      <c r="Z79" s="315">
        <v>0</v>
      </c>
      <c r="AA79" s="315">
        <v>0</v>
      </c>
      <c r="AB79" s="315">
        <v>996867.64565998607</v>
      </c>
      <c r="AC79" s="315">
        <v>466160.4164176535</v>
      </c>
      <c r="AD79" s="315">
        <v>0</v>
      </c>
      <c r="AE79" s="247">
        <v>0</v>
      </c>
      <c r="AF79" s="315">
        <v>286901.55634435074</v>
      </c>
      <c r="AG79" s="315">
        <v>4267642.2755840626</v>
      </c>
      <c r="AH79" s="70">
        <v>35578516.947598033</v>
      </c>
    </row>
    <row r="80" spans="1:34" s="331" customFormat="1" x14ac:dyDescent="0.25">
      <c r="A80" s="77">
        <v>213</v>
      </c>
      <c r="B80" s="82" t="s">
        <v>68</v>
      </c>
      <c r="C80" s="10">
        <v>5628</v>
      </c>
      <c r="D80" s="267">
        <v>1.581598487842464</v>
      </c>
      <c r="E80" s="12">
        <v>344</v>
      </c>
      <c r="F80" s="12">
        <v>2333</v>
      </c>
      <c r="G80" s="466">
        <v>0.14744963566223745</v>
      </c>
      <c r="H80" s="115">
        <v>1.0982580573977565</v>
      </c>
      <c r="I80" s="81">
        <v>0</v>
      </c>
      <c r="J80" s="448">
        <v>6</v>
      </c>
      <c r="K80" s="448">
        <v>76</v>
      </c>
      <c r="L80" s="470">
        <v>1.3503909026297086E-2</v>
      </c>
      <c r="M80" s="115">
        <v>1.1085111514203098E-2</v>
      </c>
      <c r="N80" s="472">
        <v>1068.8699999999999</v>
      </c>
      <c r="O80" s="471">
        <v>5.265373712425272</v>
      </c>
      <c r="P80" s="115">
        <v>3.4286637810759673</v>
      </c>
      <c r="Q80" s="81">
        <v>0</v>
      </c>
      <c r="R80" s="81"/>
      <c r="S80" s="19">
        <v>1446</v>
      </c>
      <c r="T80" s="19">
        <v>220</v>
      </c>
      <c r="U80" s="450">
        <v>0.15214384508990317</v>
      </c>
      <c r="V80" s="468">
        <v>8.7121044887234697E-2</v>
      </c>
      <c r="X80" s="125">
        <v>10318847.181055482</v>
      </c>
      <c r="Y80" s="315">
        <v>556845.9609043448</v>
      </c>
      <c r="Z80" s="315">
        <v>0</v>
      </c>
      <c r="AA80" s="315">
        <v>0</v>
      </c>
      <c r="AB80" s="315">
        <v>121713.30861091915</v>
      </c>
      <c r="AC80" s="315">
        <v>757195.43537830107</v>
      </c>
      <c r="AD80" s="315">
        <v>0</v>
      </c>
      <c r="AE80" s="247">
        <v>0</v>
      </c>
      <c r="AF80" s="315">
        <v>195548.32190620483</v>
      </c>
      <c r="AG80" s="315">
        <v>1631303.0267997698</v>
      </c>
      <c r="AH80" s="70">
        <v>11950150.207855254</v>
      </c>
    </row>
    <row r="81" spans="1:34" s="331" customFormat="1" x14ac:dyDescent="0.25">
      <c r="A81" s="77">
        <v>214</v>
      </c>
      <c r="B81" s="82" t="s">
        <v>69</v>
      </c>
      <c r="C81" s="10">
        <v>11769</v>
      </c>
      <c r="D81" s="267">
        <v>1.0725820619400199</v>
      </c>
      <c r="E81" s="12">
        <v>682</v>
      </c>
      <c r="F81" s="12">
        <v>5412</v>
      </c>
      <c r="G81" s="466">
        <v>0.12601626016260162</v>
      </c>
      <c r="H81" s="115">
        <v>0.93861454770724562</v>
      </c>
      <c r="I81" s="81">
        <v>0</v>
      </c>
      <c r="J81" s="448">
        <v>17</v>
      </c>
      <c r="K81" s="448">
        <v>274</v>
      </c>
      <c r="L81" s="470">
        <v>2.3281502251678139E-2</v>
      </c>
      <c r="M81" s="115">
        <v>2.086270473958415E-2</v>
      </c>
      <c r="N81" s="472">
        <v>689.41</v>
      </c>
      <c r="O81" s="471">
        <v>17.071118782727261</v>
      </c>
      <c r="P81" s="115">
        <v>1.0575285879850154</v>
      </c>
      <c r="Q81" s="81">
        <v>0</v>
      </c>
      <c r="R81" s="81"/>
      <c r="S81" s="19">
        <v>3380</v>
      </c>
      <c r="T81" s="19">
        <v>529</v>
      </c>
      <c r="U81" s="450">
        <v>0.15650887573964498</v>
      </c>
      <c r="V81" s="468">
        <v>9.1486075536976505E-2</v>
      </c>
      <c r="X81" s="125">
        <v>14633592.031355271</v>
      </c>
      <c r="Y81" s="315">
        <v>995184.10499206872</v>
      </c>
      <c r="Z81" s="315">
        <v>0</v>
      </c>
      <c r="AA81" s="315">
        <v>0</v>
      </c>
      <c r="AB81" s="315">
        <v>479020.48673807876</v>
      </c>
      <c r="AC81" s="315">
        <v>488383.15707630914</v>
      </c>
      <c r="AD81" s="315">
        <v>0</v>
      </c>
      <c r="AE81" s="247">
        <v>0</v>
      </c>
      <c r="AF81" s="315">
        <v>429409.34364273684</v>
      </c>
      <c r="AG81" s="315">
        <v>2391997.0924491938</v>
      </c>
      <c r="AH81" s="70">
        <v>17025589.123804465</v>
      </c>
    </row>
    <row r="82" spans="1:34" s="331" customFormat="1" x14ac:dyDescent="0.25">
      <c r="A82" s="77">
        <v>216</v>
      </c>
      <c r="B82" s="82" t="s">
        <v>70</v>
      </c>
      <c r="C82" s="10">
        <v>1462</v>
      </c>
      <c r="D82" s="267">
        <v>1.6070424958269851</v>
      </c>
      <c r="E82" s="12">
        <v>109</v>
      </c>
      <c r="F82" s="12">
        <v>599</v>
      </c>
      <c r="G82" s="466">
        <v>0.18196994991652754</v>
      </c>
      <c r="H82" s="115">
        <v>1.3553778061404536</v>
      </c>
      <c r="I82" s="81">
        <v>0</v>
      </c>
      <c r="J82" s="448">
        <v>1</v>
      </c>
      <c r="K82" s="448">
        <v>22</v>
      </c>
      <c r="L82" s="470">
        <v>1.5047879616963064E-2</v>
      </c>
      <c r="M82" s="115">
        <v>1.2629082104869077E-2</v>
      </c>
      <c r="N82" s="472">
        <v>445</v>
      </c>
      <c r="O82" s="471">
        <v>3.2853932584269665</v>
      </c>
      <c r="P82" s="115">
        <v>5.4949878816838611</v>
      </c>
      <c r="Q82" s="81">
        <v>0</v>
      </c>
      <c r="R82" s="81"/>
      <c r="S82" s="19">
        <v>377</v>
      </c>
      <c r="T82" s="19">
        <v>72</v>
      </c>
      <c r="U82" s="450">
        <v>0.19098143236074269</v>
      </c>
      <c r="V82" s="468">
        <v>0.12595863215807424</v>
      </c>
      <c r="X82" s="125">
        <v>2723676.8823875152</v>
      </c>
      <c r="Y82" s="315">
        <v>178518.95234369286</v>
      </c>
      <c r="Z82" s="315">
        <v>0</v>
      </c>
      <c r="AA82" s="315">
        <v>0</v>
      </c>
      <c r="AB82" s="315">
        <v>36021.60606772633</v>
      </c>
      <c r="AC82" s="315">
        <v>315241.30038577563</v>
      </c>
      <c r="AD82" s="315">
        <v>0</v>
      </c>
      <c r="AE82" s="247">
        <v>0</v>
      </c>
      <c r="AF82" s="315">
        <v>73443.309292187987</v>
      </c>
      <c r="AG82" s="315">
        <v>603225.16808938282</v>
      </c>
      <c r="AH82" s="70">
        <v>3326902.050476898</v>
      </c>
    </row>
    <row r="83" spans="1:34" s="331" customFormat="1" x14ac:dyDescent="0.25">
      <c r="A83" s="77">
        <v>217</v>
      </c>
      <c r="B83" s="82" t="s">
        <v>71</v>
      </c>
      <c r="C83" s="10">
        <v>5590</v>
      </c>
      <c r="D83" s="267">
        <v>1.0385729844050811</v>
      </c>
      <c r="E83" s="12">
        <v>280</v>
      </c>
      <c r="F83" s="12">
        <v>2550</v>
      </c>
      <c r="G83" s="466">
        <v>0.10980392156862745</v>
      </c>
      <c r="H83" s="115">
        <v>0.81785920361891307</v>
      </c>
      <c r="I83" s="81">
        <v>0</v>
      </c>
      <c r="J83" s="448">
        <v>22</v>
      </c>
      <c r="K83" s="448">
        <v>90</v>
      </c>
      <c r="L83" s="470">
        <v>1.6100178890876567E-2</v>
      </c>
      <c r="M83" s="115">
        <v>1.3681381378782579E-2</v>
      </c>
      <c r="N83" s="472">
        <v>468.23</v>
      </c>
      <c r="O83" s="471">
        <v>11.938577194968284</v>
      </c>
      <c r="P83" s="115">
        <v>1.5121731716264197</v>
      </c>
      <c r="Q83" s="81">
        <v>0</v>
      </c>
      <c r="R83" s="81"/>
      <c r="S83" s="19">
        <v>1584</v>
      </c>
      <c r="T83" s="19">
        <v>266</v>
      </c>
      <c r="U83" s="450">
        <v>0.16792929292929293</v>
      </c>
      <c r="V83" s="468">
        <v>0.10290649272662446</v>
      </c>
      <c r="X83" s="125">
        <v>6730226.4990690174</v>
      </c>
      <c r="Y83" s="315">
        <v>411876.43030601583</v>
      </c>
      <c r="Z83" s="315">
        <v>0</v>
      </c>
      <c r="AA83" s="315">
        <v>0</v>
      </c>
      <c r="AB83" s="315">
        <v>149205.78790601247</v>
      </c>
      <c r="AC83" s="315">
        <v>331697.6046733298</v>
      </c>
      <c r="AD83" s="315">
        <v>0</v>
      </c>
      <c r="AE83" s="247">
        <v>0</v>
      </c>
      <c r="AF83" s="315">
        <v>229420.12592940894</v>
      </c>
      <c r="AG83" s="315">
        <v>1122199.9488147669</v>
      </c>
      <c r="AH83" s="70">
        <v>7852426.4478837838</v>
      </c>
    </row>
    <row r="84" spans="1:34" s="331" customFormat="1" x14ac:dyDescent="0.25">
      <c r="A84" s="77">
        <v>218</v>
      </c>
      <c r="B84" s="82" t="s">
        <v>72</v>
      </c>
      <c r="C84" s="10">
        <v>1369</v>
      </c>
      <c r="D84" s="267">
        <v>1.5435705392702512</v>
      </c>
      <c r="E84" s="12">
        <v>72</v>
      </c>
      <c r="F84" s="12">
        <v>659</v>
      </c>
      <c r="G84" s="466">
        <v>0.10925644916540213</v>
      </c>
      <c r="H84" s="115">
        <v>0.81378143173874073</v>
      </c>
      <c r="I84" s="81">
        <v>0</v>
      </c>
      <c r="J84" s="448">
        <v>25</v>
      </c>
      <c r="K84" s="448">
        <v>12</v>
      </c>
      <c r="L84" s="470">
        <v>8.7655222790357923E-3</v>
      </c>
      <c r="M84" s="115">
        <v>6.346724766941805E-3</v>
      </c>
      <c r="N84" s="472">
        <v>185.76</v>
      </c>
      <c r="O84" s="471">
        <v>7.369724375538329</v>
      </c>
      <c r="P84" s="115">
        <v>2.449643327441716</v>
      </c>
      <c r="Q84" s="81">
        <v>0</v>
      </c>
      <c r="R84" s="81"/>
      <c r="S84" s="19">
        <v>350</v>
      </c>
      <c r="T84" s="19">
        <v>63</v>
      </c>
      <c r="U84" s="450">
        <v>0.18</v>
      </c>
      <c r="V84" s="468">
        <v>0.11497719979733152</v>
      </c>
      <c r="X84" s="125">
        <v>2449688.0296122166</v>
      </c>
      <c r="Y84" s="315">
        <v>100366.27621473478</v>
      </c>
      <c r="Z84" s="315">
        <v>0</v>
      </c>
      <c r="AA84" s="315">
        <v>0</v>
      </c>
      <c r="AB84" s="315">
        <v>16951.066447823083</v>
      </c>
      <c r="AC84" s="315">
        <v>131593.76170710492</v>
      </c>
      <c r="AD84" s="315">
        <v>0</v>
      </c>
      <c r="AE84" s="247">
        <v>0</v>
      </c>
      <c r="AF84" s="315">
        <v>62775.778140922135</v>
      </c>
      <c r="AG84" s="315">
        <v>311686.8825105849</v>
      </c>
      <c r="AH84" s="70">
        <v>2761374.9121228014</v>
      </c>
    </row>
    <row r="85" spans="1:34" s="331" customFormat="1" x14ac:dyDescent="0.25">
      <c r="A85" s="77">
        <v>224</v>
      </c>
      <c r="B85" s="82" t="s">
        <v>73</v>
      </c>
      <c r="C85" s="10">
        <v>8969</v>
      </c>
      <c r="D85" s="267">
        <v>1.0053219942760876</v>
      </c>
      <c r="E85" s="12">
        <v>530</v>
      </c>
      <c r="F85" s="12">
        <v>4309</v>
      </c>
      <c r="G85" s="466">
        <v>0.12299837549315386</v>
      </c>
      <c r="H85" s="115">
        <v>0.91613625442674884</v>
      </c>
      <c r="I85" s="81">
        <v>0</v>
      </c>
      <c r="J85" s="448">
        <v>76</v>
      </c>
      <c r="K85" s="448">
        <v>444</v>
      </c>
      <c r="L85" s="470">
        <v>4.9503846582673657E-2</v>
      </c>
      <c r="M85" s="115">
        <v>4.7085049070579671E-2</v>
      </c>
      <c r="N85" s="472">
        <v>242.36</v>
      </c>
      <c r="O85" s="471">
        <v>37.006931836936786</v>
      </c>
      <c r="P85" s="115">
        <v>0.48783282605457873</v>
      </c>
      <c r="Q85" s="81">
        <v>0</v>
      </c>
      <c r="R85" s="81"/>
      <c r="S85" s="19">
        <v>2856</v>
      </c>
      <c r="T85" s="19">
        <v>602</v>
      </c>
      <c r="U85" s="450">
        <v>0.2107843137254902</v>
      </c>
      <c r="V85" s="468">
        <v>0.14576151352282174</v>
      </c>
      <c r="X85" s="125">
        <v>10452737.858932856</v>
      </c>
      <c r="Y85" s="315">
        <v>740253.86028175172</v>
      </c>
      <c r="Z85" s="315">
        <v>0</v>
      </c>
      <c r="AA85" s="315">
        <v>0</v>
      </c>
      <c r="AB85" s="315">
        <v>823893.28742916381</v>
      </c>
      <c r="AC85" s="315">
        <v>171689.62148650919</v>
      </c>
      <c r="AD85" s="315">
        <v>0</v>
      </c>
      <c r="AE85" s="247">
        <v>0</v>
      </c>
      <c r="AF85" s="315">
        <v>521391.35059702757</v>
      </c>
      <c r="AG85" s="315">
        <v>2257228.1197944526</v>
      </c>
      <c r="AH85" s="70">
        <v>12709965.978727309</v>
      </c>
    </row>
    <row r="86" spans="1:34" s="331" customFormat="1" x14ac:dyDescent="0.25">
      <c r="A86" s="77">
        <v>226</v>
      </c>
      <c r="B86" s="82" t="s">
        <v>74</v>
      </c>
      <c r="C86" s="10">
        <v>4268</v>
      </c>
      <c r="D86" s="267">
        <v>1.2590584508308442</v>
      </c>
      <c r="E86" s="12">
        <v>375</v>
      </c>
      <c r="F86" s="12">
        <v>1801</v>
      </c>
      <c r="G86" s="466">
        <v>0.20821765685730151</v>
      </c>
      <c r="H86" s="115">
        <v>1.5508801924735973</v>
      </c>
      <c r="I86" s="81">
        <v>0</v>
      </c>
      <c r="J86" s="448">
        <v>0</v>
      </c>
      <c r="K86" s="448">
        <v>39</v>
      </c>
      <c r="L86" s="470">
        <v>9.1377694470477968E-3</v>
      </c>
      <c r="M86" s="115">
        <v>6.7189719349538095E-3</v>
      </c>
      <c r="N86" s="472">
        <v>887.07</v>
      </c>
      <c r="O86" s="471">
        <v>4.8113452151464928</v>
      </c>
      <c r="P86" s="115">
        <v>3.7522138475512326</v>
      </c>
      <c r="Q86" s="81">
        <v>0</v>
      </c>
      <c r="R86" s="81"/>
      <c r="S86" s="19">
        <v>1144</v>
      </c>
      <c r="T86" s="19">
        <v>167</v>
      </c>
      <c r="U86" s="450">
        <v>0.14597902097902099</v>
      </c>
      <c r="V86" s="468">
        <v>8.0956220776352519E-2</v>
      </c>
      <c r="X86" s="125">
        <v>6229470.7935629822</v>
      </c>
      <c r="Y86" s="315">
        <v>596319.82363249117</v>
      </c>
      <c r="Z86" s="315">
        <v>0</v>
      </c>
      <c r="AA86" s="315">
        <v>0</v>
      </c>
      <c r="AB86" s="315">
        <v>55946.271803731855</v>
      </c>
      <c r="AC86" s="315">
        <v>628406.96704092156</v>
      </c>
      <c r="AD86" s="315">
        <v>0</v>
      </c>
      <c r="AE86" s="247">
        <v>0</v>
      </c>
      <c r="AF86" s="315">
        <v>137800.74515206632</v>
      </c>
      <c r="AG86" s="315">
        <v>1418473.8076292109</v>
      </c>
      <c r="AH86" s="70">
        <v>7647944.6011921931</v>
      </c>
    </row>
    <row r="87" spans="1:34" s="331" customFormat="1" x14ac:dyDescent="0.25">
      <c r="A87" s="77">
        <v>230</v>
      </c>
      <c r="B87" s="82" t="s">
        <v>75</v>
      </c>
      <c r="C87" s="10">
        <v>2475</v>
      </c>
      <c r="D87" s="267">
        <v>1.1777893647987137</v>
      </c>
      <c r="E87" s="12">
        <v>144</v>
      </c>
      <c r="F87" s="12">
        <v>1088</v>
      </c>
      <c r="G87" s="466">
        <v>0.13235294117647059</v>
      </c>
      <c r="H87" s="115">
        <v>0.98581243293351128</v>
      </c>
      <c r="I87" s="81">
        <v>0</v>
      </c>
      <c r="J87" s="448">
        <v>2</v>
      </c>
      <c r="K87" s="448">
        <v>50</v>
      </c>
      <c r="L87" s="470">
        <v>2.0202020202020204E-2</v>
      </c>
      <c r="M87" s="115">
        <v>1.7783222689926215E-2</v>
      </c>
      <c r="N87" s="472">
        <v>502.13</v>
      </c>
      <c r="O87" s="471">
        <v>4.9290024495648534</v>
      </c>
      <c r="P87" s="115">
        <v>3.6626470216536053</v>
      </c>
      <c r="Q87" s="81">
        <v>0</v>
      </c>
      <c r="R87" s="81"/>
      <c r="S87" s="19">
        <v>669</v>
      </c>
      <c r="T87" s="19">
        <v>142</v>
      </c>
      <c r="U87" s="450">
        <v>0.21225710014947682</v>
      </c>
      <c r="V87" s="468">
        <v>0.14723429994680837</v>
      </c>
      <c r="X87" s="125">
        <v>3379276.145115478</v>
      </c>
      <c r="Y87" s="315">
        <v>219809.30915537558</v>
      </c>
      <c r="Z87" s="315">
        <v>0</v>
      </c>
      <c r="AA87" s="315">
        <v>0</v>
      </c>
      <c r="AB87" s="315">
        <v>85867.651174844505</v>
      </c>
      <c r="AC87" s="315">
        <v>355712.6160959765</v>
      </c>
      <c r="AD87" s="315">
        <v>0</v>
      </c>
      <c r="AE87" s="247">
        <v>0</v>
      </c>
      <c r="AF87" s="315">
        <v>145331.95917434563</v>
      </c>
      <c r="AG87" s="315">
        <v>806721.53560054221</v>
      </c>
      <c r="AH87" s="70">
        <v>4185997.6807160205</v>
      </c>
    </row>
    <row r="88" spans="1:34" s="331" customFormat="1" x14ac:dyDescent="0.25">
      <c r="A88" s="77">
        <v>231</v>
      </c>
      <c r="B88" s="82" t="s">
        <v>76</v>
      </c>
      <c r="C88" s="10">
        <v>1285</v>
      </c>
      <c r="D88" s="267">
        <v>1.2440211352797197</v>
      </c>
      <c r="E88" s="12">
        <v>92</v>
      </c>
      <c r="F88" s="12">
        <v>589</v>
      </c>
      <c r="G88" s="466">
        <v>0.15619694397283532</v>
      </c>
      <c r="H88" s="115">
        <v>1.1634111640128366</v>
      </c>
      <c r="I88" s="81">
        <v>1</v>
      </c>
      <c r="J88" s="448">
        <v>374</v>
      </c>
      <c r="K88" s="448">
        <v>83</v>
      </c>
      <c r="L88" s="470">
        <v>6.459143968871596E-2</v>
      </c>
      <c r="M88" s="115">
        <v>6.2172642176621974E-2</v>
      </c>
      <c r="N88" s="472">
        <v>10.63</v>
      </c>
      <c r="O88" s="471">
        <v>120.88428974600187</v>
      </c>
      <c r="P88" s="115">
        <v>0.14934278208983834</v>
      </c>
      <c r="Q88" s="81">
        <v>0</v>
      </c>
      <c r="R88" s="81"/>
      <c r="S88" s="19">
        <v>321</v>
      </c>
      <c r="T88" s="19">
        <v>62</v>
      </c>
      <c r="U88" s="450">
        <v>0.19314641744548286</v>
      </c>
      <c r="V88" s="468">
        <v>0.1281236172428144</v>
      </c>
      <c r="X88" s="125">
        <v>1853154.9645504127</v>
      </c>
      <c r="Y88" s="315">
        <v>134683.04961920265</v>
      </c>
      <c r="Z88" s="315">
        <v>24983.612500000003</v>
      </c>
      <c r="AA88" s="315">
        <v>96607.005000000005</v>
      </c>
      <c r="AB88" s="315">
        <v>155864.19646855566</v>
      </c>
      <c r="AC88" s="315">
        <v>7530.3708384287547</v>
      </c>
      <c r="AD88" s="315">
        <v>0</v>
      </c>
      <c r="AE88" s="247">
        <v>0</v>
      </c>
      <c r="AF88" s="315">
        <v>65661.265421981312</v>
      </c>
      <c r="AG88" s="315">
        <v>485329.49984816834</v>
      </c>
      <c r="AH88" s="70">
        <v>2338484.4643985815</v>
      </c>
    </row>
    <row r="89" spans="1:34" s="331" customFormat="1" x14ac:dyDescent="0.25">
      <c r="A89" s="77">
        <v>232</v>
      </c>
      <c r="B89" s="82" t="s">
        <v>77</v>
      </c>
      <c r="C89" s="10">
        <v>13875</v>
      </c>
      <c r="D89" s="267">
        <v>1.3762212789884454</v>
      </c>
      <c r="E89" s="12">
        <v>787</v>
      </c>
      <c r="F89" s="12">
        <v>6424</v>
      </c>
      <c r="G89" s="466">
        <v>0.1225093399750934</v>
      </c>
      <c r="H89" s="115">
        <v>0.91249374153988161</v>
      </c>
      <c r="I89" s="81">
        <v>0</v>
      </c>
      <c r="J89" s="448">
        <v>35</v>
      </c>
      <c r="K89" s="448">
        <v>294</v>
      </c>
      <c r="L89" s="470">
        <v>2.1189189189189189E-2</v>
      </c>
      <c r="M89" s="115">
        <v>1.87703916770952E-2</v>
      </c>
      <c r="N89" s="472">
        <v>1298.98</v>
      </c>
      <c r="O89" s="471">
        <v>10.681457759164884</v>
      </c>
      <c r="P89" s="115">
        <v>1.6901434756067883</v>
      </c>
      <c r="Q89" s="81">
        <v>0</v>
      </c>
      <c r="R89" s="81"/>
      <c r="S89" s="19">
        <v>4056</v>
      </c>
      <c r="T89" s="19">
        <v>630</v>
      </c>
      <c r="U89" s="450">
        <v>0.15532544378698224</v>
      </c>
      <c r="V89" s="468">
        <v>9.0302643584313766E-2</v>
      </c>
      <c r="X89" s="125">
        <v>22136151.133337013</v>
      </c>
      <c r="Y89" s="315">
        <v>1140616.0363076753</v>
      </c>
      <c r="Z89" s="315">
        <v>0</v>
      </c>
      <c r="AA89" s="315">
        <v>0</v>
      </c>
      <c r="AB89" s="315">
        <v>508101.22264685557</v>
      </c>
      <c r="AC89" s="315">
        <v>920207.06601149403</v>
      </c>
      <c r="AD89" s="315">
        <v>0</v>
      </c>
      <c r="AE89" s="247">
        <v>0</v>
      </c>
      <c r="AF89" s="315">
        <v>499701.19186085725</v>
      </c>
      <c r="AG89" s="315">
        <v>3068625.516826882</v>
      </c>
      <c r="AH89" s="70">
        <v>25204776.650163893</v>
      </c>
    </row>
    <row r="90" spans="1:34" s="331" customFormat="1" x14ac:dyDescent="0.25">
      <c r="A90" s="77">
        <v>233</v>
      </c>
      <c r="B90" s="82" t="s">
        <v>78</v>
      </c>
      <c r="C90" s="10">
        <v>16784</v>
      </c>
      <c r="D90" s="267">
        <v>1.3459002720126332</v>
      </c>
      <c r="E90" s="12">
        <v>604</v>
      </c>
      <c r="F90" s="12">
        <v>7462</v>
      </c>
      <c r="G90" s="466">
        <v>8.0943446797105328E-2</v>
      </c>
      <c r="H90" s="115">
        <v>0.60289598030681635</v>
      </c>
      <c r="I90" s="81">
        <v>0</v>
      </c>
      <c r="J90" s="448">
        <v>92</v>
      </c>
      <c r="K90" s="448">
        <v>445</v>
      </c>
      <c r="L90" s="470">
        <v>2.6513346043851287E-2</v>
      </c>
      <c r="M90" s="115">
        <v>2.4094548531757298E-2</v>
      </c>
      <c r="N90" s="472">
        <v>1313.41</v>
      </c>
      <c r="O90" s="471">
        <v>12.778949452189339</v>
      </c>
      <c r="P90" s="115">
        <v>1.4127292864852119</v>
      </c>
      <c r="Q90" s="81">
        <v>0</v>
      </c>
      <c r="R90" s="81"/>
      <c r="S90" s="19">
        <v>4745</v>
      </c>
      <c r="T90" s="19">
        <v>664</v>
      </c>
      <c r="U90" s="450">
        <v>0.1399367755532139</v>
      </c>
      <c r="V90" s="468">
        <v>7.4913975350545434E-2</v>
      </c>
      <c r="X90" s="125">
        <v>26187208.2952112</v>
      </c>
      <c r="Y90" s="315">
        <v>911621.26256427681</v>
      </c>
      <c r="Z90" s="315">
        <v>0</v>
      </c>
      <c r="AA90" s="315">
        <v>0</v>
      </c>
      <c r="AB90" s="315">
        <v>788965.79871458188</v>
      </c>
      <c r="AC90" s="315">
        <v>930429.38503299234</v>
      </c>
      <c r="AD90" s="315">
        <v>0</v>
      </c>
      <c r="AE90" s="247">
        <v>0</v>
      </c>
      <c r="AF90" s="315">
        <v>501458.78464192722</v>
      </c>
      <c r="AG90" s="315">
        <v>3132475.2309537781</v>
      </c>
      <c r="AH90" s="70">
        <v>29319683.526164979</v>
      </c>
    </row>
    <row r="91" spans="1:34" s="331" customFormat="1" x14ac:dyDescent="0.25">
      <c r="A91" s="77">
        <v>235</v>
      </c>
      <c r="B91" s="82" t="s">
        <v>79</v>
      </c>
      <c r="C91" s="10">
        <v>9486</v>
      </c>
      <c r="D91" s="267">
        <v>0.67517797881137886</v>
      </c>
      <c r="E91" s="12">
        <v>310</v>
      </c>
      <c r="F91" s="12">
        <v>4101</v>
      </c>
      <c r="G91" s="466">
        <v>7.5591319190441361E-2</v>
      </c>
      <c r="H91" s="115">
        <v>0.56303140389169093</v>
      </c>
      <c r="I91" s="81">
        <v>1</v>
      </c>
      <c r="J91" s="448">
        <v>3265</v>
      </c>
      <c r="K91" s="448">
        <v>584</v>
      </c>
      <c r="L91" s="470">
        <v>6.1564410710520767E-2</v>
      </c>
      <c r="M91" s="115">
        <v>5.9145613198426782E-2</v>
      </c>
      <c r="N91" s="472">
        <v>5.89</v>
      </c>
      <c r="O91" s="471">
        <v>1610.5263157894738</v>
      </c>
      <c r="P91" s="115">
        <v>1.1209500872248975E-2</v>
      </c>
      <c r="Q91" s="81">
        <v>0</v>
      </c>
      <c r="R91" s="81"/>
      <c r="S91" s="19">
        <v>2955</v>
      </c>
      <c r="T91" s="19">
        <v>270</v>
      </c>
      <c r="U91" s="450">
        <v>9.1370558375634514E-2</v>
      </c>
      <c r="V91" s="468">
        <v>2.6347758172966043E-2</v>
      </c>
      <c r="X91" s="125">
        <v>7424756.9297783151</v>
      </c>
      <c r="Y91" s="315">
        <v>481163.11318925075</v>
      </c>
      <c r="Z91" s="315">
        <v>184431.55500000002</v>
      </c>
      <c r="AA91" s="315">
        <v>843373.98750000005</v>
      </c>
      <c r="AB91" s="315">
        <v>1094585.2012301313</v>
      </c>
      <c r="AC91" s="315">
        <v>4172.5196837577942</v>
      </c>
      <c r="AD91" s="315">
        <v>0</v>
      </c>
      <c r="AE91" s="247">
        <v>0</v>
      </c>
      <c r="AF91" s="315">
        <v>99679.010507348416</v>
      </c>
      <c r="AG91" s="315">
        <v>2707405.387110488</v>
      </c>
      <c r="AH91" s="70">
        <v>10132162.316888804</v>
      </c>
    </row>
    <row r="92" spans="1:34" s="331" customFormat="1" x14ac:dyDescent="0.25">
      <c r="A92" s="77">
        <v>236</v>
      </c>
      <c r="B92" s="82" t="s">
        <v>80</v>
      </c>
      <c r="C92" s="10">
        <v>4305</v>
      </c>
      <c r="D92" s="267">
        <v>1.0004887341767956</v>
      </c>
      <c r="E92" s="12">
        <v>166</v>
      </c>
      <c r="F92" s="12">
        <v>2090</v>
      </c>
      <c r="G92" s="466">
        <v>7.9425837320574164E-2</v>
      </c>
      <c r="H92" s="115">
        <v>0.59159227766897793</v>
      </c>
      <c r="I92" s="81">
        <v>0</v>
      </c>
      <c r="J92" s="448">
        <v>87</v>
      </c>
      <c r="K92" s="448">
        <v>91</v>
      </c>
      <c r="L92" s="470">
        <v>2.113821138211382E-2</v>
      </c>
      <c r="M92" s="115">
        <v>1.8719413870019831E-2</v>
      </c>
      <c r="N92" s="472">
        <v>353.97</v>
      </c>
      <c r="O92" s="471">
        <v>12.162047631155181</v>
      </c>
      <c r="P92" s="115">
        <v>1.4843878834494664</v>
      </c>
      <c r="Q92" s="81">
        <v>0</v>
      </c>
      <c r="R92" s="81"/>
      <c r="S92" s="19">
        <v>1294</v>
      </c>
      <c r="T92" s="19">
        <v>178</v>
      </c>
      <c r="U92" s="450">
        <v>0.13755795981452859</v>
      </c>
      <c r="V92" s="468">
        <v>7.253515961186012E-2</v>
      </c>
      <c r="X92" s="125">
        <v>4993053.3837716151</v>
      </c>
      <c r="Y92" s="315">
        <v>229441.64041082835</v>
      </c>
      <c r="Z92" s="315">
        <v>0</v>
      </c>
      <c r="AA92" s="315">
        <v>0</v>
      </c>
      <c r="AB92" s="315">
        <v>157220.55143745677</v>
      </c>
      <c r="AC92" s="315">
        <v>250754.97325292815</v>
      </c>
      <c r="AD92" s="315">
        <v>0</v>
      </c>
      <c r="AE92" s="247">
        <v>0</v>
      </c>
      <c r="AF92" s="315">
        <v>124537.07349431084</v>
      </c>
      <c r="AG92" s="315">
        <v>761954.2385955241</v>
      </c>
      <c r="AH92" s="70">
        <v>5755007.622367139</v>
      </c>
    </row>
    <row r="93" spans="1:34" s="331" customFormat="1" x14ac:dyDescent="0.25">
      <c r="A93" s="77">
        <v>239</v>
      </c>
      <c r="B93" s="82" t="s">
        <v>81</v>
      </c>
      <c r="C93" s="10">
        <v>2379</v>
      </c>
      <c r="D93" s="267">
        <v>1.5324585146164742</v>
      </c>
      <c r="E93" s="12">
        <v>128</v>
      </c>
      <c r="F93" s="12">
        <v>1046</v>
      </c>
      <c r="G93" s="466">
        <v>0.12237093690248566</v>
      </c>
      <c r="H93" s="115">
        <v>0.91146286554634393</v>
      </c>
      <c r="I93" s="81">
        <v>0</v>
      </c>
      <c r="J93" s="448">
        <v>1</v>
      </c>
      <c r="K93" s="448">
        <v>35</v>
      </c>
      <c r="L93" s="470">
        <v>1.4712063892391762E-2</v>
      </c>
      <c r="M93" s="115">
        <v>1.2293266380297775E-2</v>
      </c>
      <c r="N93" s="472">
        <v>481.78</v>
      </c>
      <c r="O93" s="471">
        <v>4.9379384781435514</v>
      </c>
      <c r="P93" s="115">
        <v>3.6560188470410524</v>
      </c>
      <c r="Q93" s="81">
        <v>0</v>
      </c>
      <c r="R93" s="81"/>
      <c r="S93" s="19">
        <v>599</v>
      </c>
      <c r="T93" s="19">
        <v>124</v>
      </c>
      <c r="U93" s="450">
        <v>0.20701168614357263</v>
      </c>
      <c r="V93" s="468">
        <v>0.14198888594090414</v>
      </c>
      <c r="X93" s="125">
        <v>4226335.983359565</v>
      </c>
      <c r="Y93" s="315">
        <v>195348.46745626986</v>
      </c>
      <c r="Z93" s="315">
        <v>0</v>
      </c>
      <c r="AA93" s="315">
        <v>0</v>
      </c>
      <c r="AB93" s="315">
        <v>57056.568341395992</v>
      </c>
      <c r="AC93" s="315">
        <v>341296.52516822243</v>
      </c>
      <c r="AD93" s="315">
        <v>0</v>
      </c>
      <c r="AE93" s="247">
        <v>0</v>
      </c>
      <c r="AF93" s="315">
        <v>134718.02982097334</v>
      </c>
      <c r="AG93" s="315">
        <v>728419.59078686172</v>
      </c>
      <c r="AH93" s="70">
        <v>4954755.5741464263</v>
      </c>
    </row>
    <row r="94" spans="1:34" s="331" customFormat="1" x14ac:dyDescent="0.25">
      <c r="A94" s="77">
        <v>240</v>
      </c>
      <c r="B94" s="82" t="s">
        <v>82</v>
      </c>
      <c r="C94" s="10">
        <v>21758</v>
      </c>
      <c r="D94" s="267">
        <v>1.3470554611303949</v>
      </c>
      <c r="E94" s="12">
        <v>1817</v>
      </c>
      <c r="F94" s="12">
        <v>9339</v>
      </c>
      <c r="G94" s="466">
        <v>0.19456044544383766</v>
      </c>
      <c r="H94" s="115">
        <v>1.4491563570157751</v>
      </c>
      <c r="I94" s="81">
        <v>0</v>
      </c>
      <c r="J94" s="448">
        <v>32</v>
      </c>
      <c r="K94" s="448">
        <v>959</v>
      </c>
      <c r="L94" s="470">
        <v>4.4075742255722035E-2</v>
      </c>
      <c r="M94" s="115">
        <v>4.1656944743628049E-2</v>
      </c>
      <c r="N94" s="472">
        <v>95.38</v>
      </c>
      <c r="O94" s="471">
        <v>228.11910253721956</v>
      </c>
      <c r="P94" s="115">
        <v>7.9139344056802535E-2</v>
      </c>
      <c r="Q94" s="81">
        <v>0</v>
      </c>
      <c r="R94" s="81"/>
      <c r="S94" s="19">
        <v>6108</v>
      </c>
      <c r="T94" s="19">
        <v>920</v>
      </c>
      <c r="U94" s="450">
        <v>0.15062213490504256</v>
      </c>
      <c r="V94" s="468">
        <v>8.5599334702374089E-2</v>
      </c>
      <c r="X94" s="125">
        <v>33977021.12678393</v>
      </c>
      <c r="Y94" s="315">
        <v>2840604.7283968665</v>
      </c>
      <c r="Z94" s="315">
        <v>0</v>
      </c>
      <c r="AA94" s="315">
        <v>0</v>
      </c>
      <c r="AB94" s="315">
        <v>1768277.0067726334</v>
      </c>
      <c r="AC94" s="315">
        <v>67567.899395045577</v>
      </c>
      <c r="AD94" s="315">
        <v>0</v>
      </c>
      <c r="AE94" s="247">
        <v>0</v>
      </c>
      <c r="AF94" s="315">
        <v>742790.41479884612</v>
      </c>
      <c r="AG94" s="315">
        <v>5419240.0493633924</v>
      </c>
      <c r="AH94" s="70">
        <v>39396261.176147327</v>
      </c>
    </row>
    <row r="95" spans="1:34" s="331" customFormat="1" x14ac:dyDescent="0.25">
      <c r="A95" s="77">
        <v>241</v>
      </c>
      <c r="B95" s="82" t="s">
        <v>83</v>
      </c>
      <c r="C95" s="10">
        <v>8388</v>
      </c>
      <c r="D95" s="267">
        <v>0.95079271680871102</v>
      </c>
      <c r="E95" s="12">
        <v>552</v>
      </c>
      <c r="F95" s="12">
        <v>3906</v>
      </c>
      <c r="G95" s="466">
        <v>0.14132104454685099</v>
      </c>
      <c r="H95" s="115">
        <v>1.0526101007735187</v>
      </c>
      <c r="I95" s="81">
        <v>0</v>
      </c>
      <c r="J95" s="448">
        <v>10</v>
      </c>
      <c r="K95" s="448">
        <v>69</v>
      </c>
      <c r="L95" s="470">
        <v>8.2260371959942784E-3</v>
      </c>
      <c r="M95" s="115">
        <v>5.8072396839002911E-3</v>
      </c>
      <c r="N95" s="472">
        <v>626.29999999999995</v>
      </c>
      <c r="O95" s="471">
        <v>13.392942679227209</v>
      </c>
      <c r="P95" s="115">
        <v>1.3479633695157223</v>
      </c>
      <c r="Q95" s="81">
        <v>0</v>
      </c>
      <c r="R95" s="81"/>
      <c r="S95" s="19">
        <v>2553</v>
      </c>
      <c r="T95" s="19">
        <v>259</v>
      </c>
      <c r="U95" s="450">
        <v>0.10144927536231885</v>
      </c>
      <c r="V95" s="468">
        <v>3.6426475159650376E-2</v>
      </c>
      <c r="X95" s="125">
        <v>9245387.5134777464</v>
      </c>
      <c r="Y95" s="315">
        <v>795431.05369322072</v>
      </c>
      <c r="Z95" s="315">
        <v>0</v>
      </c>
      <c r="AA95" s="315">
        <v>0</v>
      </c>
      <c r="AB95" s="315">
        <v>95032.485072563941</v>
      </c>
      <c r="AC95" s="315">
        <v>443675.56501485675</v>
      </c>
      <c r="AD95" s="315">
        <v>0</v>
      </c>
      <c r="AE95" s="247">
        <v>0</v>
      </c>
      <c r="AF95" s="315">
        <v>121857.56603276475</v>
      </c>
      <c r="AG95" s="315">
        <v>1455996.6698134062</v>
      </c>
      <c r="AH95" s="70">
        <v>10701384.183291152</v>
      </c>
    </row>
    <row r="96" spans="1:34" s="331" customFormat="1" x14ac:dyDescent="0.25">
      <c r="A96" s="77">
        <v>244</v>
      </c>
      <c r="B96" s="82" t="s">
        <v>84</v>
      </c>
      <c r="C96" s="10">
        <v>17066</v>
      </c>
      <c r="D96" s="267">
        <v>0.83610636994589382</v>
      </c>
      <c r="E96" s="12">
        <v>1019</v>
      </c>
      <c r="F96" s="12">
        <v>7947</v>
      </c>
      <c r="G96" s="466">
        <v>0.12822448722788474</v>
      </c>
      <c r="H96" s="115">
        <v>0.95506221918584044</v>
      </c>
      <c r="I96" s="81">
        <v>0</v>
      </c>
      <c r="J96" s="448">
        <v>34</v>
      </c>
      <c r="K96" s="448">
        <v>191</v>
      </c>
      <c r="L96" s="470">
        <v>1.1191843431384038E-2</v>
      </c>
      <c r="M96" s="115">
        <v>8.7730459192900505E-3</v>
      </c>
      <c r="N96" s="472">
        <v>110.11</v>
      </c>
      <c r="O96" s="471">
        <v>154.99046408137318</v>
      </c>
      <c r="P96" s="115">
        <v>0.116479399223837</v>
      </c>
      <c r="Q96" s="81">
        <v>0</v>
      </c>
      <c r="R96" s="81"/>
      <c r="S96" s="19">
        <v>5921</v>
      </c>
      <c r="T96" s="19">
        <v>385</v>
      </c>
      <c r="U96" s="450">
        <v>6.5022800202668471E-2</v>
      </c>
      <c r="V96" s="468">
        <v>0</v>
      </c>
      <c r="X96" s="125">
        <v>16541470.865447056</v>
      </c>
      <c r="Y96" s="315">
        <v>1468385.183201236</v>
      </c>
      <c r="Z96" s="315">
        <v>0</v>
      </c>
      <c r="AA96" s="315">
        <v>0</v>
      </c>
      <c r="AB96" s="315">
        <v>292096.3007878369</v>
      </c>
      <c r="AC96" s="315">
        <v>78002.740641523051</v>
      </c>
      <c r="AD96" s="315">
        <v>0</v>
      </c>
      <c r="AE96" s="247">
        <v>0</v>
      </c>
      <c r="AF96" s="315">
        <v>0</v>
      </c>
      <c r="AG96" s="315">
        <v>1838484.2246305961</v>
      </c>
      <c r="AH96" s="70">
        <v>18379955.09007765</v>
      </c>
    </row>
    <row r="97" spans="1:34" s="331" customFormat="1" x14ac:dyDescent="0.25">
      <c r="A97" s="77">
        <v>245</v>
      </c>
      <c r="B97" s="82" t="s">
        <v>85</v>
      </c>
      <c r="C97" s="10">
        <v>35293</v>
      </c>
      <c r="D97" s="267">
        <v>0.88102713963501655</v>
      </c>
      <c r="E97" s="12">
        <v>2057</v>
      </c>
      <c r="F97" s="12">
        <v>18167</v>
      </c>
      <c r="G97" s="466">
        <v>0.11322728023339021</v>
      </c>
      <c r="H97" s="115">
        <v>0.84335761343221727</v>
      </c>
      <c r="I97" s="81">
        <v>0</v>
      </c>
      <c r="J97" s="448">
        <v>434</v>
      </c>
      <c r="K97" s="448">
        <v>3062</v>
      </c>
      <c r="L97" s="470">
        <v>8.6759414048111522E-2</v>
      </c>
      <c r="M97" s="115">
        <v>8.4340616536017529E-2</v>
      </c>
      <c r="N97" s="472">
        <v>30.63</v>
      </c>
      <c r="O97" s="471">
        <v>1152.2363695723147</v>
      </c>
      <c r="P97" s="115">
        <v>1.5667962423650098E-2</v>
      </c>
      <c r="Q97" s="81">
        <v>0</v>
      </c>
      <c r="R97" s="81"/>
      <c r="S97" s="19">
        <v>11864</v>
      </c>
      <c r="T97" s="19">
        <v>2242</v>
      </c>
      <c r="U97" s="450">
        <v>0.1889750505731625</v>
      </c>
      <c r="V97" s="468">
        <v>0.12395225037049402</v>
      </c>
      <c r="X97" s="125">
        <v>36046135.746179856</v>
      </c>
      <c r="Y97" s="315">
        <v>2681494.6384002697</v>
      </c>
      <c r="Z97" s="315">
        <v>0</v>
      </c>
      <c r="AA97" s="315">
        <v>0</v>
      </c>
      <c r="AB97" s="315">
        <v>5807233.125217692</v>
      </c>
      <c r="AC97" s="315">
        <v>21698.519170373729</v>
      </c>
      <c r="AD97" s="315">
        <v>0</v>
      </c>
      <c r="AE97" s="247">
        <v>0</v>
      </c>
      <c r="AF97" s="315">
        <v>1744696.6257389938</v>
      </c>
      <c r="AG97" s="315">
        <v>10255122.90852733</v>
      </c>
      <c r="AH97" s="70">
        <v>46301258.654707186</v>
      </c>
    </row>
    <row r="98" spans="1:34" s="331" customFormat="1" x14ac:dyDescent="0.25">
      <c r="A98" s="77">
        <v>249</v>
      </c>
      <c r="B98" s="82" t="s">
        <v>86</v>
      </c>
      <c r="C98" s="10">
        <v>10117</v>
      </c>
      <c r="D98" s="267">
        <v>1.3424282195579731</v>
      </c>
      <c r="E98" s="12">
        <v>668</v>
      </c>
      <c r="F98" s="12">
        <v>4295</v>
      </c>
      <c r="G98" s="466">
        <v>0.15552968568102446</v>
      </c>
      <c r="H98" s="115">
        <v>1.1584411836391624</v>
      </c>
      <c r="I98" s="81">
        <v>0</v>
      </c>
      <c r="J98" s="448">
        <v>13</v>
      </c>
      <c r="K98" s="448">
        <v>138</v>
      </c>
      <c r="L98" s="470">
        <v>1.3640407235346447E-2</v>
      </c>
      <c r="M98" s="115">
        <v>1.122160972325246E-2</v>
      </c>
      <c r="N98" s="472">
        <v>1257.97</v>
      </c>
      <c r="O98" s="471">
        <v>8.0423221539464365</v>
      </c>
      <c r="P98" s="115">
        <v>2.2447740585426779</v>
      </c>
      <c r="Q98" s="81">
        <v>0</v>
      </c>
      <c r="R98" s="81"/>
      <c r="S98" s="19">
        <v>2694</v>
      </c>
      <c r="T98" s="19">
        <v>399</v>
      </c>
      <c r="U98" s="450">
        <v>0.14810690423162584</v>
      </c>
      <c r="V98" s="468">
        <v>8.308410402895737E-2</v>
      </c>
      <c r="X98" s="125">
        <v>15744311.508570917</v>
      </c>
      <c r="Y98" s="315">
        <v>1055850.2463899055</v>
      </c>
      <c r="Z98" s="315">
        <v>0</v>
      </c>
      <c r="AA98" s="315">
        <v>0</v>
      </c>
      <c r="AB98" s="315">
        <v>221488.31714581896</v>
      </c>
      <c r="AC98" s="315">
        <v>891155.27785684098</v>
      </c>
      <c r="AD98" s="315">
        <v>0</v>
      </c>
      <c r="AE98" s="247">
        <v>0</v>
      </c>
      <c r="AF98" s="315">
        <v>335232.88916544075</v>
      </c>
      <c r="AG98" s="315">
        <v>2503726.7305580061</v>
      </c>
      <c r="AH98" s="70">
        <v>18248038.239128929</v>
      </c>
    </row>
    <row r="99" spans="1:34" s="331" customFormat="1" x14ac:dyDescent="0.25">
      <c r="A99" s="77">
        <v>250</v>
      </c>
      <c r="B99" s="82" t="s">
        <v>87</v>
      </c>
      <c r="C99" s="10">
        <v>2038</v>
      </c>
      <c r="D99" s="267">
        <v>1.4241555415216667</v>
      </c>
      <c r="E99" s="12">
        <v>113</v>
      </c>
      <c r="F99" s="12">
        <v>899</v>
      </c>
      <c r="G99" s="466">
        <v>0.12569521690767518</v>
      </c>
      <c r="H99" s="115">
        <v>0.9362233017749475</v>
      </c>
      <c r="I99" s="81">
        <v>0</v>
      </c>
      <c r="J99" s="448">
        <v>0</v>
      </c>
      <c r="K99" s="448">
        <v>25</v>
      </c>
      <c r="L99" s="470">
        <v>1.2266928361138371E-2</v>
      </c>
      <c r="M99" s="115">
        <v>9.8481308490443835E-3</v>
      </c>
      <c r="N99" s="472">
        <v>357.1</v>
      </c>
      <c r="O99" s="471">
        <v>5.7070848501820217</v>
      </c>
      <c r="P99" s="115">
        <v>3.1632955555315156</v>
      </c>
      <c r="Q99" s="81">
        <v>0</v>
      </c>
      <c r="R99" s="81"/>
      <c r="S99" s="19">
        <v>563</v>
      </c>
      <c r="T99" s="19">
        <v>111</v>
      </c>
      <c r="U99" s="450">
        <v>0.19715808170515098</v>
      </c>
      <c r="V99" s="468">
        <v>0.13213528150248249</v>
      </c>
      <c r="X99" s="125">
        <v>3364669.8351452621</v>
      </c>
      <c r="Y99" s="315">
        <v>171893.80008957244</v>
      </c>
      <c r="Z99" s="315">
        <v>0</v>
      </c>
      <c r="AA99" s="315">
        <v>0</v>
      </c>
      <c r="AB99" s="315">
        <v>39156.323068417412</v>
      </c>
      <c r="AC99" s="315">
        <v>252972.28846687754</v>
      </c>
      <c r="AD99" s="315">
        <v>0</v>
      </c>
      <c r="AE99" s="247">
        <v>0</v>
      </c>
      <c r="AF99" s="315">
        <v>107398.91727045529</v>
      </c>
      <c r="AG99" s="315">
        <v>571421.32889532263</v>
      </c>
      <c r="AH99" s="70">
        <v>3936091.164040585</v>
      </c>
    </row>
    <row r="100" spans="1:34" s="331" customFormat="1" x14ac:dyDescent="0.25">
      <c r="A100" s="77">
        <v>256</v>
      </c>
      <c r="B100" s="82" t="s">
        <v>88</v>
      </c>
      <c r="C100" s="10">
        <v>1745</v>
      </c>
      <c r="D100" s="267">
        <v>1.2616992036497756</v>
      </c>
      <c r="E100" s="12">
        <v>138</v>
      </c>
      <c r="F100" s="12">
        <v>688</v>
      </c>
      <c r="G100" s="466">
        <v>0.2005813953488372</v>
      </c>
      <c r="H100" s="115">
        <v>1.4940025630891587</v>
      </c>
      <c r="I100" s="81">
        <v>0</v>
      </c>
      <c r="J100" s="448">
        <v>1</v>
      </c>
      <c r="K100" s="448">
        <v>13</v>
      </c>
      <c r="L100" s="470">
        <v>7.4498567335243553E-3</v>
      </c>
      <c r="M100" s="115">
        <v>5.031059221430368E-3</v>
      </c>
      <c r="N100" s="472">
        <v>460.19</v>
      </c>
      <c r="O100" s="471">
        <v>3.7919120363328189</v>
      </c>
      <c r="P100" s="115">
        <v>4.7609744025289658</v>
      </c>
      <c r="Q100" s="81">
        <v>0</v>
      </c>
      <c r="R100" s="81"/>
      <c r="S100" s="19">
        <v>431</v>
      </c>
      <c r="T100" s="19">
        <v>78</v>
      </c>
      <c r="U100" s="450">
        <v>0.18097447795823665</v>
      </c>
      <c r="V100" s="468">
        <v>0.11595167775556818</v>
      </c>
      <c r="X100" s="125">
        <v>2552302.2958462024</v>
      </c>
      <c r="Y100" s="315">
        <v>234867.73563568553</v>
      </c>
      <c r="Z100" s="315">
        <v>0</v>
      </c>
      <c r="AA100" s="315">
        <v>0</v>
      </c>
      <c r="AB100" s="315">
        <v>17127.689212163095</v>
      </c>
      <c r="AC100" s="315">
        <v>326002.0090438879</v>
      </c>
      <c r="AD100" s="315">
        <v>0</v>
      </c>
      <c r="AE100" s="247">
        <v>0</v>
      </c>
      <c r="AF100" s="315">
        <v>80695.514973720099</v>
      </c>
      <c r="AG100" s="315">
        <v>658692.94886545662</v>
      </c>
      <c r="AH100" s="70">
        <v>3210995.2447116589</v>
      </c>
    </row>
    <row r="101" spans="1:34" s="331" customFormat="1" x14ac:dyDescent="0.25">
      <c r="A101" s="77">
        <v>257</v>
      </c>
      <c r="B101" s="82" t="s">
        <v>89</v>
      </c>
      <c r="C101" s="10">
        <v>38649</v>
      </c>
      <c r="D101" s="267">
        <v>0.67279530104664986</v>
      </c>
      <c r="E101" s="12">
        <v>1899</v>
      </c>
      <c r="F101" s="12">
        <v>19219</v>
      </c>
      <c r="G101" s="466">
        <v>9.8808470784119876E-2</v>
      </c>
      <c r="H101" s="115">
        <v>0.73596112116811585</v>
      </c>
      <c r="I101" s="81">
        <v>1</v>
      </c>
      <c r="J101" s="448">
        <v>6623</v>
      </c>
      <c r="K101" s="448">
        <v>2495</v>
      </c>
      <c r="L101" s="470">
        <v>6.4555357189060525E-2</v>
      </c>
      <c r="M101" s="115">
        <v>6.2136559676966539E-2</v>
      </c>
      <c r="N101" s="472">
        <v>366.15</v>
      </c>
      <c r="O101" s="471">
        <v>105.55510036870136</v>
      </c>
      <c r="P101" s="115">
        <v>0.1710310167728766</v>
      </c>
      <c r="Q101" s="81">
        <v>3</v>
      </c>
      <c r="R101" s="81">
        <v>736</v>
      </c>
      <c r="S101" s="19">
        <v>14176</v>
      </c>
      <c r="T101" s="19">
        <v>2012</v>
      </c>
      <c r="U101" s="450">
        <v>0.14193002257336343</v>
      </c>
      <c r="V101" s="468">
        <v>7.6907222370694958E-2</v>
      </c>
      <c r="X101" s="125">
        <v>30144081.964039572</v>
      </c>
      <c r="Y101" s="315">
        <v>2562534.4980058684</v>
      </c>
      <c r="Z101" s="315">
        <v>751433.18250000011</v>
      </c>
      <c r="AA101" s="315">
        <v>1710770.5725</v>
      </c>
      <c r="AB101" s="315">
        <v>4685213.4201036636</v>
      </c>
      <c r="AC101" s="315">
        <v>259383.37558708258</v>
      </c>
      <c r="AD101" s="315">
        <v>0</v>
      </c>
      <c r="AE101" s="247">
        <v>205822.4</v>
      </c>
      <c r="AF101" s="315">
        <v>1185447.4780218578</v>
      </c>
      <c r="AG101" s="315">
        <v>11360604.926718473</v>
      </c>
      <c r="AH101" s="70">
        <v>41504686.890758045</v>
      </c>
    </row>
    <row r="102" spans="1:34" s="331" customFormat="1" x14ac:dyDescent="0.25">
      <c r="A102" s="77">
        <v>260</v>
      </c>
      <c r="B102" s="82" t="s">
        <v>90</v>
      </c>
      <c r="C102" s="10">
        <v>10832</v>
      </c>
      <c r="D102" s="267">
        <v>1.6589070769628871</v>
      </c>
      <c r="E102" s="12">
        <v>883</v>
      </c>
      <c r="F102" s="12">
        <v>4685</v>
      </c>
      <c r="G102" s="466">
        <v>0.18847385272145145</v>
      </c>
      <c r="H102" s="115">
        <v>1.403821219567408</v>
      </c>
      <c r="I102" s="81">
        <v>0</v>
      </c>
      <c r="J102" s="448">
        <v>2</v>
      </c>
      <c r="K102" s="448">
        <v>451</v>
      </c>
      <c r="L102" s="470">
        <v>4.1635893648449038E-2</v>
      </c>
      <c r="M102" s="115">
        <v>3.9217096136355052E-2</v>
      </c>
      <c r="N102" s="472">
        <v>1253.5999999999999</v>
      </c>
      <c r="O102" s="471">
        <v>8.6407147415443522</v>
      </c>
      <c r="P102" s="115">
        <v>2.0893174559764942</v>
      </c>
      <c r="Q102" s="81">
        <v>3</v>
      </c>
      <c r="R102" s="81">
        <v>419</v>
      </c>
      <c r="S102" s="19">
        <v>2815</v>
      </c>
      <c r="T102" s="19">
        <v>431</v>
      </c>
      <c r="U102" s="450">
        <v>0.15310834813499111</v>
      </c>
      <c r="V102" s="468">
        <v>8.8085547932322636E-2</v>
      </c>
      <c r="X102" s="125">
        <v>20831069.222609241</v>
      </c>
      <c r="Y102" s="315">
        <v>1369925.7877624065</v>
      </c>
      <c r="Z102" s="315">
        <v>0</v>
      </c>
      <c r="AA102" s="315">
        <v>0</v>
      </c>
      <c r="AB102" s="315">
        <v>828758.50304077403</v>
      </c>
      <c r="AC102" s="315">
        <v>888059.53744631098</v>
      </c>
      <c r="AD102" s="315">
        <v>0</v>
      </c>
      <c r="AE102" s="247">
        <v>117173.34999999999</v>
      </c>
      <c r="AF102" s="315">
        <v>380531.17374802806</v>
      </c>
      <c r="AG102" s="315">
        <v>3584448.3519975198</v>
      </c>
      <c r="AH102" s="70">
        <v>24415517.574606765</v>
      </c>
    </row>
    <row r="103" spans="1:34" s="331" customFormat="1" x14ac:dyDescent="0.25">
      <c r="A103" s="77">
        <v>261</v>
      </c>
      <c r="B103" s="82" t="s">
        <v>91</v>
      </c>
      <c r="C103" s="10">
        <v>6416</v>
      </c>
      <c r="D103" s="267">
        <v>1.0360361470885762</v>
      </c>
      <c r="E103" s="12">
        <v>480</v>
      </c>
      <c r="F103" s="12">
        <v>3301</v>
      </c>
      <c r="G103" s="466">
        <v>0.14541048167222054</v>
      </c>
      <c r="H103" s="115">
        <v>1.0830697031522369</v>
      </c>
      <c r="I103" s="81">
        <v>0</v>
      </c>
      <c r="J103" s="448">
        <v>21</v>
      </c>
      <c r="K103" s="448">
        <v>173</v>
      </c>
      <c r="L103" s="470">
        <v>2.6963840399002494E-2</v>
      </c>
      <c r="M103" s="115">
        <v>2.4545042886908505E-2</v>
      </c>
      <c r="N103" s="472">
        <v>8094.25</v>
      </c>
      <c r="O103" s="471">
        <v>0.79266145720727677</v>
      </c>
      <c r="P103" s="115">
        <v>22.775418152949527</v>
      </c>
      <c r="Q103" s="81">
        <v>0</v>
      </c>
      <c r="R103" s="81"/>
      <c r="S103" s="19">
        <v>2093</v>
      </c>
      <c r="T103" s="19">
        <v>278</v>
      </c>
      <c r="U103" s="450">
        <v>0.13282369804108934</v>
      </c>
      <c r="V103" s="468">
        <v>6.7800897838420873E-2</v>
      </c>
      <c r="X103" s="125">
        <v>7705842.2530149603</v>
      </c>
      <c r="Y103" s="315">
        <v>626033.17715761601</v>
      </c>
      <c r="Z103" s="315">
        <v>0</v>
      </c>
      <c r="AA103" s="315">
        <v>0</v>
      </c>
      <c r="AB103" s="315">
        <v>307235.97270214232</v>
      </c>
      <c r="AC103" s="315">
        <v>5035276.8</v>
      </c>
      <c r="AD103" s="315">
        <v>0</v>
      </c>
      <c r="AE103" s="247">
        <v>0</v>
      </c>
      <c r="AF103" s="315">
        <v>173490.9117510964</v>
      </c>
      <c r="AG103" s="315">
        <v>6142036.861610854</v>
      </c>
      <c r="AH103" s="70">
        <v>13847879.114625817</v>
      </c>
    </row>
    <row r="104" spans="1:34" s="331" customFormat="1" x14ac:dyDescent="0.25">
      <c r="A104" s="77">
        <v>263</v>
      </c>
      <c r="B104" s="82" t="s">
        <v>92</v>
      </c>
      <c r="C104" s="10">
        <v>8600</v>
      </c>
      <c r="D104" s="267">
        <v>1.5749101209607375</v>
      </c>
      <c r="E104" s="12">
        <v>551</v>
      </c>
      <c r="F104" s="12">
        <v>3625</v>
      </c>
      <c r="G104" s="466">
        <v>0.152</v>
      </c>
      <c r="H104" s="115">
        <v>1.1321508118667525</v>
      </c>
      <c r="I104" s="81">
        <v>0</v>
      </c>
      <c r="J104" s="448">
        <v>3</v>
      </c>
      <c r="K104" s="448">
        <v>84</v>
      </c>
      <c r="L104" s="470">
        <v>9.7674418604651158E-3</v>
      </c>
      <c r="M104" s="115">
        <v>7.3486443483711285E-3</v>
      </c>
      <c r="N104" s="472">
        <v>1328.13</v>
      </c>
      <c r="O104" s="471">
        <v>6.4752697401609778</v>
      </c>
      <c r="P104" s="115">
        <v>2.7880222548340088</v>
      </c>
      <c r="Q104" s="81">
        <v>0</v>
      </c>
      <c r="R104" s="81"/>
      <c r="S104" s="19">
        <v>2286</v>
      </c>
      <c r="T104" s="19">
        <v>326</v>
      </c>
      <c r="U104" s="450">
        <v>0.14260717410323709</v>
      </c>
      <c r="V104" s="468">
        <v>7.7584373900568618E-2</v>
      </c>
      <c r="X104" s="125">
        <v>15701280.638694523</v>
      </c>
      <c r="Y104" s="315">
        <v>877161.01311325142</v>
      </c>
      <c r="Z104" s="315">
        <v>0</v>
      </c>
      <c r="AA104" s="315">
        <v>0</v>
      </c>
      <c r="AB104" s="315">
        <v>123296.17216309605</v>
      </c>
      <c r="AC104" s="315">
        <v>940857.142205304</v>
      </c>
      <c r="AD104" s="315">
        <v>0</v>
      </c>
      <c r="AE104" s="247">
        <v>0</v>
      </c>
      <c r="AF104" s="315">
        <v>266102.91999161307</v>
      </c>
      <c r="AG104" s="315">
        <v>2207417.2474732646</v>
      </c>
      <c r="AH104" s="70">
        <v>17908697.886167787</v>
      </c>
    </row>
    <row r="105" spans="1:34" s="331" customFormat="1" x14ac:dyDescent="0.25">
      <c r="A105" s="77">
        <v>265</v>
      </c>
      <c r="B105" s="82" t="s">
        <v>93</v>
      </c>
      <c r="C105" s="10">
        <v>1200</v>
      </c>
      <c r="D105" s="267">
        <v>1.6817947657137862</v>
      </c>
      <c r="E105" s="12">
        <v>88</v>
      </c>
      <c r="F105" s="12">
        <v>452</v>
      </c>
      <c r="G105" s="466">
        <v>0.19469026548672566</v>
      </c>
      <c r="H105" s="115">
        <v>1.4501233035088819</v>
      </c>
      <c r="I105" s="81">
        <v>0</v>
      </c>
      <c r="J105" s="448">
        <v>0</v>
      </c>
      <c r="K105" s="448">
        <v>11</v>
      </c>
      <c r="L105" s="470">
        <v>9.1666666666666667E-3</v>
      </c>
      <c r="M105" s="115">
        <v>6.7478691545726794E-3</v>
      </c>
      <c r="N105" s="472">
        <v>483.94</v>
      </c>
      <c r="O105" s="471">
        <v>2.4796462371368353</v>
      </c>
      <c r="P105" s="115">
        <v>7.2805531173138061</v>
      </c>
      <c r="Q105" s="81">
        <v>3</v>
      </c>
      <c r="R105" s="81">
        <v>102</v>
      </c>
      <c r="S105" s="19">
        <v>261</v>
      </c>
      <c r="T105" s="19">
        <v>47</v>
      </c>
      <c r="U105" s="450">
        <v>0.18007662835249041</v>
      </c>
      <c r="V105" s="468">
        <v>0.11505382814982194</v>
      </c>
      <c r="X105" s="125">
        <v>2339564.8801216367</v>
      </c>
      <c r="Y105" s="315">
        <v>156769.93009573821</v>
      </c>
      <c r="Z105" s="315">
        <v>0</v>
      </c>
      <c r="AA105" s="315">
        <v>0</v>
      </c>
      <c r="AB105" s="315">
        <v>15797.625418106427</v>
      </c>
      <c r="AC105" s="315">
        <v>342826.6851880725</v>
      </c>
      <c r="AD105" s="315">
        <v>0</v>
      </c>
      <c r="AE105" s="247">
        <v>28524.3</v>
      </c>
      <c r="AF105" s="315">
        <v>55062.921291254381</v>
      </c>
      <c r="AG105" s="315">
        <v>598981.46199317148</v>
      </c>
      <c r="AH105" s="70">
        <v>2938546.342114808</v>
      </c>
    </row>
    <row r="106" spans="1:34" s="331" customFormat="1" x14ac:dyDescent="0.25">
      <c r="A106" s="77">
        <v>271</v>
      </c>
      <c r="B106" s="82" t="s">
        <v>94</v>
      </c>
      <c r="C106" s="10">
        <v>7591</v>
      </c>
      <c r="D106" s="267">
        <v>1.1382187062731988</v>
      </c>
      <c r="E106" s="12">
        <v>468</v>
      </c>
      <c r="F106" s="12">
        <v>3469</v>
      </c>
      <c r="G106" s="466">
        <v>0.13490919573364082</v>
      </c>
      <c r="H106" s="115">
        <v>1.0048523386719217</v>
      </c>
      <c r="I106" s="81">
        <v>0</v>
      </c>
      <c r="J106" s="448">
        <v>10</v>
      </c>
      <c r="K106" s="448">
        <v>195</v>
      </c>
      <c r="L106" s="470">
        <v>2.5688315109998684E-2</v>
      </c>
      <c r="M106" s="115">
        <v>2.3269517597904694E-2</v>
      </c>
      <c r="N106" s="472">
        <v>480.35</v>
      </c>
      <c r="O106" s="471">
        <v>15.803060268554178</v>
      </c>
      <c r="P106" s="115">
        <v>1.1423860843931162</v>
      </c>
      <c r="Q106" s="81">
        <v>0</v>
      </c>
      <c r="R106" s="81"/>
      <c r="S106" s="19">
        <v>2177</v>
      </c>
      <c r="T106" s="19">
        <v>364</v>
      </c>
      <c r="U106" s="450">
        <v>0.16720257234726688</v>
      </c>
      <c r="V106" s="468">
        <v>0.1021797721445984</v>
      </c>
      <c r="X106" s="125">
        <v>10016259.349743532</v>
      </c>
      <c r="Y106" s="315">
        <v>687191.57432652742</v>
      </c>
      <c r="Z106" s="315">
        <v>0</v>
      </c>
      <c r="AA106" s="315">
        <v>0</v>
      </c>
      <c r="AB106" s="315">
        <v>344611.91134070489</v>
      </c>
      <c r="AC106" s="315">
        <v>340283.50256248837</v>
      </c>
      <c r="AD106" s="315">
        <v>0</v>
      </c>
      <c r="AE106" s="247">
        <v>0</v>
      </c>
      <c r="AF106" s="315">
        <v>309343.39709244599</v>
      </c>
      <c r="AG106" s="315">
        <v>1681430.3853221666</v>
      </c>
      <c r="AH106" s="70">
        <v>11697689.735065699</v>
      </c>
    </row>
    <row r="107" spans="1:34" s="331" customFormat="1" x14ac:dyDescent="0.25">
      <c r="A107" s="77">
        <v>272</v>
      </c>
      <c r="B107" s="82" t="s">
        <v>95</v>
      </c>
      <c r="C107" s="10">
        <v>47570</v>
      </c>
      <c r="D107" s="267">
        <v>0.99751932084255679</v>
      </c>
      <c r="E107" s="12">
        <v>2424</v>
      </c>
      <c r="F107" s="12">
        <v>21743</v>
      </c>
      <c r="G107" s="466">
        <v>0.111484155820264</v>
      </c>
      <c r="H107" s="115">
        <v>0.83037419422494363</v>
      </c>
      <c r="I107" s="81">
        <v>1</v>
      </c>
      <c r="J107" s="448">
        <v>6093</v>
      </c>
      <c r="K107" s="448">
        <v>1461</v>
      </c>
      <c r="L107" s="470">
        <v>3.0712634013033424E-2</v>
      </c>
      <c r="M107" s="115">
        <v>2.8293836500939435E-2</v>
      </c>
      <c r="N107" s="472">
        <v>1445.01</v>
      </c>
      <c r="O107" s="471">
        <v>32.920187403547381</v>
      </c>
      <c r="P107" s="115">
        <v>0.54839287274764048</v>
      </c>
      <c r="Q107" s="81">
        <v>0</v>
      </c>
      <c r="R107" s="81"/>
      <c r="S107" s="19">
        <v>14283</v>
      </c>
      <c r="T107" s="19">
        <v>1434</v>
      </c>
      <c r="U107" s="450">
        <v>0.10039907582440663</v>
      </c>
      <c r="V107" s="468">
        <v>3.537627562173816E-2</v>
      </c>
      <c r="X107" s="125">
        <v>55009198.67164886</v>
      </c>
      <c r="Y107" s="315">
        <v>3558636.1187729863</v>
      </c>
      <c r="Z107" s="315">
        <v>924879.72500000009</v>
      </c>
      <c r="AA107" s="315">
        <v>1573867.5974999999</v>
      </c>
      <c r="AB107" s="315">
        <v>2625843.8961161026</v>
      </c>
      <c r="AC107" s="315">
        <v>1023655.8010571903</v>
      </c>
      <c r="AD107" s="315">
        <v>0</v>
      </c>
      <c r="AE107" s="247">
        <v>0</v>
      </c>
      <c r="AF107" s="315">
        <v>671154.01020146883</v>
      </c>
      <c r="AG107" s="315">
        <v>10378037.148647748</v>
      </c>
      <c r="AH107" s="70">
        <v>65387235.8202966</v>
      </c>
    </row>
    <row r="108" spans="1:34" s="331" customFormat="1" x14ac:dyDescent="0.25">
      <c r="A108" s="77">
        <v>273</v>
      </c>
      <c r="B108" s="82" t="s">
        <v>96</v>
      </c>
      <c r="C108" s="10">
        <v>3848</v>
      </c>
      <c r="D108" s="267">
        <v>1.1754061544859717</v>
      </c>
      <c r="E108" s="12">
        <v>351</v>
      </c>
      <c r="F108" s="12">
        <v>1859</v>
      </c>
      <c r="G108" s="466">
        <v>0.1888111888111888</v>
      </c>
      <c r="H108" s="115">
        <v>1.4063338204086455</v>
      </c>
      <c r="I108" s="81">
        <v>0</v>
      </c>
      <c r="J108" s="448">
        <v>25</v>
      </c>
      <c r="K108" s="448">
        <v>69</v>
      </c>
      <c r="L108" s="470">
        <v>1.7931392931392932E-2</v>
      </c>
      <c r="M108" s="115">
        <v>1.5512595419298945E-2</v>
      </c>
      <c r="N108" s="472">
        <v>2559.0300000000002</v>
      </c>
      <c r="O108" s="471">
        <v>1.503694759342407</v>
      </c>
      <c r="P108" s="115">
        <v>12.005891507872931</v>
      </c>
      <c r="Q108" s="81">
        <v>0</v>
      </c>
      <c r="R108" s="81"/>
      <c r="S108" s="19">
        <v>1116</v>
      </c>
      <c r="T108" s="19">
        <v>180</v>
      </c>
      <c r="U108" s="450">
        <v>0.16129032258064516</v>
      </c>
      <c r="V108" s="468">
        <v>9.6267522377976686E-2</v>
      </c>
      <c r="X108" s="125">
        <v>5243289.951122921</v>
      </c>
      <c r="Y108" s="315">
        <v>487528.57021260605</v>
      </c>
      <c r="Z108" s="315">
        <v>0</v>
      </c>
      <c r="AA108" s="315">
        <v>0</v>
      </c>
      <c r="AB108" s="315">
        <v>116456.42190739462</v>
      </c>
      <c r="AC108" s="315">
        <v>1812835.8312948574</v>
      </c>
      <c r="AD108" s="315">
        <v>0</v>
      </c>
      <c r="AE108" s="247">
        <v>0</v>
      </c>
      <c r="AF108" s="315">
        <v>147737.85428137137</v>
      </c>
      <c r="AG108" s="315">
        <v>2564558.6776962294</v>
      </c>
      <c r="AH108" s="70">
        <v>7807848.6288191509</v>
      </c>
    </row>
    <row r="109" spans="1:34" s="331" customFormat="1" x14ac:dyDescent="0.25">
      <c r="A109" s="77">
        <v>275</v>
      </c>
      <c r="B109" s="82" t="s">
        <v>97</v>
      </c>
      <c r="C109" s="10">
        <v>2757</v>
      </c>
      <c r="D109" s="267">
        <v>1.2548424205895596</v>
      </c>
      <c r="E109" s="12">
        <v>190</v>
      </c>
      <c r="F109" s="12">
        <v>1230</v>
      </c>
      <c r="G109" s="466">
        <v>0.15447154471544716</v>
      </c>
      <c r="H109" s="115">
        <v>1.150559768157269</v>
      </c>
      <c r="I109" s="81">
        <v>0</v>
      </c>
      <c r="J109" s="448">
        <v>0</v>
      </c>
      <c r="K109" s="448">
        <v>28</v>
      </c>
      <c r="L109" s="470">
        <v>1.0155966630395358E-2</v>
      </c>
      <c r="M109" s="115">
        <v>7.7371691183013708E-3</v>
      </c>
      <c r="N109" s="472">
        <v>512.96</v>
      </c>
      <c r="O109" s="471">
        <v>5.3746880848409226</v>
      </c>
      <c r="P109" s="115">
        <v>3.3589290869809356</v>
      </c>
      <c r="Q109" s="81">
        <v>0</v>
      </c>
      <c r="R109" s="81"/>
      <c r="S109" s="19">
        <v>720</v>
      </c>
      <c r="T109" s="19">
        <v>100</v>
      </c>
      <c r="U109" s="450">
        <v>0.1388888888888889</v>
      </c>
      <c r="V109" s="468">
        <v>7.3866088686220424E-2</v>
      </c>
      <c r="X109" s="125">
        <v>4010576.537726244</v>
      </c>
      <c r="Y109" s="315">
        <v>285773.88366813603</v>
      </c>
      <c r="Z109" s="315">
        <v>0</v>
      </c>
      <c r="AA109" s="315">
        <v>0</v>
      </c>
      <c r="AB109" s="315">
        <v>41616.233248099525</v>
      </c>
      <c r="AC109" s="315">
        <v>363384.66841772472</v>
      </c>
      <c r="AD109" s="315">
        <v>0</v>
      </c>
      <c r="AE109" s="247">
        <v>0</v>
      </c>
      <c r="AF109" s="315">
        <v>81219.21701148455</v>
      </c>
      <c r="AG109" s="315">
        <v>771994.00234544487</v>
      </c>
      <c r="AH109" s="70">
        <v>4782570.5400716886</v>
      </c>
    </row>
    <row r="110" spans="1:34" s="331" customFormat="1" x14ac:dyDescent="0.25">
      <c r="A110" s="77">
        <v>276</v>
      </c>
      <c r="B110" s="82" t="s">
        <v>98</v>
      </c>
      <c r="C110" s="10">
        <v>14827</v>
      </c>
      <c r="D110" s="267">
        <v>0.79939792394851517</v>
      </c>
      <c r="E110" s="12">
        <v>854</v>
      </c>
      <c r="F110" s="12">
        <v>7095</v>
      </c>
      <c r="G110" s="466">
        <v>0.12036645525017618</v>
      </c>
      <c r="H110" s="115">
        <v>0.89653276337506649</v>
      </c>
      <c r="I110" s="81">
        <v>0</v>
      </c>
      <c r="J110" s="448">
        <v>11</v>
      </c>
      <c r="K110" s="448">
        <v>340</v>
      </c>
      <c r="L110" s="470">
        <v>2.2931139138058946E-2</v>
      </c>
      <c r="M110" s="115">
        <v>2.0512341625964957E-2</v>
      </c>
      <c r="N110" s="472">
        <v>799.18</v>
      </c>
      <c r="O110" s="471">
        <v>18.552766585750394</v>
      </c>
      <c r="P110" s="115">
        <v>0.9730729947030079</v>
      </c>
      <c r="Q110" s="81">
        <v>0</v>
      </c>
      <c r="R110" s="81"/>
      <c r="S110" s="19">
        <v>5127</v>
      </c>
      <c r="T110" s="19">
        <v>385</v>
      </c>
      <c r="U110" s="450">
        <v>7.5092646771991414E-2</v>
      </c>
      <c r="V110" s="468">
        <v>1.0069846569322943E-2</v>
      </c>
      <c r="X110" s="125">
        <v>13740329.723292571</v>
      </c>
      <c r="Y110" s="315">
        <v>1197556.5756460205</v>
      </c>
      <c r="Z110" s="315">
        <v>0</v>
      </c>
      <c r="AA110" s="315">
        <v>0</v>
      </c>
      <c r="AB110" s="315">
        <v>593352.04241188662</v>
      </c>
      <c r="AC110" s="315">
        <v>566145.03919618926</v>
      </c>
      <c r="AD110" s="315">
        <v>0</v>
      </c>
      <c r="AE110" s="247">
        <v>0</v>
      </c>
      <c r="AF110" s="315">
        <v>59546.065407542155</v>
      </c>
      <c r="AG110" s="315">
        <v>2416599.7226616382</v>
      </c>
      <c r="AH110" s="70">
        <v>16156929.445954209</v>
      </c>
    </row>
    <row r="111" spans="1:34" s="331" customFormat="1" x14ac:dyDescent="0.25">
      <c r="A111" s="77">
        <v>280</v>
      </c>
      <c r="B111" s="82" t="s">
        <v>99</v>
      </c>
      <c r="C111" s="10">
        <v>2201</v>
      </c>
      <c r="D111" s="267">
        <v>1.0159472969465182</v>
      </c>
      <c r="E111" s="12">
        <v>59</v>
      </c>
      <c r="F111" s="12">
        <v>1043</v>
      </c>
      <c r="G111" s="466">
        <v>5.6567593480345159E-2</v>
      </c>
      <c r="H111" s="115">
        <v>0.4213358347639552</v>
      </c>
      <c r="I111" s="474">
        <v>3</v>
      </c>
      <c r="J111" s="448">
        <v>1906</v>
      </c>
      <c r="K111" s="448">
        <v>224</v>
      </c>
      <c r="L111" s="470">
        <v>0.10177192185370286</v>
      </c>
      <c r="M111" s="115">
        <v>9.9353124341608867E-2</v>
      </c>
      <c r="N111" s="472">
        <v>235.78</v>
      </c>
      <c r="O111" s="471">
        <v>9.3349732801764365</v>
      </c>
      <c r="P111" s="115">
        <v>1.9339312068476342</v>
      </c>
      <c r="Q111" s="81">
        <v>0</v>
      </c>
      <c r="R111" s="81"/>
      <c r="S111" s="19">
        <v>626</v>
      </c>
      <c r="T111" s="19">
        <v>126</v>
      </c>
      <c r="U111" s="450">
        <v>0.2012779552715655</v>
      </c>
      <c r="V111" s="468">
        <v>0.13625515506889702</v>
      </c>
      <c r="X111" s="125">
        <v>2592221.286671544</v>
      </c>
      <c r="Y111" s="315">
        <v>83545.877923900291</v>
      </c>
      <c r="Z111" s="315">
        <v>42792.942500000005</v>
      </c>
      <c r="AA111" s="315">
        <v>492334.09500000003</v>
      </c>
      <c r="AB111" s="315">
        <v>426624.19767104351</v>
      </c>
      <c r="AC111" s="315">
        <v>167028.30068529927</v>
      </c>
      <c r="AD111" s="315">
        <v>0</v>
      </c>
      <c r="AE111" s="247">
        <v>0</v>
      </c>
      <c r="AF111" s="315">
        <v>119605.1593590151</v>
      </c>
      <c r="AG111" s="315">
        <v>1331930.5731392582</v>
      </c>
      <c r="AH111" s="70">
        <v>3924151.8598108022</v>
      </c>
    </row>
    <row r="112" spans="1:34" s="331" customFormat="1" x14ac:dyDescent="0.25">
      <c r="A112" s="77">
        <v>284</v>
      </c>
      <c r="B112" s="82" t="s">
        <v>100</v>
      </c>
      <c r="C112" s="10">
        <v>2399</v>
      </c>
      <c r="D112" s="267">
        <v>1.0143536563862998</v>
      </c>
      <c r="E112" s="12">
        <v>94</v>
      </c>
      <c r="F112" s="12">
        <v>1019</v>
      </c>
      <c r="G112" s="466">
        <v>9.2247301275760543E-2</v>
      </c>
      <c r="H112" s="115">
        <v>0.68709116468335008</v>
      </c>
      <c r="I112" s="81">
        <v>0</v>
      </c>
      <c r="J112" s="448">
        <v>7</v>
      </c>
      <c r="K112" s="448">
        <v>94</v>
      </c>
      <c r="L112" s="470">
        <v>3.9182992913714049E-2</v>
      </c>
      <c r="M112" s="115">
        <v>3.6764195401620063E-2</v>
      </c>
      <c r="N112" s="472">
        <v>191.46</v>
      </c>
      <c r="O112" s="471">
        <v>12.530032382743132</v>
      </c>
      <c r="P112" s="115">
        <v>1.4407940530533367</v>
      </c>
      <c r="Q112" s="81">
        <v>0</v>
      </c>
      <c r="R112" s="81"/>
      <c r="S112" s="19">
        <v>677</v>
      </c>
      <c r="T112" s="19">
        <v>112</v>
      </c>
      <c r="U112" s="450">
        <v>0.16543574593796159</v>
      </c>
      <c r="V112" s="468">
        <v>0.10041294573529312</v>
      </c>
      <c r="X112" s="125">
        <v>2820983.1876660143</v>
      </c>
      <c r="Y112" s="315">
        <v>148498.20322014889</v>
      </c>
      <c r="Z112" s="315">
        <v>0</v>
      </c>
      <c r="AA112" s="315">
        <v>0</v>
      </c>
      <c r="AB112" s="315">
        <v>172067.64976503112</v>
      </c>
      <c r="AC112" s="315">
        <v>135631.68398170924</v>
      </c>
      <c r="AD112" s="315">
        <v>0</v>
      </c>
      <c r="AE112" s="247">
        <v>0</v>
      </c>
      <c r="AF112" s="315">
        <v>96072.0117525409</v>
      </c>
      <c r="AG112" s="315">
        <v>552269.54871943011</v>
      </c>
      <c r="AH112" s="70">
        <v>3373252.7363854442</v>
      </c>
    </row>
    <row r="113" spans="1:34" s="331" customFormat="1" x14ac:dyDescent="0.25">
      <c r="A113" s="77">
        <v>285</v>
      </c>
      <c r="B113" s="82" t="s">
        <v>101</v>
      </c>
      <c r="C113" s="10">
        <v>54319</v>
      </c>
      <c r="D113" s="267">
        <v>1.3521728482680535</v>
      </c>
      <c r="E113" s="12">
        <v>4954</v>
      </c>
      <c r="F113" s="12">
        <v>24899</v>
      </c>
      <c r="G113" s="466">
        <v>0.19896381380778344</v>
      </c>
      <c r="H113" s="115">
        <v>1.4819542324643908</v>
      </c>
      <c r="I113" s="81">
        <v>0</v>
      </c>
      <c r="J113" s="448">
        <v>529</v>
      </c>
      <c r="K113" s="448">
        <v>4659</v>
      </c>
      <c r="L113" s="470">
        <v>8.577109298772069E-2</v>
      </c>
      <c r="M113" s="115">
        <v>8.3352295475626698E-2</v>
      </c>
      <c r="N113" s="472">
        <v>272.01</v>
      </c>
      <c r="O113" s="471">
        <v>199.69486415940591</v>
      </c>
      <c r="P113" s="115">
        <v>9.0403908070520622E-2</v>
      </c>
      <c r="Q113" s="81">
        <v>3</v>
      </c>
      <c r="R113" s="81">
        <v>504</v>
      </c>
      <c r="S113" s="19">
        <v>16465</v>
      </c>
      <c r="T113" s="19">
        <v>2773</v>
      </c>
      <c r="U113" s="450">
        <v>0.1684178560583055</v>
      </c>
      <c r="V113" s="468">
        <v>0.10339505585563703</v>
      </c>
      <c r="X113" s="125">
        <v>85146113.235344619</v>
      </c>
      <c r="Y113" s="315">
        <v>7252089.3202667832</v>
      </c>
      <c r="Z113" s="315">
        <v>0</v>
      </c>
      <c r="AA113" s="315">
        <v>0</v>
      </c>
      <c r="AB113" s="315">
        <v>8833101.9655217696</v>
      </c>
      <c r="AC113" s="315">
        <v>192693.90138861761</v>
      </c>
      <c r="AD113" s="315">
        <v>0</v>
      </c>
      <c r="AE113" s="247">
        <v>140943.59999999998</v>
      </c>
      <c r="AF113" s="315">
        <v>2239899.1626828928</v>
      </c>
      <c r="AG113" s="315">
        <v>18658727.949860062</v>
      </c>
      <c r="AH113" s="70">
        <v>103804841.18520467</v>
      </c>
    </row>
    <row r="114" spans="1:34" s="331" customFormat="1" x14ac:dyDescent="0.25">
      <c r="A114" s="77">
        <v>286</v>
      </c>
      <c r="B114" s="82" t="s">
        <v>102</v>
      </c>
      <c r="C114" s="10">
        <v>85855</v>
      </c>
      <c r="D114" s="267">
        <v>1.158502556490516</v>
      </c>
      <c r="E114" s="12">
        <v>5874</v>
      </c>
      <c r="F114" s="12">
        <v>39788</v>
      </c>
      <c r="G114" s="466">
        <v>0.14763245199557656</v>
      </c>
      <c r="H114" s="115">
        <v>1.099619739372838</v>
      </c>
      <c r="I114" s="81">
        <v>0</v>
      </c>
      <c r="J114" s="448">
        <v>294</v>
      </c>
      <c r="K114" s="448">
        <v>3449</v>
      </c>
      <c r="L114" s="470">
        <v>4.0172383670141518E-2</v>
      </c>
      <c r="M114" s="115">
        <v>3.7753586158047532E-2</v>
      </c>
      <c r="N114" s="472">
        <v>2558.37</v>
      </c>
      <c r="O114" s="471">
        <v>33.558476686327623</v>
      </c>
      <c r="P114" s="115">
        <v>0.53796232499961061</v>
      </c>
      <c r="Q114" s="81">
        <v>0</v>
      </c>
      <c r="R114" s="81"/>
      <c r="S114" s="19">
        <v>25633</v>
      </c>
      <c r="T114" s="19">
        <v>3510</v>
      </c>
      <c r="U114" s="450">
        <v>0.13693285998517535</v>
      </c>
      <c r="V114" s="468">
        <v>7.1910059782506877E-2</v>
      </c>
      <c r="X114" s="125">
        <v>115303752.11012143</v>
      </c>
      <c r="Y114" s="315">
        <v>8505203.4518920965</v>
      </c>
      <c r="Z114" s="315">
        <v>0</v>
      </c>
      <c r="AA114" s="315">
        <v>0</v>
      </c>
      <c r="AB114" s="315">
        <v>6323648.426309607</v>
      </c>
      <c r="AC114" s="315">
        <v>1812368.2823999033</v>
      </c>
      <c r="AD114" s="315">
        <v>0</v>
      </c>
      <c r="AE114" s="247">
        <v>0</v>
      </c>
      <c r="AF114" s="315">
        <v>2462250.1439953512</v>
      </c>
      <c r="AG114" s="315">
        <v>19103470.304596961</v>
      </c>
      <c r="AH114" s="70">
        <v>134407222.41471839</v>
      </c>
    </row>
    <row r="115" spans="1:34" s="331" customFormat="1" x14ac:dyDescent="0.25">
      <c r="A115" s="77">
        <v>287</v>
      </c>
      <c r="B115" s="82" t="s">
        <v>103</v>
      </c>
      <c r="C115" s="10">
        <v>6793</v>
      </c>
      <c r="D115" s="267">
        <v>1.166021949082354</v>
      </c>
      <c r="E115" s="12">
        <v>229</v>
      </c>
      <c r="F115" s="12">
        <v>3049</v>
      </c>
      <c r="G115" s="466">
        <v>7.5106592325352578E-2</v>
      </c>
      <c r="H115" s="115">
        <v>0.55942098340587587</v>
      </c>
      <c r="I115" s="81">
        <v>3</v>
      </c>
      <c r="J115" s="448">
        <v>3761</v>
      </c>
      <c r="K115" s="448">
        <v>239</v>
      </c>
      <c r="L115" s="470">
        <v>3.5183276902693947E-2</v>
      </c>
      <c r="M115" s="115">
        <v>3.2764479390599961E-2</v>
      </c>
      <c r="N115" s="472">
        <v>683.03</v>
      </c>
      <c r="O115" s="471">
        <v>9.9453903928085161</v>
      </c>
      <c r="P115" s="115">
        <v>1.8152325276920502</v>
      </c>
      <c r="Q115" s="81">
        <v>0</v>
      </c>
      <c r="R115" s="81"/>
      <c r="S115" s="19">
        <v>1734</v>
      </c>
      <c r="T115" s="19">
        <v>317</v>
      </c>
      <c r="U115" s="450">
        <v>0.18281430219146483</v>
      </c>
      <c r="V115" s="468">
        <v>0.11779150198879636</v>
      </c>
      <c r="X115" s="125">
        <v>9182251.6536809746</v>
      </c>
      <c r="Y115" s="315">
        <v>342355.21983147523</v>
      </c>
      <c r="Z115" s="315">
        <v>132072.90250000003</v>
      </c>
      <c r="AA115" s="315">
        <v>971494.50750000007</v>
      </c>
      <c r="AB115" s="315">
        <v>434218.97653766419</v>
      </c>
      <c r="AC115" s="315">
        <v>483863.51775841875</v>
      </c>
      <c r="AD115" s="315">
        <v>0</v>
      </c>
      <c r="AE115" s="247">
        <v>0</v>
      </c>
      <c r="AF115" s="315">
        <v>319118.88314980577</v>
      </c>
      <c r="AG115" s="315">
        <v>2683124.0072773639</v>
      </c>
      <c r="AH115" s="70">
        <v>11865375.660958339</v>
      </c>
    </row>
    <row r="116" spans="1:34" s="331" customFormat="1" x14ac:dyDescent="0.25">
      <c r="A116" s="77">
        <v>288</v>
      </c>
      <c r="B116" s="82" t="s">
        <v>104</v>
      </c>
      <c r="C116" s="10">
        <v>6682</v>
      </c>
      <c r="D116" s="267">
        <v>0.84645586348522217</v>
      </c>
      <c r="E116" s="12">
        <v>190</v>
      </c>
      <c r="F116" s="12">
        <v>3127</v>
      </c>
      <c r="G116" s="466">
        <v>6.0761112887751836E-2</v>
      </c>
      <c r="H116" s="115">
        <v>0.45257067951181346</v>
      </c>
      <c r="I116" s="81">
        <v>3</v>
      </c>
      <c r="J116" s="448">
        <v>5301</v>
      </c>
      <c r="K116" s="448">
        <v>188</v>
      </c>
      <c r="L116" s="470">
        <v>2.8135288835677941E-2</v>
      </c>
      <c r="M116" s="115">
        <v>2.5716491323583952E-2</v>
      </c>
      <c r="N116" s="472">
        <v>712.68</v>
      </c>
      <c r="O116" s="471">
        <v>9.3758769714317793</v>
      </c>
      <c r="P116" s="115">
        <v>1.9254941374156227</v>
      </c>
      <c r="Q116" s="81">
        <v>0</v>
      </c>
      <c r="R116" s="81"/>
      <c r="S116" s="19">
        <v>1971</v>
      </c>
      <c r="T116" s="19">
        <v>286</v>
      </c>
      <c r="U116" s="450">
        <v>0.14510400811770674</v>
      </c>
      <c r="V116" s="468">
        <v>8.0081207915038269E-2</v>
      </c>
      <c r="X116" s="125">
        <v>6556795.5191985173</v>
      </c>
      <c r="Y116" s="315">
        <v>272439.12220005918</v>
      </c>
      <c r="Z116" s="315">
        <v>129914.78500000002</v>
      </c>
      <c r="AA116" s="315">
        <v>1369288.0575000001</v>
      </c>
      <c r="AB116" s="315">
        <v>335244.8376364893</v>
      </c>
      <c r="AC116" s="315">
        <v>504867.79766052717</v>
      </c>
      <c r="AD116" s="315">
        <v>0</v>
      </c>
      <c r="AE116" s="247">
        <v>0</v>
      </c>
      <c r="AF116" s="315">
        <v>213409.6314103941</v>
      </c>
      <c r="AG116" s="315">
        <v>2825164.2314074701</v>
      </c>
      <c r="AH116" s="70">
        <v>9381959.7506059874</v>
      </c>
    </row>
    <row r="117" spans="1:34" s="331" customFormat="1" x14ac:dyDescent="0.25">
      <c r="A117" s="77">
        <v>290</v>
      </c>
      <c r="B117" s="82" t="s">
        <v>105</v>
      </c>
      <c r="C117" s="10">
        <v>8806</v>
      </c>
      <c r="D117" s="267">
        <v>1.5089132760178696</v>
      </c>
      <c r="E117" s="12">
        <v>779</v>
      </c>
      <c r="F117" s="12">
        <v>3886</v>
      </c>
      <c r="G117" s="466">
        <v>0.20046320123520328</v>
      </c>
      <c r="H117" s="115">
        <v>1.4931222107094972</v>
      </c>
      <c r="I117" s="81">
        <v>0</v>
      </c>
      <c r="J117" s="448">
        <v>6</v>
      </c>
      <c r="K117" s="448">
        <v>167</v>
      </c>
      <c r="L117" s="470">
        <v>1.8964342493754258E-2</v>
      </c>
      <c r="M117" s="115">
        <v>1.6545544981660269E-2</v>
      </c>
      <c r="N117" s="472">
        <v>4806.3100000000004</v>
      </c>
      <c r="O117" s="471">
        <v>1.8321747868947278</v>
      </c>
      <c r="P117" s="115">
        <v>9.8534246136088353</v>
      </c>
      <c r="Q117" s="81">
        <v>0</v>
      </c>
      <c r="R117" s="81"/>
      <c r="S117" s="19">
        <v>2330</v>
      </c>
      <c r="T117" s="19">
        <v>313</v>
      </c>
      <c r="U117" s="450">
        <v>0.13433476394849786</v>
      </c>
      <c r="V117" s="468">
        <v>6.9311963745829389E-2</v>
      </c>
      <c r="X117" s="125">
        <v>15403656.015163124</v>
      </c>
      <c r="Y117" s="315">
        <v>1184542.4359525808</v>
      </c>
      <c r="Z117" s="315">
        <v>0</v>
      </c>
      <c r="AA117" s="315">
        <v>0</v>
      </c>
      <c r="AB117" s="315">
        <v>284252.09282653767</v>
      </c>
      <c r="AC117" s="315">
        <v>3404825.6504655224</v>
      </c>
      <c r="AD117" s="315">
        <v>0</v>
      </c>
      <c r="AE117" s="247">
        <v>0</v>
      </c>
      <c r="AF117" s="315">
        <v>243424.23493806939</v>
      </c>
      <c r="AG117" s="315">
        <v>5117044.4141827105</v>
      </c>
      <c r="AH117" s="70">
        <v>20520700.429345835</v>
      </c>
    </row>
    <row r="118" spans="1:34" s="331" customFormat="1" x14ac:dyDescent="0.25">
      <c r="A118" s="77">
        <v>291</v>
      </c>
      <c r="B118" s="82" t="s">
        <v>106</v>
      </c>
      <c r="C118" s="10">
        <v>2334</v>
      </c>
      <c r="D118" s="267">
        <v>1.5472785993973071</v>
      </c>
      <c r="E118" s="12">
        <v>154</v>
      </c>
      <c r="F118" s="12">
        <v>910</v>
      </c>
      <c r="G118" s="466">
        <v>0.16923076923076924</v>
      </c>
      <c r="H118" s="115">
        <v>1.2604917945884897</v>
      </c>
      <c r="I118" s="81">
        <v>0</v>
      </c>
      <c r="J118" s="448">
        <v>6</v>
      </c>
      <c r="K118" s="448">
        <v>25</v>
      </c>
      <c r="L118" s="470">
        <v>1.0711225364181662E-2</v>
      </c>
      <c r="M118" s="115">
        <v>8.2924278520876745E-3</v>
      </c>
      <c r="N118" s="472">
        <v>660.96</v>
      </c>
      <c r="O118" s="471">
        <v>3.5312273057371093</v>
      </c>
      <c r="P118" s="115">
        <v>5.1124423829333772</v>
      </c>
      <c r="Q118" s="81">
        <v>3</v>
      </c>
      <c r="R118" s="81">
        <v>194</v>
      </c>
      <c r="S118" s="19">
        <v>518</v>
      </c>
      <c r="T118" s="19">
        <v>79</v>
      </c>
      <c r="U118" s="450">
        <v>0.15250965250965251</v>
      </c>
      <c r="V118" s="468">
        <v>8.7486852306984039E-2</v>
      </c>
      <c r="X118" s="125">
        <v>4186491.5734465099</v>
      </c>
      <c r="Y118" s="315">
        <v>265043.68527762941</v>
      </c>
      <c r="Z118" s="315">
        <v>0</v>
      </c>
      <c r="AA118" s="315">
        <v>0</v>
      </c>
      <c r="AB118" s="315">
        <v>37759.520138217005</v>
      </c>
      <c r="AC118" s="315">
        <v>468228.96607411758</v>
      </c>
      <c r="AD118" s="315">
        <v>0</v>
      </c>
      <c r="AE118" s="247">
        <v>54252.1</v>
      </c>
      <c r="AF118" s="315">
        <v>81436.776024124585</v>
      </c>
      <c r="AG118" s="315">
        <v>906721.04751408857</v>
      </c>
      <c r="AH118" s="70">
        <v>5093212.6209605979</v>
      </c>
    </row>
    <row r="119" spans="1:34" s="331" customFormat="1" x14ac:dyDescent="0.25">
      <c r="A119" s="82">
        <v>297</v>
      </c>
      <c r="B119" s="82" t="s">
        <v>107</v>
      </c>
      <c r="C119" s="10">
        <v>116921</v>
      </c>
      <c r="D119" s="267">
        <v>1.2321874888850792</v>
      </c>
      <c r="E119" s="28">
        <v>7590</v>
      </c>
      <c r="F119" s="28">
        <v>55220</v>
      </c>
      <c r="G119" s="466">
        <v>0.13745019920318724</v>
      </c>
      <c r="H119" s="115">
        <v>1.0237786488101006</v>
      </c>
      <c r="I119" s="81">
        <v>0</v>
      </c>
      <c r="J119" s="247">
        <v>119</v>
      </c>
      <c r="K119" s="247">
        <v>3954</v>
      </c>
      <c r="L119" s="470">
        <v>3.381770597240872E-2</v>
      </c>
      <c r="M119" s="115">
        <v>3.1398908460314734E-2</v>
      </c>
      <c r="N119" s="472">
        <v>3241</v>
      </c>
      <c r="O119" s="471">
        <v>36.0755939524838</v>
      </c>
      <c r="P119" s="115">
        <v>0.50042685826324629</v>
      </c>
      <c r="Q119" s="81">
        <v>3</v>
      </c>
      <c r="R119" s="81">
        <v>844</v>
      </c>
      <c r="S119" s="19">
        <v>35639</v>
      </c>
      <c r="T119" s="19">
        <v>3680</v>
      </c>
      <c r="U119" s="450">
        <v>0.10325766716237829</v>
      </c>
      <c r="V119" s="468">
        <v>3.8234866959709818E-2</v>
      </c>
      <c r="X119" s="125">
        <v>167012957.57089445</v>
      </c>
      <c r="Y119" s="315">
        <v>10783883.215883097</v>
      </c>
      <c r="Z119" s="315">
        <v>0</v>
      </c>
      <c r="AA119" s="315">
        <v>0</v>
      </c>
      <c r="AB119" s="315">
        <v>7162274.8836420178</v>
      </c>
      <c r="AC119" s="315">
        <v>2295948.4371916833</v>
      </c>
      <c r="AD119" s="315">
        <v>0</v>
      </c>
      <c r="AE119" s="247">
        <v>236024.59999999998</v>
      </c>
      <c r="AF119" s="315">
        <v>1782908.410440333</v>
      </c>
      <c r="AG119" s="315">
        <v>22261039.547157135</v>
      </c>
      <c r="AH119" s="70">
        <v>189273997.11805159</v>
      </c>
    </row>
    <row r="120" spans="1:34" s="331" customFormat="1" x14ac:dyDescent="0.25">
      <c r="A120" s="77">
        <v>300</v>
      </c>
      <c r="B120" s="82" t="s">
        <v>108</v>
      </c>
      <c r="C120" s="10">
        <v>3715</v>
      </c>
      <c r="D120" s="267">
        <v>1.4896075504379569</v>
      </c>
      <c r="E120" s="12">
        <v>120</v>
      </c>
      <c r="F120" s="12">
        <v>1624</v>
      </c>
      <c r="G120" s="466">
        <v>7.3891625615763554E-2</v>
      </c>
      <c r="H120" s="115">
        <v>0.55037147323053182</v>
      </c>
      <c r="I120" s="81">
        <v>0</v>
      </c>
      <c r="J120" s="448">
        <v>2</v>
      </c>
      <c r="K120" s="448">
        <v>65</v>
      </c>
      <c r="L120" s="470">
        <v>1.7496635262449527E-2</v>
      </c>
      <c r="M120" s="115">
        <v>1.507783775035554E-2</v>
      </c>
      <c r="N120" s="472">
        <v>462.16</v>
      </c>
      <c r="O120" s="471">
        <v>8.0383416998442101</v>
      </c>
      <c r="P120" s="115">
        <v>2.2458856335967803</v>
      </c>
      <c r="Q120" s="81">
        <v>0</v>
      </c>
      <c r="R120" s="81"/>
      <c r="S120" s="19">
        <v>1063</v>
      </c>
      <c r="T120" s="19">
        <v>145</v>
      </c>
      <c r="U120" s="450">
        <v>0.13640639698965193</v>
      </c>
      <c r="V120" s="468">
        <v>7.1383596786983458E-2</v>
      </c>
      <c r="X120" s="125">
        <v>6415219.6977404216</v>
      </c>
      <c r="Y120" s="315">
        <v>184200.71877670294</v>
      </c>
      <c r="Z120" s="315">
        <v>0</v>
      </c>
      <c r="AA120" s="315">
        <v>0</v>
      </c>
      <c r="AB120" s="315">
        <v>109280.27944022113</v>
      </c>
      <c r="AC120" s="315">
        <v>327397.57165458443</v>
      </c>
      <c r="AD120" s="315">
        <v>0</v>
      </c>
      <c r="AE120" s="247">
        <v>0</v>
      </c>
      <c r="AF120" s="315">
        <v>105763.10055222231</v>
      </c>
      <c r="AG120" s="315">
        <v>726641.67042373086</v>
      </c>
      <c r="AH120" s="70">
        <v>7141861.3681641528</v>
      </c>
    </row>
    <row r="121" spans="1:34" s="331" customFormat="1" x14ac:dyDescent="0.25">
      <c r="A121" s="77">
        <v>301</v>
      </c>
      <c r="B121" s="82" t="s">
        <v>109</v>
      </c>
      <c r="C121" s="10">
        <v>21734</v>
      </c>
      <c r="D121" s="267">
        <v>1.3643898421116245</v>
      </c>
      <c r="E121" s="12">
        <v>1142</v>
      </c>
      <c r="F121" s="12">
        <v>9862</v>
      </c>
      <c r="G121" s="466">
        <v>0.11579801257351451</v>
      </c>
      <c r="H121" s="115">
        <v>0.86250535491882152</v>
      </c>
      <c r="I121" s="81">
        <v>0</v>
      </c>
      <c r="J121" s="448">
        <v>73</v>
      </c>
      <c r="K121" s="448">
        <v>335</v>
      </c>
      <c r="L121" s="470">
        <v>1.5413637618477961E-2</v>
      </c>
      <c r="M121" s="115">
        <v>1.2994840106383973E-2</v>
      </c>
      <c r="N121" s="472">
        <v>1724.16</v>
      </c>
      <c r="O121" s="471">
        <v>12.605558648849295</v>
      </c>
      <c r="P121" s="115">
        <v>1.4321615284595126</v>
      </c>
      <c r="Q121" s="81">
        <v>0</v>
      </c>
      <c r="R121" s="81"/>
      <c r="S121" s="19">
        <v>5982</v>
      </c>
      <c r="T121" s="19">
        <v>774</v>
      </c>
      <c r="U121" s="450">
        <v>0.12938816449348045</v>
      </c>
      <c r="V121" s="468">
        <v>6.436536429081198E-2</v>
      </c>
      <c r="X121" s="125">
        <v>34376288.940873638</v>
      </c>
      <c r="Y121" s="315">
        <v>1688799.3367670528</v>
      </c>
      <c r="Z121" s="315">
        <v>0</v>
      </c>
      <c r="AA121" s="315">
        <v>0</v>
      </c>
      <c r="AB121" s="315">
        <v>551003.70106427092</v>
      </c>
      <c r="AC121" s="315">
        <v>1221407.7314003122</v>
      </c>
      <c r="AD121" s="315">
        <v>0</v>
      </c>
      <c r="AE121" s="247">
        <v>0</v>
      </c>
      <c r="AF121" s="315">
        <v>557916.00914215716</v>
      </c>
      <c r="AG121" s="315">
        <v>4019126.7783737932</v>
      </c>
      <c r="AH121" s="70">
        <v>38395415.719247438</v>
      </c>
    </row>
    <row r="122" spans="1:34" s="331" customFormat="1" x14ac:dyDescent="0.25">
      <c r="A122" s="77">
        <v>304</v>
      </c>
      <c r="B122" s="82" t="s">
        <v>110</v>
      </c>
      <c r="C122" s="10">
        <v>895</v>
      </c>
      <c r="D122" s="267">
        <v>1.111772229663293</v>
      </c>
      <c r="E122" s="12">
        <v>38</v>
      </c>
      <c r="F122" s="12">
        <v>356</v>
      </c>
      <c r="G122" s="466">
        <v>0.10674157303370786</v>
      </c>
      <c r="H122" s="115">
        <v>0.79504972743451718</v>
      </c>
      <c r="I122" s="81">
        <v>0</v>
      </c>
      <c r="J122" s="448">
        <v>11</v>
      </c>
      <c r="K122" s="448">
        <v>26</v>
      </c>
      <c r="L122" s="470">
        <v>2.9050279329608939E-2</v>
      </c>
      <c r="M122" s="115">
        <v>2.663148181751495E-2</v>
      </c>
      <c r="N122" s="472">
        <v>165.83</v>
      </c>
      <c r="O122" s="471">
        <v>5.3970934089127418</v>
      </c>
      <c r="P122" s="115">
        <v>3.3449849342627731</v>
      </c>
      <c r="Q122" s="81">
        <v>1</v>
      </c>
      <c r="R122" s="81"/>
      <c r="S122" s="19">
        <v>208</v>
      </c>
      <c r="T122" s="19">
        <v>43</v>
      </c>
      <c r="U122" s="450">
        <v>0.20673076923076922</v>
      </c>
      <c r="V122" s="468">
        <v>0.14170796902810073</v>
      </c>
      <c r="X122" s="125">
        <v>1153505.6020887247</v>
      </c>
      <c r="Y122" s="315">
        <v>64105.296800395205</v>
      </c>
      <c r="Z122" s="315">
        <v>0</v>
      </c>
      <c r="AA122" s="315">
        <v>0</v>
      </c>
      <c r="AB122" s="315">
        <v>46500.998707671046</v>
      </c>
      <c r="AC122" s="315">
        <v>117475.20189432174</v>
      </c>
      <c r="AD122" s="315">
        <v>342149.55000000005</v>
      </c>
      <c r="AE122" s="247">
        <v>0</v>
      </c>
      <c r="AF122" s="315">
        <v>50581.795125969489</v>
      </c>
      <c r="AG122" s="315">
        <v>620812.84252835752</v>
      </c>
      <c r="AH122" s="70">
        <v>1774318.4446170821</v>
      </c>
    </row>
    <row r="123" spans="1:34" s="331" customFormat="1" x14ac:dyDescent="0.25">
      <c r="A123" s="77">
        <v>305</v>
      </c>
      <c r="B123" s="82" t="s">
        <v>111</v>
      </c>
      <c r="C123" s="10">
        <v>15688</v>
      </c>
      <c r="D123" s="267">
        <v>1.4486103463426052</v>
      </c>
      <c r="E123" s="12">
        <v>1074</v>
      </c>
      <c r="F123" s="12">
        <v>7023</v>
      </c>
      <c r="G123" s="466">
        <v>0.15292609995728321</v>
      </c>
      <c r="H123" s="115">
        <v>1.1390487383043049</v>
      </c>
      <c r="I123" s="81">
        <v>0</v>
      </c>
      <c r="J123" s="448">
        <v>31</v>
      </c>
      <c r="K123" s="448">
        <v>239</v>
      </c>
      <c r="L123" s="470">
        <v>1.5234574196838348E-2</v>
      </c>
      <c r="M123" s="115">
        <v>1.2815776684744361E-2</v>
      </c>
      <c r="N123" s="472">
        <v>4977.13</v>
      </c>
      <c r="O123" s="471">
        <v>3.1520173272548635</v>
      </c>
      <c r="P123" s="115">
        <v>5.7275053615726215</v>
      </c>
      <c r="Q123" s="81">
        <v>0</v>
      </c>
      <c r="R123" s="81"/>
      <c r="S123" s="19">
        <v>4552</v>
      </c>
      <c r="T123" s="19">
        <v>468</v>
      </c>
      <c r="U123" s="450">
        <v>0.10281195079086115</v>
      </c>
      <c r="V123" s="468">
        <v>3.7789150588192683E-2</v>
      </c>
      <c r="X123" s="125">
        <v>26345109.880226508</v>
      </c>
      <c r="Y123" s="315">
        <v>1609853.9402812007</v>
      </c>
      <c r="Z123" s="315">
        <v>0</v>
      </c>
      <c r="AA123" s="315">
        <v>0</v>
      </c>
      <c r="AB123" s="315">
        <v>392244.10469937802</v>
      </c>
      <c r="AC123" s="315">
        <v>3525835.8053686647</v>
      </c>
      <c r="AD123" s="315">
        <v>0</v>
      </c>
      <c r="AE123" s="247">
        <v>0</v>
      </c>
      <c r="AF123" s="315">
        <v>236434.9310616022</v>
      </c>
      <c r="AG123" s="315">
        <v>5764368.7814108459</v>
      </c>
      <c r="AH123" s="70">
        <v>32109478.661637355</v>
      </c>
    </row>
    <row r="124" spans="1:34" s="331" customFormat="1" x14ac:dyDescent="0.25">
      <c r="A124" s="77">
        <v>309</v>
      </c>
      <c r="B124" s="82" t="s">
        <v>112</v>
      </c>
      <c r="C124" s="10">
        <v>7139</v>
      </c>
      <c r="D124" s="267">
        <v>1.4752590532197709</v>
      </c>
      <c r="E124" s="12">
        <v>482</v>
      </c>
      <c r="F124" s="12">
        <v>2887</v>
      </c>
      <c r="G124" s="466">
        <v>0.16695531693799792</v>
      </c>
      <c r="H124" s="115">
        <v>1.2435434053738508</v>
      </c>
      <c r="I124" s="81">
        <v>0</v>
      </c>
      <c r="J124" s="448">
        <v>8</v>
      </c>
      <c r="K124" s="448">
        <v>219</v>
      </c>
      <c r="L124" s="470">
        <v>3.0676565345286455E-2</v>
      </c>
      <c r="M124" s="115">
        <v>2.8257767833192466E-2</v>
      </c>
      <c r="N124" s="472">
        <v>445.81</v>
      </c>
      <c r="O124" s="471">
        <v>16.01354837262511</v>
      </c>
      <c r="P124" s="115">
        <v>1.1273701319367586</v>
      </c>
      <c r="Q124" s="81">
        <v>0</v>
      </c>
      <c r="R124" s="81"/>
      <c r="S124" s="19">
        <v>1820</v>
      </c>
      <c r="T124" s="19">
        <v>252</v>
      </c>
      <c r="U124" s="450">
        <v>0.13846153846153847</v>
      </c>
      <c r="V124" s="468">
        <v>7.3438738258869998E-2</v>
      </c>
      <c r="X124" s="125">
        <v>12209180.694843803</v>
      </c>
      <c r="Y124" s="315">
        <v>799788.06246013974</v>
      </c>
      <c r="Z124" s="315">
        <v>0</v>
      </c>
      <c r="AA124" s="315">
        <v>0</v>
      </c>
      <c r="AB124" s="315">
        <v>393567.42716655147</v>
      </c>
      <c r="AC124" s="315">
        <v>315815.11039321945</v>
      </c>
      <c r="AD124" s="315">
        <v>0</v>
      </c>
      <c r="AE124" s="247">
        <v>0</v>
      </c>
      <c r="AF124" s="315">
        <v>209093.01157216169</v>
      </c>
      <c r="AG124" s="315">
        <v>1718263.6115920723</v>
      </c>
      <c r="AH124" s="70">
        <v>13927444.306435874</v>
      </c>
    </row>
    <row r="125" spans="1:34" s="331" customFormat="1" x14ac:dyDescent="0.25">
      <c r="A125" s="77">
        <v>312</v>
      </c>
      <c r="B125" s="82" t="s">
        <v>113</v>
      </c>
      <c r="C125" s="10">
        <v>1379</v>
      </c>
      <c r="D125" s="267">
        <v>1.3500070538605737</v>
      </c>
      <c r="E125" s="12">
        <v>82</v>
      </c>
      <c r="F125" s="12">
        <v>580</v>
      </c>
      <c r="G125" s="466">
        <v>0.14137931034482759</v>
      </c>
      <c r="H125" s="115">
        <v>1.0530440854477507</v>
      </c>
      <c r="I125" s="81">
        <v>0</v>
      </c>
      <c r="J125" s="448">
        <v>1</v>
      </c>
      <c r="K125" s="448">
        <v>9</v>
      </c>
      <c r="L125" s="470">
        <v>6.5264684554024654E-3</v>
      </c>
      <c r="M125" s="115">
        <v>4.1076709433084772E-3</v>
      </c>
      <c r="N125" s="472">
        <v>448.22</v>
      </c>
      <c r="O125" s="471">
        <v>3.0766141626879655</v>
      </c>
      <c r="P125" s="115">
        <v>5.8678778641028488</v>
      </c>
      <c r="Q125" s="81">
        <v>0</v>
      </c>
      <c r="R125" s="81"/>
      <c r="S125" s="19">
        <v>331</v>
      </c>
      <c r="T125" s="19">
        <v>58</v>
      </c>
      <c r="U125" s="450">
        <v>0.17522658610271905</v>
      </c>
      <c r="V125" s="468">
        <v>0.11020378590005057</v>
      </c>
      <c r="X125" s="125">
        <v>2158147.6554393456</v>
      </c>
      <c r="Y125" s="315">
        <v>130823.99474636528</v>
      </c>
      <c r="Z125" s="315">
        <v>0</v>
      </c>
      <c r="AA125" s="315">
        <v>0</v>
      </c>
      <c r="AB125" s="315">
        <v>11051.057159640635</v>
      </c>
      <c r="AC125" s="315">
        <v>317522.37226721883</v>
      </c>
      <c r="AD125" s="315">
        <v>0</v>
      </c>
      <c r="AE125" s="247">
        <v>0</v>
      </c>
      <c r="AF125" s="315">
        <v>60609.082497975614</v>
      </c>
      <c r="AG125" s="315">
        <v>520006.50667120033</v>
      </c>
      <c r="AH125" s="70">
        <v>2678154.1621105461</v>
      </c>
    </row>
    <row r="126" spans="1:34" s="331" customFormat="1" x14ac:dyDescent="0.25">
      <c r="A126" s="77">
        <v>316</v>
      </c>
      <c r="B126" s="82" t="s">
        <v>114</v>
      </c>
      <c r="C126" s="10">
        <v>4604</v>
      </c>
      <c r="D126" s="267">
        <v>0.98625487431105319</v>
      </c>
      <c r="E126" s="12">
        <v>277</v>
      </c>
      <c r="F126" s="12">
        <v>2196</v>
      </c>
      <c r="G126" s="466">
        <v>0.12613843351548271</v>
      </c>
      <c r="H126" s="115">
        <v>0.93952453889575094</v>
      </c>
      <c r="I126" s="81">
        <v>0</v>
      </c>
      <c r="J126" s="448">
        <v>20</v>
      </c>
      <c r="K126" s="448">
        <v>153</v>
      </c>
      <c r="L126" s="470">
        <v>3.323197219808862E-2</v>
      </c>
      <c r="M126" s="115">
        <v>3.0813174685994631E-2</v>
      </c>
      <c r="N126" s="472">
        <v>256.48</v>
      </c>
      <c r="O126" s="471">
        <v>17.950717404865877</v>
      </c>
      <c r="P126" s="115">
        <v>1.0057088936583882</v>
      </c>
      <c r="Q126" s="81">
        <v>0</v>
      </c>
      <c r="R126" s="81"/>
      <c r="S126" s="19">
        <v>1442</v>
      </c>
      <c r="T126" s="19">
        <v>301</v>
      </c>
      <c r="U126" s="450">
        <v>0.20873786407766989</v>
      </c>
      <c r="V126" s="468">
        <v>0.14371506387500144</v>
      </c>
      <c r="X126" s="125">
        <v>5263872.1010340005</v>
      </c>
      <c r="Y126" s="315">
        <v>389690.68932478025</v>
      </c>
      <c r="Z126" s="315">
        <v>0</v>
      </c>
      <c r="AA126" s="315">
        <v>0</v>
      </c>
      <c r="AB126" s="315">
        <v>276767.87172080163</v>
      </c>
      <c r="AC126" s="315">
        <v>181692.33420886233</v>
      </c>
      <c r="AD126" s="315">
        <v>0</v>
      </c>
      <c r="AE126" s="247">
        <v>0</v>
      </c>
      <c r="AF126" s="315">
        <v>263884.89793038764</v>
      </c>
      <c r="AG126" s="315">
        <v>1112035.793184832</v>
      </c>
      <c r="AH126" s="70">
        <v>6375907.8942188323</v>
      </c>
    </row>
    <row r="127" spans="1:34" s="331" customFormat="1" x14ac:dyDescent="0.25">
      <c r="A127" s="77">
        <v>317</v>
      </c>
      <c r="B127" s="82" t="s">
        <v>115</v>
      </c>
      <c r="C127" s="10">
        <v>2658</v>
      </c>
      <c r="D127" s="267">
        <v>1.6264649891449143</v>
      </c>
      <c r="E127" s="12">
        <v>147</v>
      </c>
      <c r="F127" s="12">
        <v>1098</v>
      </c>
      <c r="G127" s="466">
        <v>0.13387978142076504</v>
      </c>
      <c r="H127" s="115">
        <v>0.99718488965830598</v>
      </c>
      <c r="I127" s="81">
        <v>0</v>
      </c>
      <c r="J127" s="448">
        <v>2</v>
      </c>
      <c r="K127" s="448">
        <v>24</v>
      </c>
      <c r="L127" s="470">
        <v>9.0293453724604959E-3</v>
      </c>
      <c r="M127" s="115">
        <v>6.6105478603665085E-3</v>
      </c>
      <c r="N127" s="472">
        <v>695.94</v>
      </c>
      <c r="O127" s="471">
        <v>3.8192947667902404</v>
      </c>
      <c r="P127" s="115">
        <v>4.7268402267872229</v>
      </c>
      <c r="Q127" s="81">
        <v>0</v>
      </c>
      <c r="R127" s="81"/>
      <c r="S127" s="19">
        <v>710</v>
      </c>
      <c r="T127" s="19">
        <v>104</v>
      </c>
      <c r="U127" s="450">
        <v>0.14647887323943662</v>
      </c>
      <c r="V127" s="468">
        <v>8.1456073036768148E-2</v>
      </c>
      <c r="X127" s="125">
        <v>5011647.8452142822</v>
      </c>
      <c r="Y127" s="315">
        <v>238785.11587336403</v>
      </c>
      <c r="Z127" s="315">
        <v>0</v>
      </c>
      <c r="AA127" s="315">
        <v>0</v>
      </c>
      <c r="AB127" s="315">
        <v>34279.647201105734</v>
      </c>
      <c r="AC127" s="315">
        <v>493009.05750668922</v>
      </c>
      <c r="AD127" s="315">
        <v>0</v>
      </c>
      <c r="AE127" s="247">
        <v>0</v>
      </c>
      <c r="AF127" s="315">
        <v>86348.614766976447</v>
      </c>
      <c r="AG127" s="315">
        <v>852422.43534813542</v>
      </c>
      <c r="AH127" s="70">
        <v>5864070.2805624176</v>
      </c>
    </row>
    <row r="128" spans="1:34" s="331" customFormat="1" x14ac:dyDescent="0.25">
      <c r="A128" s="77">
        <v>320</v>
      </c>
      <c r="B128" s="82" t="s">
        <v>116</v>
      </c>
      <c r="C128" s="10">
        <v>7766</v>
      </c>
      <c r="D128" s="267">
        <v>1.3845270515084889</v>
      </c>
      <c r="E128" s="12">
        <v>636</v>
      </c>
      <c r="F128" s="12">
        <v>3281</v>
      </c>
      <c r="G128" s="466">
        <v>0.19384334044498627</v>
      </c>
      <c r="H128" s="115">
        <v>1.4438151003931219</v>
      </c>
      <c r="I128" s="81">
        <v>0</v>
      </c>
      <c r="J128" s="448">
        <v>1</v>
      </c>
      <c r="K128" s="448">
        <v>87</v>
      </c>
      <c r="L128" s="470">
        <v>1.1202678341488539E-2</v>
      </c>
      <c r="M128" s="115">
        <v>8.7838808293945522E-3</v>
      </c>
      <c r="N128" s="472">
        <v>3504.99</v>
      </c>
      <c r="O128" s="471">
        <v>2.2156981902944088</v>
      </c>
      <c r="P128" s="115">
        <v>8.1478588648498338</v>
      </c>
      <c r="Q128" s="81">
        <v>0</v>
      </c>
      <c r="R128" s="81"/>
      <c r="S128" s="19">
        <v>1923</v>
      </c>
      <c r="T128" s="19">
        <v>218</v>
      </c>
      <c r="U128" s="450">
        <v>0.11336453458138325</v>
      </c>
      <c r="V128" s="468">
        <v>4.8341734378714779E-2</v>
      </c>
      <c r="X128" s="125">
        <v>12464638.359696621</v>
      </c>
      <c r="Y128" s="315">
        <v>1010149.2663950373</v>
      </c>
      <c r="Z128" s="315">
        <v>0</v>
      </c>
      <c r="AA128" s="315">
        <v>0</v>
      </c>
      <c r="AB128" s="315">
        <v>133084.57879751211</v>
      </c>
      <c r="AC128" s="315">
        <v>2482960.9110991904</v>
      </c>
      <c r="AD128" s="315">
        <v>0</v>
      </c>
      <c r="AE128" s="247">
        <v>0</v>
      </c>
      <c r="AF128" s="315">
        <v>149725.76582120117</v>
      </c>
      <c r="AG128" s="315">
        <v>3775920.5221129409</v>
      </c>
      <c r="AH128" s="70">
        <v>16240558.881809562</v>
      </c>
    </row>
    <row r="129" spans="1:34" s="331" customFormat="1" x14ac:dyDescent="0.25">
      <c r="A129" s="77">
        <v>322</v>
      </c>
      <c r="B129" s="82" t="s">
        <v>117</v>
      </c>
      <c r="C129" s="10">
        <v>6909</v>
      </c>
      <c r="D129" s="267">
        <v>0.96790479530849538</v>
      </c>
      <c r="E129" s="12">
        <v>281</v>
      </c>
      <c r="F129" s="12">
        <v>2982</v>
      </c>
      <c r="G129" s="466">
        <v>9.4232059020791417E-2</v>
      </c>
      <c r="H129" s="115">
        <v>0.70187435608068915</v>
      </c>
      <c r="I129" s="81">
        <v>3</v>
      </c>
      <c r="J129" s="448">
        <v>4793</v>
      </c>
      <c r="K129" s="448">
        <v>192</v>
      </c>
      <c r="L129" s="470">
        <v>2.7789839339991317E-2</v>
      </c>
      <c r="M129" s="115">
        <v>2.5371041827897328E-2</v>
      </c>
      <c r="N129" s="472">
        <v>686.96</v>
      </c>
      <c r="O129" s="471">
        <v>10.057354139979038</v>
      </c>
      <c r="P129" s="115">
        <v>1.7950244060571245</v>
      </c>
      <c r="Q129" s="81">
        <v>1</v>
      </c>
      <c r="R129" s="81"/>
      <c r="S129" s="19">
        <v>1914</v>
      </c>
      <c r="T129" s="19">
        <v>371</v>
      </c>
      <c r="U129" s="450">
        <v>0.19383490073145246</v>
      </c>
      <c r="V129" s="468">
        <v>0.128812100528784</v>
      </c>
      <c r="X129" s="125">
        <v>7752266.3395814355</v>
      </c>
      <c r="Y129" s="315">
        <v>436868.92584788788</v>
      </c>
      <c r="Z129" s="315">
        <v>134328.23250000001</v>
      </c>
      <c r="AA129" s="315">
        <v>1238067.8474999999</v>
      </c>
      <c r="AB129" s="315">
        <v>341977.40079474775</v>
      </c>
      <c r="AC129" s="315">
        <v>486647.55890564597</v>
      </c>
      <c r="AD129" s="315">
        <v>2641241.6100000003</v>
      </c>
      <c r="AE129" s="247">
        <v>0</v>
      </c>
      <c r="AF129" s="315">
        <v>354934.96491433447</v>
      </c>
      <c r="AG129" s="315">
        <v>5634066.5404626168</v>
      </c>
      <c r="AH129" s="70">
        <v>13386332.880044052</v>
      </c>
    </row>
    <row r="130" spans="1:34" s="469" customFormat="1" x14ac:dyDescent="0.25">
      <c r="A130" s="82">
        <v>398</v>
      </c>
      <c r="B130" s="82" t="s">
        <v>118</v>
      </c>
      <c r="C130" s="10">
        <v>118743</v>
      </c>
      <c r="D130" s="266">
        <v>1.0487442096183412</v>
      </c>
      <c r="E130" s="28">
        <v>10164</v>
      </c>
      <c r="F130" s="28">
        <v>56707</v>
      </c>
      <c r="G130" s="466">
        <v>0.1792371312183681</v>
      </c>
      <c r="H130" s="115">
        <v>1.3350227870101519</v>
      </c>
      <c r="I130" s="111">
        <v>0</v>
      </c>
      <c r="J130" s="247">
        <v>407</v>
      </c>
      <c r="K130" s="247">
        <v>6779</v>
      </c>
      <c r="L130" s="470">
        <v>5.7089681075937107E-2</v>
      </c>
      <c r="M130" s="115">
        <v>5.4670883563843121E-2</v>
      </c>
      <c r="N130" s="475">
        <v>459.43</v>
      </c>
      <c r="O130" s="471">
        <v>258.45721872755371</v>
      </c>
      <c r="P130" s="115">
        <v>6.9849842966283576E-2</v>
      </c>
      <c r="Q130" s="111">
        <v>0</v>
      </c>
      <c r="R130" s="111"/>
      <c r="S130" s="43">
        <v>36422</v>
      </c>
      <c r="T130" s="43">
        <v>5943</v>
      </c>
      <c r="U130" s="450">
        <v>0.16317061116907364</v>
      </c>
      <c r="V130" s="468">
        <v>9.8147810966405166E-2</v>
      </c>
      <c r="W130" s="331"/>
      <c r="X130" s="125">
        <v>144363846.10701919</v>
      </c>
      <c r="Y130" s="315">
        <v>14281482.186786996</v>
      </c>
      <c r="Z130" s="315">
        <v>0</v>
      </c>
      <c r="AA130" s="315">
        <v>0</v>
      </c>
      <c r="AB130" s="315">
        <v>12665082.495335177</v>
      </c>
      <c r="AC130" s="315">
        <v>325463.61940727389</v>
      </c>
      <c r="AD130" s="315">
        <v>0</v>
      </c>
      <c r="AE130" s="247">
        <v>0</v>
      </c>
      <c r="AF130" s="315">
        <v>4647994.0557227908</v>
      </c>
      <c r="AG130" s="315">
        <v>31920022.357252236</v>
      </c>
      <c r="AH130" s="70">
        <v>176283868.46427143</v>
      </c>
    </row>
    <row r="131" spans="1:34" s="331" customFormat="1" x14ac:dyDescent="0.25">
      <c r="A131" s="77">
        <v>399</v>
      </c>
      <c r="B131" s="82" t="s">
        <v>119</v>
      </c>
      <c r="C131" s="10">
        <v>8090</v>
      </c>
      <c r="D131" s="267">
        <v>0.97476599963707267</v>
      </c>
      <c r="E131" s="12">
        <v>349</v>
      </c>
      <c r="F131" s="12">
        <v>3850</v>
      </c>
      <c r="G131" s="466">
        <v>9.0649350649350646E-2</v>
      </c>
      <c r="H131" s="115">
        <v>0.67518905218984382</v>
      </c>
      <c r="I131" s="81">
        <v>0</v>
      </c>
      <c r="J131" s="448">
        <v>92</v>
      </c>
      <c r="K131" s="448">
        <v>82</v>
      </c>
      <c r="L131" s="470">
        <v>1.0135970333745364E-2</v>
      </c>
      <c r="M131" s="115">
        <v>7.7171728216513767E-3</v>
      </c>
      <c r="N131" s="472">
        <v>504.3</v>
      </c>
      <c r="O131" s="471">
        <v>16.042038469165178</v>
      </c>
      <c r="P131" s="115">
        <v>1.1253679622027186</v>
      </c>
      <c r="Q131" s="81">
        <v>0</v>
      </c>
      <c r="R131" s="81"/>
      <c r="S131" s="19">
        <v>2615</v>
      </c>
      <c r="T131" s="19">
        <v>258</v>
      </c>
      <c r="U131" s="450">
        <v>9.8661567877629058E-2</v>
      </c>
      <c r="V131" s="468">
        <v>3.3638767674960587E-2</v>
      </c>
      <c r="X131" s="125">
        <v>9141758.5128607173</v>
      </c>
      <c r="Y131" s="315">
        <v>492096.75404832471</v>
      </c>
      <c r="Z131" s="315">
        <v>0</v>
      </c>
      <c r="AA131" s="315">
        <v>0</v>
      </c>
      <c r="AB131" s="315">
        <v>121800.94586040083</v>
      </c>
      <c r="AC131" s="315">
        <v>357249.86018999259</v>
      </c>
      <c r="AD131" s="315">
        <v>0</v>
      </c>
      <c r="AE131" s="247">
        <v>0</v>
      </c>
      <c r="AF131" s="315">
        <v>108533.92979219375</v>
      </c>
      <c r="AG131" s="315">
        <v>1079681.4898909118</v>
      </c>
      <c r="AH131" s="70">
        <v>10221440.00275163</v>
      </c>
    </row>
    <row r="132" spans="1:34" s="331" customFormat="1" x14ac:dyDescent="0.25">
      <c r="A132" s="77">
        <v>400</v>
      </c>
      <c r="B132" s="82" t="s">
        <v>120</v>
      </c>
      <c r="C132" s="10">
        <v>8520</v>
      </c>
      <c r="D132" s="267">
        <v>1.0784189975867815</v>
      </c>
      <c r="E132" s="12">
        <v>268</v>
      </c>
      <c r="F132" s="12">
        <v>3919</v>
      </c>
      <c r="G132" s="466">
        <v>6.8384792038785405E-2</v>
      </c>
      <c r="H132" s="115">
        <v>0.50935459096085478</v>
      </c>
      <c r="I132" s="81">
        <v>0</v>
      </c>
      <c r="J132" s="448">
        <v>33</v>
      </c>
      <c r="K132" s="448">
        <v>348</v>
      </c>
      <c r="L132" s="470">
        <v>4.0845070422535212E-2</v>
      </c>
      <c r="M132" s="115">
        <v>3.8426272910441227E-2</v>
      </c>
      <c r="N132" s="472">
        <v>531.66</v>
      </c>
      <c r="O132" s="471">
        <v>16.025279313847197</v>
      </c>
      <c r="P132" s="115">
        <v>1.1265448662740341</v>
      </c>
      <c r="Q132" s="81">
        <v>0</v>
      </c>
      <c r="R132" s="81"/>
      <c r="S132" s="19">
        <v>2587</v>
      </c>
      <c r="T132" s="19">
        <v>436</v>
      </c>
      <c r="U132" s="450">
        <v>0.16853498260533437</v>
      </c>
      <c r="V132" s="468">
        <v>0.10351218240266589</v>
      </c>
      <c r="X132" s="125">
        <v>10651431.420853695</v>
      </c>
      <c r="Y132" s="315">
        <v>390963.67344913224</v>
      </c>
      <c r="Z132" s="315">
        <v>0</v>
      </c>
      <c r="AA132" s="315">
        <v>0</v>
      </c>
      <c r="AB132" s="315">
        <v>638721.84646855574</v>
      </c>
      <c r="AC132" s="315">
        <v>376631.88710809319</v>
      </c>
      <c r="AD132" s="315">
        <v>0</v>
      </c>
      <c r="AE132" s="247">
        <v>0</v>
      </c>
      <c r="AF132" s="315">
        <v>351728.84755128191</v>
      </c>
      <c r="AG132" s="315">
        <v>1758046.254577063</v>
      </c>
      <c r="AH132" s="70">
        <v>12409477.675430758</v>
      </c>
    </row>
    <row r="133" spans="1:34" s="331" customFormat="1" x14ac:dyDescent="0.25">
      <c r="A133" s="77">
        <v>402</v>
      </c>
      <c r="B133" s="82" t="s">
        <v>121</v>
      </c>
      <c r="C133" s="10">
        <v>9982</v>
      </c>
      <c r="D133" s="267">
        <v>1.5168545202113553</v>
      </c>
      <c r="E133" s="12">
        <v>640</v>
      </c>
      <c r="F133" s="12">
        <v>4421</v>
      </c>
      <c r="G133" s="466">
        <v>0.14476362813843022</v>
      </c>
      <c r="H133" s="115">
        <v>1.078251704774345</v>
      </c>
      <c r="I133" s="81">
        <v>0</v>
      </c>
      <c r="J133" s="448">
        <v>13</v>
      </c>
      <c r="K133" s="448">
        <v>179</v>
      </c>
      <c r="L133" s="470">
        <v>1.7932278100581046E-2</v>
      </c>
      <c r="M133" s="115">
        <v>1.5513480588487059E-2</v>
      </c>
      <c r="N133" s="472">
        <v>1096.53</v>
      </c>
      <c r="O133" s="471">
        <v>9.1032621086518386</v>
      </c>
      <c r="P133" s="115">
        <v>1.98315679875504</v>
      </c>
      <c r="Q133" s="81">
        <v>0</v>
      </c>
      <c r="R133" s="81"/>
      <c r="S133" s="19">
        <v>2884</v>
      </c>
      <c r="T133" s="19">
        <v>437</v>
      </c>
      <c r="U133" s="450">
        <v>0.15152565880721219</v>
      </c>
      <c r="V133" s="468">
        <v>8.6502858604543723E-2</v>
      </c>
      <c r="X133" s="125">
        <v>17552635.993122354</v>
      </c>
      <c r="Y133" s="315">
        <v>969648.44630171126</v>
      </c>
      <c r="Z133" s="315">
        <v>0</v>
      </c>
      <c r="AA133" s="315">
        <v>0</v>
      </c>
      <c r="AB133" s="315">
        <v>302113.91253628198</v>
      </c>
      <c r="AC133" s="315">
        <v>776789.98452138097</v>
      </c>
      <c r="AD133" s="315">
        <v>0</v>
      </c>
      <c r="AE133" s="247">
        <v>0</v>
      </c>
      <c r="AF133" s="315">
        <v>344369.71742540528</v>
      </c>
      <c r="AG133" s="315">
        <v>2392922.0607847795</v>
      </c>
      <c r="AH133" s="70">
        <v>19945558.053907134</v>
      </c>
    </row>
    <row r="134" spans="1:34" s="331" customFormat="1" x14ac:dyDescent="0.25">
      <c r="A134" s="77">
        <v>403</v>
      </c>
      <c r="B134" s="82" t="s">
        <v>122</v>
      </c>
      <c r="C134" s="10">
        <v>3215</v>
      </c>
      <c r="D134" s="267">
        <v>1.6006639563406535</v>
      </c>
      <c r="E134" s="12">
        <v>118</v>
      </c>
      <c r="F134" s="12">
        <v>1388</v>
      </c>
      <c r="G134" s="466">
        <v>8.5014409221902024E-2</v>
      </c>
      <c r="H134" s="115">
        <v>0.63321797645360989</v>
      </c>
      <c r="I134" s="81">
        <v>0</v>
      </c>
      <c r="J134" s="448">
        <v>18</v>
      </c>
      <c r="K134" s="448">
        <v>97</v>
      </c>
      <c r="L134" s="470">
        <v>3.0171073094867808E-2</v>
      </c>
      <c r="M134" s="115">
        <v>2.7752275582773819E-2</v>
      </c>
      <c r="N134" s="472">
        <v>420.14</v>
      </c>
      <c r="O134" s="471">
        <v>7.6522111677060032</v>
      </c>
      <c r="P134" s="115">
        <v>2.3592130099350177</v>
      </c>
      <c r="Q134" s="81">
        <v>0</v>
      </c>
      <c r="R134" s="81"/>
      <c r="S134" s="19">
        <v>747</v>
      </c>
      <c r="T134" s="19">
        <v>72</v>
      </c>
      <c r="U134" s="450">
        <v>9.6385542168674704E-2</v>
      </c>
      <c r="V134" s="468">
        <v>3.1362741966006233E-2</v>
      </c>
      <c r="X134" s="125">
        <v>5965708.0191583028</v>
      </c>
      <c r="Y134" s="315">
        <v>183404.84310833889</v>
      </c>
      <c r="Z134" s="315">
        <v>0</v>
      </c>
      <c r="AA134" s="315">
        <v>0</v>
      </c>
      <c r="AB134" s="315">
        <v>174069.82384934346</v>
      </c>
      <c r="AC134" s="315">
        <v>297630.29200916807</v>
      </c>
      <c r="AD134" s="315">
        <v>0</v>
      </c>
      <c r="AE134" s="247">
        <v>0</v>
      </c>
      <c r="AF134" s="315">
        <v>40213.505334087575</v>
      </c>
      <c r="AG134" s="315">
        <v>695318.46430093795</v>
      </c>
      <c r="AH134" s="70">
        <v>6661026.4834592417</v>
      </c>
    </row>
    <row r="135" spans="1:34" s="331" customFormat="1" x14ac:dyDescent="0.25">
      <c r="A135" s="77">
        <v>405</v>
      </c>
      <c r="B135" s="82" t="s">
        <v>123</v>
      </c>
      <c r="C135" s="10">
        <v>72875</v>
      </c>
      <c r="D135" s="267">
        <v>1.0204069704893692</v>
      </c>
      <c r="E135" s="12">
        <v>5300</v>
      </c>
      <c r="F135" s="12">
        <v>34820</v>
      </c>
      <c r="G135" s="466">
        <v>0.15221137277426766</v>
      </c>
      <c r="H135" s="115">
        <v>1.1337251925114478</v>
      </c>
      <c r="I135" s="81">
        <v>0</v>
      </c>
      <c r="J135" s="448">
        <v>118</v>
      </c>
      <c r="K135" s="448">
        <v>4873</v>
      </c>
      <c r="L135" s="470">
        <v>6.6867924528301884E-2</v>
      </c>
      <c r="M135" s="115">
        <v>6.4449127016207891E-2</v>
      </c>
      <c r="N135" s="472">
        <v>1433.44</v>
      </c>
      <c r="O135" s="471">
        <v>50.839239870521261</v>
      </c>
      <c r="P135" s="115">
        <v>0.35510358116290486</v>
      </c>
      <c r="Q135" s="81">
        <v>0</v>
      </c>
      <c r="R135" s="81"/>
      <c r="S135" s="19">
        <v>22263</v>
      </c>
      <c r="T135" s="19">
        <v>2852</v>
      </c>
      <c r="U135" s="450">
        <v>0.12810492745811436</v>
      </c>
      <c r="V135" s="468">
        <v>6.3082127255445888E-2</v>
      </c>
      <c r="X135" s="125">
        <v>86205075.25341776</v>
      </c>
      <c r="Y135" s="315">
        <v>7443255.9264908433</v>
      </c>
      <c r="Z135" s="315">
        <v>0</v>
      </c>
      <c r="AA135" s="315">
        <v>0</v>
      </c>
      <c r="AB135" s="315">
        <v>9163038.6823704205</v>
      </c>
      <c r="AC135" s="315">
        <v>1015459.5272471602</v>
      </c>
      <c r="AD135" s="315">
        <v>0</v>
      </c>
      <c r="AE135" s="247">
        <v>0</v>
      </c>
      <c r="AF135" s="315">
        <v>1833419.4196682337</v>
      </c>
      <c r="AG135" s="315">
        <v>19455173.555776659</v>
      </c>
      <c r="AH135" s="70">
        <v>105660248.80919442</v>
      </c>
    </row>
    <row r="136" spans="1:34" s="331" customFormat="1" x14ac:dyDescent="0.25">
      <c r="A136" s="77">
        <v>407</v>
      </c>
      <c r="B136" s="82" t="s">
        <v>124</v>
      </c>
      <c r="C136" s="10">
        <v>2774</v>
      </c>
      <c r="D136" s="267">
        <v>1.0310567062651845</v>
      </c>
      <c r="E136" s="12">
        <v>156</v>
      </c>
      <c r="F136" s="12">
        <v>1285</v>
      </c>
      <c r="G136" s="466">
        <v>0.12140077821011673</v>
      </c>
      <c r="H136" s="115">
        <v>0.9042367737621001</v>
      </c>
      <c r="I136" s="81">
        <v>1</v>
      </c>
      <c r="J136" s="448">
        <v>891</v>
      </c>
      <c r="K136" s="448">
        <v>122</v>
      </c>
      <c r="L136" s="470">
        <v>4.3979812545061281E-2</v>
      </c>
      <c r="M136" s="115">
        <v>4.1561015032967295E-2</v>
      </c>
      <c r="N136" s="472">
        <v>329.87</v>
      </c>
      <c r="O136" s="471">
        <v>8.4093733895170821</v>
      </c>
      <c r="P136" s="115">
        <v>2.146794452500671</v>
      </c>
      <c r="Q136" s="81">
        <v>0</v>
      </c>
      <c r="R136" s="81"/>
      <c r="S136" s="19">
        <v>831</v>
      </c>
      <c r="T136" s="19">
        <v>197</v>
      </c>
      <c r="U136" s="450">
        <v>0.23706377858002406</v>
      </c>
      <c r="V136" s="468">
        <v>0.1720409783773556</v>
      </c>
      <c r="X136" s="125">
        <v>3315658.9997240081</v>
      </c>
      <c r="Y136" s="315">
        <v>225977.50469038336</v>
      </c>
      <c r="Z136" s="315">
        <v>53933.49500000001</v>
      </c>
      <c r="AA136" s="315">
        <v>230151.98250000001</v>
      </c>
      <c r="AB136" s="315">
        <v>224924.37145818936</v>
      </c>
      <c r="AC136" s="315">
        <v>233682.35451293446</v>
      </c>
      <c r="AD136" s="315">
        <v>0</v>
      </c>
      <c r="AE136" s="247">
        <v>0</v>
      </c>
      <c r="AF136" s="315">
        <v>190333.52443217163</v>
      </c>
      <c r="AG136" s="315">
        <v>1159003.2325936789</v>
      </c>
      <c r="AH136" s="70">
        <v>4474662.2323176879</v>
      </c>
    </row>
    <row r="137" spans="1:34" s="331" customFormat="1" x14ac:dyDescent="0.25">
      <c r="A137" s="77">
        <v>408</v>
      </c>
      <c r="B137" s="82" t="s">
        <v>125</v>
      </c>
      <c r="C137" s="10">
        <v>14609</v>
      </c>
      <c r="D137" s="267">
        <v>1.1428513509013469</v>
      </c>
      <c r="E137" s="12">
        <v>641</v>
      </c>
      <c r="F137" s="12">
        <v>6575</v>
      </c>
      <c r="G137" s="466">
        <v>9.7490494296577954E-2</v>
      </c>
      <c r="H137" s="115">
        <v>0.72614435702080093</v>
      </c>
      <c r="I137" s="81">
        <v>0</v>
      </c>
      <c r="J137" s="448">
        <v>20</v>
      </c>
      <c r="K137" s="448">
        <v>352</v>
      </c>
      <c r="L137" s="470">
        <v>2.4094736121568896E-2</v>
      </c>
      <c r="M137" s="115">
        <v>2.1675938609474907E-2</v>
      </c>
      <c r="N137" s="472">
        <v>738.15</v>
      </c>
      <c r="O137" s="471">
        <v>19.791370317686109</v>
      </c>
      <c r="P137" s="115">
        <v>0.91217514764448648</v>
      </c>
      <c r="Q137" s="81">
        <v>0</v>
      </c>
      <c r="R137" s="81"/>
      <c r="S137" s="19">
        <v>4459</v>
      </c>
      <c r="T137" s="19">
        <v>509</v>
      </c>
      <c r="U137" s="450">
        <v>0.1141511549674815</v>
      </c>
      <c r="V137" s="468">
        <v>4.9128354764813031E-2</v>
      </c>
      <c r="X137" s="125">
        <v>19354906.869583488</v>
      </c>
      <c r="Y137" s="315">
        <v>955696.60391657392</v>
      </c>
      <c r="Z137" s="315">
        <v>0</v>
      </c>
      <c r="AA137" s="315">
        <v>0</v>
      </c>
      <c r="AB137" s="315">
        <v>617792.04889426392</v>
      </c>
      <c r="AC137" s="315">
        <v>522910.934561259</v>
      </c>
      <c r="AD137" s="315">
        <v>0</v>
      </c>
      <c r="AE137" s="247">
        <v>0</v>
      </c>
      <c r="AF137" s="315">
        <v>286239.54886464559</v>
      </c>
      <c r="AG137" s="315">
        <v>2382639.1362367421</v>
      </c>
      <c r="AH137" s="70">
        <v>21737546.00582023</v>
      </c>
    </row>
    <row r="138" spans="1:34" s="331" customFormat="1" x14ac:dyDescent="0.25">
      <c r="A138" s="77">
        <v>410</v>
      </c>
      <c r="B138" s="82" t="s">
        <v>126</v>
      </c>
      <c r="C138" s="10">
        <v>18865</v>
      </c>
      <c r="D138" s="267">
        <v>0.8898325836007358</v>
      </c>
      <c r="E138" s="12">
        <v>1245</v>
      </c>
      <c r="F138" s="12">
        <v>8622</v>
      </c>
      <c r="G138" s="466">
        <v>0.14439805149617257</v>
      </c>
      <c r="H138" s="115">
        <v>1.0755287581142692</v>
      </c>
      <c r="I138" s="81">
        <v>0</v>
      </c>
      <c r="J138" s="448">
        <v>23</v>
      </c>
      <c r="K138" s="448">
        <v>219</v>
      </c>
      <c r="L138" s="470">
        <v>1.1608799363901405E-2</v>
      </c>
      <c r="M138" s="115">
        <v>9.1900018518074177E-3</v>
      </c>
      <c r="N138" s="472">
        <v>648.4</v>
      </c>
      <c r="O138" s="471">
        <v>29.09469463294263</v>
      </c>
      <c r="P138" s="115">
        <v>0.62049787321641803</v>
      </c>
      <c r="Q138" s="81">
        <v>0</v>
      </c>
      <c r="R138" s="81"/>
      <c r="S138" s="19">
        <v>6175</v>
      </c>
      <c r="T138" s="19">
        <v>633</v>
      </c>
      <c r="U138" s="450">
        <v>0.10251012145748988</v>
      </c>
      <c r="V138" s="468">
        <v>3.7487321254821404E-2</v>
      </c>
      <c r="X138" s="125">
        <v>19460140.208118018</v>
      </c>
      <c r="Y138" s="315">
        <v>1827912.5884662764</v>
      </c>
      <c r="Z138" s="315">
        <v>0</v>
      </c>
      <c r="AA138" s="315">
        <v>0</v>
      </c>
      <c r="AB138" s="315">
        <v>338233.2678438148</v>
      </c>
      <c r="AC138" s="315">
        <v>459331.36892165599</v>
      </c>
      <c r="AD138" s="315">
        <v>0</v>
      </c>
      <c r="AE138" s="247">
        <v>0</v>
      </c>
      <c r="AF138" s="315">
        <v>282044.83217662509</v>
      </c>
      <c r="AG138" s="315">
        <v>2907522.0574083724</v>
      </c>
      <c r="AH138" s="70">
        <v>22367662.265526392</v>
      </c>
    </row>
    <row r="139" spans="1:34" s="331" customFormat="1" x14ac:dyDescent="0.25">
      <c r="A139" s="77">
        <v>416</v>
      </c>
      <c r="B139" s="82" t="s">
        <v>127</v>
      </c>
      <c r="C139" s="10">
        <v>3073</v>
      </c>
      <c r="D139" s="267">
        <v>0.94038385171616512</v>
      </c>
      <c r="E139" s="12">
        <v>159</v>
      </c>
      <c r="F139" s="12">
        <v>1438</v>
      </c>
      <c r="G139" s="466">
        <v>0.1105702364394993</v>
      </c>
      <c r="H139" s="115">
        <v>0.82356699311367054</v>
      </c>
      <c r="I139" s="81">
        <v>0</v>
      </c>
      <c r="J139" s="448">
        <v>3</v>
      </c>
      <c r="K139" s="448">
        <v>60</v>
      </c>
      <c r="L139" s="470">
        <v>1.9524894240156198E-2</v>
      </c>
      <c r="M139" s="115">
        <v>1.7106096728062209E-2</v>
      </c>
      <c r="N139" s="472">
        <v>217.87</v>
      </c>
      <c r="O139" s="471">
        <v>14.104741359526322</v>
      </c>
      <c r="P139" s="115">
        <v>1.2799381202001929</v>
      </c>
      <c r="Q139" s="81">
        <v>0</v>
      </c>
      <c r="R139" s="81"/>
      <c r="S139" s="19">
        <v>970</v>
      </c>
      <c r="T139" s="19">
        <v>111</v>
      </c>
      <c r="U139" s="450">
        <v>0.11443298969072165</v>
      </c>
      <c r="V139" s="468">
        <v>4.9410189488053174E-2</v>
      </c>
      <c r="X139" s="125">
        <v>3350029.0568490997</v>
      </c>
      <c r="Y139" s="315">
        <v>228001.69720873333</v>
      </c>
      <c r="Z139" s="315">
        <v>0</v>
      </c>
      <c r="AA139" s="315">
        <v>0</v>
      </c>
      <c r="AB139" s="315">
        <v>102555.13174153421</v>
      </c>
      <c r="AC139" s="315">
        <v>154340.72385404259</v>
      </c>
      <c r="AD139" s="315">
        <v>0</v>
      </c>
      <c r="AE139" s="247">
        <v>0</v>
      </c>
      <c r="AF139" s="315">
        <v>60555.836654204744</v>
      </c>
      <c r="AG139" s="315">
        <v>545453.38945851487</v>
      </c>
      <c r="AH139" s="70">
        <v>3895482.4463076144</v>
      </c>
    </row>
    <row r="140" spans="1:34" s="331" customFormat="1" x14ac:dyDescent="0.25">
      <c r="A140" s="77">
        <v>418</v>
      </c>
      <c r="B140" s="82" t="s">
        <v>128</v>
      </c>
      <c r="C140" s="10">
        <v>22536</v>
      </c>
      <c r="D140" s="267">
        <v>0.65969848906701878</v>
      </c>
      <c r="E140" s="12">
        <v>1226</v>
      </c>
      <c r="F140" s="12">
        <v>10613</v>
      </c>
      <c r="G140" s="466">
        <v>0.11551870347686799</v>
      </c>
      <c r="H140" s="115">
        <v>0.86042496004691282</v>
      </c>
      <c r="I140" s="81">
        <v>0</v>
      </c>
      <c r="J140" s="448">
        <v>58</v>
      </c>
      <c r="K140" s="448">
        <v>506</v>
      </c>
      <c r="L140" s="470">
        <v>2.2452964146254882E-2</v>
      </c>
      <c r="M140" s="115">
        <v>2.0034166634160893E-2</v>
      </c>
      <c r="N140" s="472">
        <v>269.54000000000002</v>
      </c>
      <c r="O140" s="471">
        <v>83.609111820138011</v>
      </c>
      <c r="P140" s="115">
        <v>0.2159237880729856</v>
      </c>
      <c r="Q140" s="81">
        <v>0</v>
      </c>
      <c r="R140" s="81"/>
      <c r="S140" s="19">
        <v>8015</v>
      </c>
      <c r="T140" s="19">
        <v>671</v>
      </c>
      <c r="U140" s="450">
        <v>8.371802869619463E-2</v>
      </c>
      <c r="V140" s="468">
        <v>1.8695228493526159E-2</v>
      </c>
      <c r="X140" s="125">
        <v>17234678.019341916</v>
      </c>
      <c r="Y140" s="315">
        <v>1746893.4692865158</v>
      </c>
      <c r="Z140" s="315">
        <v>0</v>
      </c>
      <c r="AA140" s="315">
        <v>0</v>
      </c>
      <c r="AB140" s="315">
        <v>880829.86015203875</v>
      </c>
      <c r="AC140" s="315">
        <v>190944.13506962243</v>
      </c>
      <c r="AD140" s="315">
        <v>0</v>
      </c>
      <c r="AE140" s="247">
        <v>0</v>
      </c>
      <c r="AF140" s="315">
        <v>168029.11524223266</v>
      </c>
      <c r="AG140" s="315">
        <v>2986696.5797504093</v>
      </c>
      <c r="AH140" s="70">
        <v>20221374.599092327</v>
      </c>
    </row>
    <row r="141" spans="1:34" s="331" customFormat="1" x14ac:dyDescent="0.25">
      <c r="A141" s="77">
        <v>420</v>
      </c>
      <c r="B141" s="82" t="s">
        <v>129</v>
      </c>
      <c r="C141" s="10">
        <v>9953</v>
      </c>
      <c r="D141" s="267">
        <v>1.4464172849585526</v>
      </c>
      <c r="E141" s="12">
        <v>624</v>
      </c>
      <c r="F141" s="12">
        <v>4423</v>
      </c>
      <c r="G141" s="466">
        <v>0.14108071444720777</v>
      </c>
      <c r="H141" s="115">
        <v>1.0508200355272879</v>
      </c>
      <c r="I141" s="81">
        <v>0</v>
      </c>
      <c r="J141" s="448">
        <v>9</v>
      </c>
      <c r="K141" s="448">
        <v>150</v>
      </c>
      <c r="L141" s="470">
        <v>1.5070832914699085E-2</v>
      </c>
      <c r="M141" s="115">
        <v>1.2652035402605098E-2</v>
      </c>
      <c r="N141" s="472">
        <v>1136.01</v>
      </c>
      <c r="O141" s="471">
        <v>8.7613665372663974</v>
      </c>
      <c r="P141" s="115">
        <v>2.060545699672867</v>
      </c>
      <c r="Q141" s="81">
        <v>0</v>
      </c>
      <c r="R141" s="81"/>
      <c r="S141" s="19">
        <v>2935</v>
      </c>
      <c r="T141" s="19">
        <v>355</v>
      </c>
      <c r="U141" s="450">
        <v>0.12095400340715502</v>
      </c>
      <c r="V141" s="468">
        <v>5.5931203204486551E-2</v>
      </c>
      <c r="X141" s="125">
        <v>16688928.653627748</v>
      </c>
      <c r="Y141" s="315">
        <v>942234.35628750292</v>
      </c>
      <c r="Z141" s="315">
        <v>0</v>
      </c>
      <c r="AA141" s="315">
        <v>0</v>
      </c>
      <c r="AB141" s="315">
        <v>245673.50147201103</v>
      </c>
      <c r="AC141" s="315">
        <v>804757.90932864044</v>
      </c>
      <c r="AD141" s="315">
        <v>0</v>
      </c>
      <c r="AE141" s="247">
        <v>0</v>
      </c>
      <c r="AF141" s="315">
        <v>222016.41994441865</v>
      </c>
      <c r="AG141" s="315">
        <v>2214682.1870325729</v>
      </c>
      <c r="AH141" s="70">
        <v>18903610.840660322</v>
      </c>
    </row>
    <row r="142" spans="1:34" s="331" customFormat="1" x14ac:dyDescent="0.25">
      <c r="A142" s="77">
        <v>421</v>
      </c>
      <c r="B142" s="82" t="s">
        <v>130</v>
      </c>
      <c r="C142" s="10">
        <v>798</v>
      </c>
      <c r="D142" s="267">
        <v>1.3933296662432646</v>
      </c>
      <c r="E142" s="12">
        <v>34</v>
      </c>
      <c r="F142" s="12">
        <v>332</v>
      </c>
      <c r="G142" s="466">
        <v>0.10240963855421686</v>
      </c>
      <c r="H142" s="115">
        <v>0.76278391731669282</v>
      </c>
      <c r="I142" s="81">
        <v>0</v>
      </c>
      <c r="J142" s="448">
        <v>1</v>
      </c>
      <c r="K142" s="448">
        <v>14</v>
      </c>
      <c r="L142" s="470">
        <v>1.7543859649122806E-2</v>
      </c>
      <c r="M142" s="115">
        <v>1.5125062137028819E-2</v>
      </c>
      <c r="N142" s="472">
        <v>480.65</v>
      </c>
      <c r="O142" s="471">
        <v>1.6602517424321233</v>
      </c>
      <c r="P142" s="115">
        <v>10.873770332669963</v>
      </c>
      <c r="Q142" s="81">
        <v>0</v>
      </c>
      <c r="R142" s="81"/>
      <c r="S142" s="19">
        <v>205</v>
      </c>
      <c r="T142" s="19">
        <v>35</v>
      </c>
      <c r="U142" s="450">
        <v>0.17073170731707318</v>
      </c>
      <c r="V142" s="468">
        <v>0.10570890711440471</v>
      </c>
      <c r="X142" s="125">
        <v>1288954.6164135553</v>
      </c>
      <c r="Y142" s="315">
        <v>54837.924082626567</v>
      </c>
      <c r="Z142" s="315">
        <v>0</v>
      </c>
      <c r="AA142" s="315">
        <v>0</v>
      </c>
      <c r="AB142" s="315">
        <v>23547.454803040775</v>
      </c>
      <c r="AC142" s="315">
        <v>340496.02478746756</v>
      </c>
      <c r="AD142" s="315">
        <v>0</v>
      </c>
      <c r="AE142" s="247">
        <v>0</v>
      </c>
      <c r="AF142" s="315">
        <v>33642.743415622776</v>
      </c>
      <c r="AG142" s="315">
        <v>452524.14708875766</v>
      </c>
      <c r="AH142" s="70">
        <v>1741478.7635023131</v>
      </c>
    </row>
    <row r="143" spans="1:34" s="331" customFormat="1" x14ac:dyDescent="0.25">
      <c r="A143" s="77">
        <v>422</v>
      </c>
      <c r="B143" s="82" t="s">
        <v>131</v>
      </c>
      <c r="C143" s="10">
        <v>11772</v>
      </c>
      <c r="D143" s="267">
        <v>1.6064663816574922</v>
      </c>
      <c r="E143" s="12">
        <v>921</v>
      </c>
      <c r="F143" s="12">
        <v>4865</v>
      </c>
      <c r="G143" s="466">
        <v>0.189311408016444</v>
      </c>
      <c r="H143" s="115">
        <v>1.4100596334306259</v>
      </c>
      <c r="I143" s="81">
        <v>0</v>
      </c>
      <c r="J143" s="448">
        <v>10</v>
      </c>
      <c r="K143" s="448">
        <v>471</v>
      </c>
      <c r="L143" s="470">
        <v>4.0010193679918447E-2</v>
      </c>
      <c r="M143" s="115">
        <v>3.7591396167824462E-2</v>
      </c>
      <c r="N143" s="472">
        <v>3418.06</v>
      </c>
      <c r="O143" s="471">
        <v>3.4440589106101123</v>
      </c>
      <c r="P143" s="115">
        <v>5.2418372072572721</v>
      </c>
      <c r="Q143" s="81">
        <v>3</v>
      </c>
      <c r="R143" s="81">
        <v>250</v>
      </c>
      <c r="S143" s="19">
        <v>2889</v>
      </c>
      <c r="T143" s="19">
        <v>513</v>
      </c>
      <c r="U143" s="450">
        <v>0.17757009345794392</v>
      </c>
      <c r="V143" s="468">
        <v>0.11254729325527545</v>
      </c>
      <c r="X143" s="125">
        <v>21923139.42559031</v>
      </c>
      <c r="Y143" s="315">
        <v>1495423.9104075066</v>
      </c>
      <c r="Z143" s="315">
        <v>0</v>
      </c>
      <c r="AA143" s="315">
        <v>0</v>
      </c>
      <c r="AB143" s="315">
        <v>863341.50995162397</v>
      </c>
      <c r="AC143" s="315">
        <v>2421379.0543743917</v>
      </c>
      <c r="AD143" s="315">
        <v>0</v>
      </c>
      <c r="AE143" s="247">
        <v>69912.5</v>
      </c>
      <c r="AF143" s="315">
        <v>528399.30453172373</v>
      </c>
      <c r="AG143" s="315">
        <v>5378456.2792652454</v>
      </c>
      <c r="AH143" s="70">
        <v>27301595.704855558</v>
      </c>
    </row>
    <row r="144" spans="1:34" s="331" customFormat="1" x14ac:dyDescent="0.25">
      <c r="A144" s="82">
        <v>423</v>
      </c>
      <c r="B144" s="82" t="s">
        <v>132</v>
      </c>
      <c r="C144" s="10">
        <v>19263</v>
      </c>
      <c r="D144" s="267">
        <v>0.7272315023714605</v>
      </c>
      <c r="E144" s="12">
        <v>818</v>
      </c>
      <c r="F144" s="12">
        <v>9395</v>
      </c>
      <c r="G144" s="466">
        <v>8.7067589143161261E-2</v>
      </c>
      <c r="H144" s="115">
        <v>0.64851080089283464</v>
      </c>
      <c r="I144" s="81">
        <v>0</v>
      </c>
      <c r="J144" s="448">
        <v>251</v>
      </c>
      <c r="K144" s="448">
        <v>510</v>
      </c>
      <c r="L144" s="470">
        <v>2.6475626849400406E-2</v>
      </c>
      <c r="M144" s="115">
        <v>2.4056829337306417E-2</v>
      </c>
      <c r="N144" s="472">
        <v>300.45999999999998</v>
      </c>
      <c r="O144" s="471">
        <v>64.111695400386083</v>
      </c>
      <c r="P144" s="115">
        <v>0.28158974784362539</v>
      </c>
      <c r="Q144" s="81">
        <v>0</v>
      </c>
      <c r="R144" s="81"/>
      <c r="S144" s="19">
        <v>6959</v>
      </c>
      <c r="T144" s="19">
        <v>673</v>
      </c>
      <c r="U144" s="450">
        <v>9.6709297312832301E-2</v>
      </c>
      <c r="V144" s="468">
        <v>3.168649711016383E-2</v>
      </c>
      <c r="X144" s="125">
        <v>16239679.69029214</v>
      </c>
      <c r="Y144" s="315">
        <v>1125428.0239040644</v>
      </c>
      <c r="Z144" s="315">
        <v>0</v>
      </c>
      <c r="AA144" s="315">
        <v>0</v>
      </c>
      <c r="AB144" s="315">
        <v>904078.67417415336</v>
      </c>
      <c r="AC144" s="315">
        <v>212848.09239080932</v>
      </c>
      <c r="AD144" s="315">
        <v>0</v>
      </c>
      <c r="AE144" s="247">
        <v>0</v>
      </c>
      <c r="AF144" s="315">
        <v>243430.55268051129</v>
      </c>
      <c r="AG144" s="315">
        <v>2485785.3431495386</v>
      </c>
      <c r="AH144" s="70">
        <v>18725465.033441678</v>
      </c>
    </row>
    <row r="145" spans="1:34" s="331" customFormat="1" x14ac:dyDescent="0.25">
      <c r="A145" s="77">
        <v>425</v>
      </c>
      <c r="B145" s="82" t="s">
        <v>133</v>
      </c>
      <c r="C145" s="10">
        <v>9937</v>
      </c>
      <c r="D145" s="267">
        <v>0.61794290748408942</v>
      </c>
      <c r="E145" s="12">
        <v>437</v>
      </c>
      <c r="F145" s="12">
        <v>4116</v>
      </c>
      <c r="G145" s="466">
        <v>0.10617103984450924</v>
      </c>
      <c r="H145" s="115">
        <v>0.79080019050459516</v>
      </c>
      <c r="I145" s="81">
        <v>0</v>
      </c>
      <c r="J145" s="448">
        <v>11</v>
      </c>
      <c r="K145" s="448">
        <v>51</v>
      </c>
      <c r="L145" s="470">
        <v>5.1323337023246457E-3</v>
      </c>
      <c r="M145" s="115">
        <v>2.7135361902306579E-3</v>
      </c>
      <c r="N145" s="472">
        <v>637.03</v>
      </c>
      <c r="O145" s="471">
        <v>15.598951383765286</v>
      </c>
      <c r="P145" s="115">
        <v>1.1573339577435326</v>
      </c>
      <c r="Q145" s="81">
        <v>0</v>
      </c>
      <c r="R145" s="81"/>
      <c r="S145" s="19">
        <v>3380</v>
      </c>
      <c r="T145" s="19">
        <v>247</v>
      </c>
      <c r="U145" s="450">
        <v>7.3076923076923081E-2</v>
      </c>
      <c r="V145" s="468">
        <v>8.05412287425461E-3</v>
      </c>
      <c r="X145" s="125">
        <v>7118434.4901194647</v>
      </c>
      <c r="Y145" s="315">
        <v>707943.57070834865</v>
      </c>
      <c r="Z145" s="315">
        <v>0</v>
      </c>
      <c r="AA145" s="315">
        <v>0</v>
      </c>
      <c r="AB145" s="315">
        <v>52605.944333102983</v>
      </c>
      <c r="AC145" s="315">
        <v>451276.77659494529</v>
      </c>
      <c r="AD145" s="315">
        <v>0</v>
      </c>
      <c r="AE145" s="247">
        <v>0</v>
      </c>
      <c r="AF145" s="315">
        <v>31919.08769416549</v>
      </c>
      <c r="AG145" s="315">
        <v>1243745.3793305624</v>
      </c>
      <c r="AH145" s="70">
        <v>8362179.8694500262</v>
      </c>
    </row>
    <row r="146" spans="1:34" s="331" customFormat="1" x14ac:dyDescent="0.25">
      <c r="A146" s="77">
        <v>426</v>
      </c>
      <c r="B146" s="82" t="s">
        <v>134</v>
      </c>
      <c r="C146" s="10">
        <v>12338</v>
      </c>
      <c r="D146" s="267">
        <v>1.1567780743852996</v>
      </c>
      <c r="E146" s="12">
        <v>735</v>
      </c>
      <c r="F146" s="12">
        <v>5793</v>
      </c>
      <c r="G146" s="466">
        <v>0.12687726566545832</v>
      </c>
      <c r="H146" s="115">
        <v>0.94502762717488342</v>
      </c>
      <c r="I146" s="81">
        <v>0</v>
      </c>
      <c r="J146" s="448">
        <v>18</v>
      </c>
      <c r="K146" s="448">
        <v>204</v>
      </c>
      <c r="L146" s="470">
        <v>1.6534284324850056E-2</v>
      </c>
      <c r="M146" s="115">
        <v>1.4115486812756069E-2</v>
      </c>
      <c r="N146" s="472">
        <v>726.9</v>
      </c>
      <c r="O146" s="471">
        <v>16.973448892557435</v>
      </c>
      <c r="P146" s="115">
        <v>1.0636138981475975</v>
      </c>
      <c r="Q146" s="81">
        <v>3</v>
      </c>
      <c r="R146" s="81">
        <v>510</v>
      </c>
      <c r="S146" s="19">
        <v>3964</v>
      </c>
      <c r="T146" s="19">
        <v>375</v>
      </c>
      <c r="U146" s="450">
        <v>9.4601412714429872E-2</v>
      </c>
      <c r="V146" s="468">
        <v>2.9578612511761401E-2</v>
      </c>
      <c r="X146" s="125">
        <v>16545338.820215851</v>
      </c>
      <c r="Y146" s="315">
        <v>1050426.9553453017</v>
      </c>
      <c r="Z146" s="315">
        <v>0</v>
      </c>
      <c r="AA146" s="315">
        <v>0</v>
      </c>
      <c r="AB146" s="315">
        <v>339769.61624049756</v>
      </c>
      <c r="AC146" s="315">
        <v>514941.35112454015</v>
      </c>
      <c r="AD146" s="315">
        <v>0</v>
      </c>
      <c r="AE146" s="247">
        <v>142621.5</v>
      </c>
      <c r="AF146" s="315">
        <v>145545.73818106414</v>
      </c>
      <c r="AG146" s="315">
        <v>2193305.1608914034</v>
      </c>
      <c r="AH146" s="70">
        <v>18738643.981107257</v>
      </c>
    </row>
    <row r="147" spans="1:34" s="331" customFormat="1" x14ac:dyDescent="0.25">
      <c r="A147" s="77">
        <v>430</v>
      </c>
      <c r="B147" s="82" t="s">
        <v>135</v>
      </c>
      <c r="C147" s="10">
        <v>16467</v>
      </c>
      <c r="D147" s="267">
        <v>1.2191151484204585</v>
      </c>
      <c r="E147" s="12">
        <v>810</v>
      </c>
      <c r="F147" s="12">
        <v>7436</v>
      </c>
      <c r="G147" s="466">
        <v>0.10892953200645508</v>
      </c>
      <c r="H147" s="115">
        <v>0.81134643485114166</v>
      </c>
      <c r="I147" s="81">
        <v>0</v>
      </c>
      <c r="J147" s="448">
        <v>30</v>
      </c>
      <c r="K147" s="448">
        <v>435</v>
      </c>
      <c r="L147" s="470">
        <v>2.6416469302240845E-2</v>
      </c>
      <c r="M147" s="115">
        <v>2.3997671790146856E-2</v>
      </c>
      <c r="N147" s="472">
        <v>848.11</v>
      </c>
      <c r="O147" s="471">
        <v>19.416113475846291</v>
      </c>
      <c r="P147" s="115">
        <v>0.92980483267571901</v>
      </c>
      <c r="Q147" s="81">
        <v>0</v>
      </c>
      <c r="R147" s="81"/>
      <c r="S147" s="19">
        <v>4562</v>
      </c>
      <c r="T147" s="19">
        <v>677</v>
      </c>
      <c r="U147" s="450">
        <v>0.14839982463831652</v>
      </c>
      <c r="V147" s="468">
        <v>8.3377024435648053E-2</v>
      </c>
      <c r="X147" s="125">
        <v>23272340.587715752</v>
      </c>
      <c r="Y147" s="315">
        <v>1203642.19659928</v>
      </c>
      <c r="Z147" s="315">
        <v>0</v>
      </c>
      <c r="AA147" s="315">
        <v>0</v>
      </c>
      <c r="AB147" s="315">
        <v>770952.2991499654</v>
      </c>
      <c r="AC147" s="315">
        <v>600807.41409029264</v>
      </c>
      <c r="AD147" s="315">
        <v>0</v>
      </c>
      <c r="AE147" s="247">
        <v>0</v>
      </c>
      <c r="AF147" s="315">
        <v>547567.68058829603</v>
      </c>
      <c r="AG147" s="315">
        <v>3122969.5904278341</v>
      </c>
      <c r="AH147" s="70">
        <v>26395310.178143587</v>
      </c>
    </row>
    <row r="148" spans="1:34" s="331" customFormat="1" x14ac:dyDescent="0.25">
      <c r="A148" s="77">
        <v>433</v>
      </c>
      <c r="B148" s="82" t="s">
        <v>136</v>
      </c>
      <c r="C148" s="10">
        <v>8175</v>
      </c>
      <c r="D148" s="267">
        <v>0.878070414946862</v>
      </c>
      <c r="E148" s="12">
        <v>339</v>
      </c>
      <c r="F148" s="12">
        <v>3827</v>
      </c>
      <c r="G148" s="466">
        <v>8.8581134047556839E-2</v>
      </c>
      <c r="H148" s="115">
        <v>0.65978422913170465</v>
      </c>
      <c r="I148" s="81">
        <v>0</v>
      </c>
      <c r="J148" s="448">
        <v>40</v>
      </c>
      <c r="K148" s="448">
        <v>135</v>
      </c>
      <c r="L148" s="470">
        <v>1.6513761467889909E-2</v>
      </c>
      <c r="M148" s="115">
        <v>1.4094963955795922E-2</v>
      </c>
      <c r="N148" s="472">
        <v>597.53</v>
      </c>
      <c r="O148" s="471">
        <v>13.681321439927704</v>
      </c>
      <c r="P148" s="115">
        <v>1.319550616575341</v>
      </c>
      <c r="Q148" s="81">
        <v>0</v>
      </c>
      <c r="R148" s="81"/>
      <c r="S148" s="19">
        <v>2643</v>
      </c>
      <c r="T148" s="19">
        <v>412</v>
      </c>
      <c r="U148" s="450">
        <v>0.15588346575860765</v>
      </c>
      <c r="V148" s="468">
        <v>9.0860665555939177E-2</v>
      </c>
      <c r="X148" s="125">
        <v>8321429.8579658708</v>
      </c>
      <c r="Y148" s="315">
        <v>485921.6828302354</v>
      </c>
      <c r="Z148" s="315">
        <v>0</v>
      </c>
      <c r="AA148" s="315">
        <v>0</v>
      </c>
      <c r="AB148" s="315">
        <v>224799.65691085006</v>
      </c>
      <c r="AC148" s="315">
        <v>423294.68363935396</v>
      </c>
      <c r="AD148" s="315">
        <v>0</v>
      </c>
      <c r="AE148" s="247">
        <v>0</v>
      </c>
      <c r="AF148" s="315">
        <v>296237.88895763573</v>
      </c>
      <c r="AG148" s="315">
        <v>1430253.912338075</v>
      </c>
      <c r="AH148" s="70">
        <v>9751683.770303946</v>
      </c>
    </row>
    <row r="149" spans="1:34" s="331" customFormat="1" x14ac:dyDescent="0.25">
      <c r="A149" s="77">
        <v>434</v>
      </c>
      <c r="B149" s="82" t="s">
        <v>137</v>
      </c>
      <c r="C149" s="10">
        <v>15311</v>
      </c>
      <c r="D149" s="267">
        <v>1.0648305099201523</v>
      </c>
      <c r="E149" s="12">
        <v>968</v>
      </c>
      <c r="F149" s="12">
        <v>7226</v>
      </c>
      <c r="G149" s="466">
        <v>0.13396069748131748</v>
      </c>
      <c r="H149" s="115">
        <v>0.99778758165598691</v>
      </c>
      <c r="I149" s="81">
        <v>1</v>
      </c>
      <c r="J149" s="448">
        <v>6366</v>
      </c>
      <c r="K149" s="448">
        <v>533</v>
      </c>
      <c r="L149" s="470">
        <v>3.4811573378616678E-2</v>
      </c>
      <c r="M149" s="115">
        <v>3.2392775866522693E-2</v>
      </c>
      <c r="N149" s="472">
        <v>819.76</v>
      </c>
      <c r="O149" s="471">
        <v>18.677417780813897</v>
      </c>
      <c r="P149" s="115">
        <v>0.96657880406610142</v>
      </c>
      <c r="Q149" s="81">
        <v>3</v>
      </c>
      <c r="R149" s="81">
        <v>771</v>
      </c>
      <c r="S149" s="19">
        <v>4651</v>
      </c>
      <c r="T149" s="19">
        <v>892</v>
      </c>
      <c r="U149" s="450">
        <v>0.19178671253493873</v>
      </c>
      <c r="V149" s="468">
        <v>0.12676391233227025</v>
      </c>
      <c r="X149" s="125">
        <v>18900134.448615778</v>
      </c>
      <c r="Y149" s="315">
        <v>1376316.2509557796</v>
      </c>
      <c r="Z149" s="315">
        <v>297684.11750000005</v>
      </c>
      <c r="AA149" s="315">
        <v>1644385.5449999999</v>
      </c>
      <c r="AB149" s="315">
        <v>967599.50086385629</v>
      </c>
      <c r="AC149" s="315">
        <v>580724.06382976065</v>
      </c>
      <c r="AD149" s="315">
        <v>0</v>
      </c>
      <c r="AE149" s="247">
        <v>215610.15</v>
      </c>
      <c r="AF149" s="315">
        <v>774062.66361892701</v>
      </c>
      <c r="AG149" s="315">
        <v>5856382.2917683246</v>
      </c>
      <c r="AH149" s="70">
        <v>24756516.740384102</v>
      </c>
    </row>
    <row r="150" spans="1:34" s="331" customFormat="1" x14ac:dyDescent="0.25">
      <c r="A150" s="77">
        <v>435</v>
      </c>
      <c r="B150" s="82" t="s">
        <v>138</v>
      </c>
      <c r="C150" s="10">
        <v>761</v>
      </c>
      <c r="D150" s="267">
        <v>1.4717502826362783</v>
      </c>
      <c r="E150" s="12">
        <v>40</v>
      </c>
      <c r="F150" s="12">
        <v>269</v>
      </c>
      <c r="G150" s="466">
        <v>0.14869888475836432</v>
      </c>
      <c r="H150" s="115">
        <v>1.1075629151504134</v>
      </c>
      <c r="I150" s="81">
        <v>0</v>
      </c>
      <c r="J150" s="448">
        <v>0</v>
      </c>
      <c r="K150" s="448">
        <v>2</v>
      </c>
      <c r="L150" s="470">
        <v>2.6281208935611039E-3</v>
      </c>
      <c r="M150" s="115">
        <v>2.0932338146711612E-4</v>
      </c>
      <c r="N150" s="472">
        <v>214.53</v>
      </c>
      <c r="O150" s="471">
        <v>3.547289423390668</v>
      </c>
      <c r="P150" s="115">
        <v>5.0892932565863012</v>
      </c>
      <c r="Q150" s="81">
        <v>3</v>
      </c>
      <c r="R150" s="81">
        <v>341</v>
      </c>
      <c r="S150" s="19">
        <v>195</v>
      </c>
      <c r="T150" s="19">
        <v>46</v>
      </c>
      <c r="U150" s="450">
        <v>0.23589743589743589</v>
      </c>
      <c r="V150" s="468">
        <v>0.17087463569476741</v>
      </c>
      <c r="X150" s="125">
        <v>1298373.4780458373</v>
      </c>
      <c r="Y150" s="315">
        <v>75932.841042710468</v>
      </c>
      <c r="Z150" s="315">
        <v>0</v>
      </c>
      <c r="AA150" s="315">
        <v>0</v>
      </c>
      <c r="AB150" s="315">
        <v>310.77516931582568</v>
      </c>
      <c r="AC150" s="315">
        <v>151974.64308260777</v>
      </c>
      <c r="AD150" s="315">
        <v>0</v>
      </c>
      <c r="AE150" s="247">
        <v>95360.65</v>
      </c>
      <c r="AF150" s="315">
        <v>51860.797100126008</v>
      </c>
      <c r="AG150" s="315">
        <v>375439.70639476</v>
      </c>
      <c r="AH150" s="70">
        <v>1673813.1844405972</v>
      </c>
    </row>
    <row r="151" spans="1:34" s="331" customFormat="1" x14ac:dyDescent="0.25">
      <c r="A151" s="77">
        <v>436</v>
      </c>
      <c r="B151" s="82" t="s">
        <v>139</v>
      </c>
      <c r="C151" s="10">
        <v>2076</v>
      </c>
      <c r="D151" s="267">
        <v>0.93087121890687741</v>
      </c>
      <c r="E151" s="12">
        <v>91</v>
      </c>
      <c r="F151" s="12">
        <v>835</v>
      </c>
      <c r="G151" s="466">
        <v>0.10898203592814371</v>
      </c>
      <c r="H151" s="115">
        <v>0.81173750299302294</v>
      </c>
      <c r="I151" s="81">
        <v>0</v>
      </c>
      <c r="J151" s="448">
        <v>2</v>
      </c>
      <c r="K151" s="448">
        <v>13</v>
      </c>
      <c r="L151" s="470">
        <v>6.262042389210019E-3</v>
      </c>
      <c r="M151" s="115">
        <v>3.8432448771160313E-3</v>
      </c>
      <c r="N151" s="472">
        <v>213.85</v>
      </c>
      <c r="O151" s="471">
        <v>9.7077390694411978</v>
      </c>
      <c r="P151" s="115">
        <v>1.859670517767761</v>
      </c>
      <c r="Q151" s="81">
        <v>0</v>
      </c>
      <c r="R151" s="81"/>
      <c r="S151" s="19">
        <v>567</v>
      </c>
      <c r="T151" s="19">
        <v>58</v>
      </c>
      <c r="U151" s="450">
        <v>0.10229276895943562</v>
      </c>
      <c r="V151" s="468">
        <v>3.7269968756767149E-2</v>
      </c>
      <c r="X151" s="125">
        <v>2240256.7929214523</v>
      </c>
      <c r="Y151" s="315">
        <v>151816.70009427564</v>
      </c>
      <c r="Z151" s="315">
        <v>0</v>
      </c>
      <c r="AA151" s="315">
        <v>0</v>
      </c>
      <c r="AB151" s="315">
        <v>15565.723773324116</v>
      </c>
      <c r="AC151" s="315">
        <v>151492.92603932164</v>
      </c>
      <c r="AD151" s="315">
        <v>0</v>
      </c>
      <c r="AE151" s="247">
        <v>0</v>
      </c>
      <c r="AF151" s="315">
        <v>30857.68255855536</v>
      </c>
      <c r="AG151" s="315">
        <v>349733.03246547678</v>
      </c>
      <c r="AH151" s="70">
        <v>2589989.8253869289</v>
      </c>
    </row>
    <row r="152" spans="1:34" s="331" customFormat="1" x14ac:dyDescent="0.25">
      <c r="A152" s="77">
        <v>440</v>
      </c>
      <c r="B152" s="82" t="s">
        <v>140</v>
      </c>
      <c r="C152" s="10">
        <v>5147</v>
      </c>
      <c r="D152" s="267">
        <v>0.63564844708414014</v>
      </c>
      <c r="E152" s="12">
        <v>84</v>
      </c>
      <c r="F152" s="12">
        <v>2221</v>
      </c>
      <c r="G152" s="466">
        <v>3.7820801440792438E-2</v>
      </c>
      <c r="H152" s="115">
        <v>0.28170296747792373</v>
      </c>
      <c r="I152" s="474">
        <v>3</v>
      </c>
      <c r="J152" s="448">
        <v>4746</v>
      </c>
      <c r="K152" s="448">
        <v>98</v>
      </c>
      <c r="L152" s="470">
        <v>1.9040217602486885E-2</v>
      </c>
      <c r="M152" s="115">
        <v>1.6621420090392896E-2</v>
      </c>
      <c r="N152" s="472">
        <v>142.44999999999999</v>
      </c>
      <c r="O152" s="471">
        <v>36.131976131976138</v>
      </c>
      <c r="P152" s="115">
        <v>0.49964596665515026</v>
      </c>
      <c r="Q152" s="81">
        <v>3</v>
      </c>
      <c r="R152" s="81">
        <v>2021</v>
      </c>
      <c r="S152" s="19">
        <v>1353</v>
      </c>
      <c r="T152" s="19">
        <v>142</v>
      </c>
      <c r="U152" s="450">
        <v>0.10495195861049519</v>
      </c>
      <c r="V152" s="468">
        <v>3.9929158407826723E-2</v>
      </c>
      <c r="X152" s="125">
        <v>3792730.7211925155</v>
      </c>
      <c r="Y152" s="315">
        <v>130623.7588904234</v>
      </c>
      <c r="Z152" s="315">
        <v>100070.54750000002</v>
      </c>
      <c r="AA152" s="315">
        <v>1225927.395</v>
      </c>
      <c r="AB152" s="315">
        <v>166903.79337249481</v>
      </c>
      <c r="AC152" s="315">
        <v>100912.63649427806</v>
      </c>
      <c r="AD152" s="315">
        <v>0</v>
      </c>
      <c r="AE152" s="247">
        <v>565172.64999999991</v>
      </c>
      <c r="AF152" s="315">
        <v>81963.643183610067</v>
      </c>
      <c r="AG152" s="315">
        <v>2371574.4244408063</v>
      </c>
      <c r="AH152" s="70">
        <v>6164305.1456333222</v>
      </c>
    </row>
    <row r="153" spans="1:34" s="331" customFormat="1" x14ac:dyDescent="0.25">
      <c r="A153" s="77">
        <v>441</v>
      </c>
      <c r="B153" s="82" t="s">
        <v>141</v>
      </c>
      <c r="C153" s="10">
        <v>4860</v>
      </c>
      <c r="D153" s="267">
        <v>1.1548295467131493</v>
      </c>
      <c r="E153" s="12">
        <v>264</v>
      </c>
      <c r="F153" s="12">
        <v>2173</v>
      </c>
      <c r="G153" s="466">
        <v>0.12149102623101703</v>
      </c>
      <c r="H153" s="115">
        <v>0.90490897356559774</v>
      </c>
      <c r="I153" s="81">
        <v>0</v>
      </c>
      <c r="J153" s="448">
        <v>17</v>
      </c>
      <c r="K153" s="448">
        <v>135</v>
      </c>
      <c r="L153" s="470">
        <v>2.7777777777777776E-2</v>
      </c>
      <c r="M153" s="115">
        <v>2.5358980265683787E-2</v>
      </c>
      <c r="N153" s="472">
        <v>750.08</v>
      </c>
      <c r="O153" s="471">
        <v>6.4793088737201359</v>
      </c>
      <c r="P153" s="115">
        <v>2.7862842308452382</v>
      </c>
      <c r="Q153" s="81">
        <v>0</v>
      </c>
      <c r="R153" s="81"/>
      <c r="S153" s="19">
        <v>1310</v>
      </c>
      <c r="T153" s="19">
        <v>183</v>
      </c>
      <c r="U153" s="450">
        <v>0.13969465648854962</v>
      </c>
      <c r="V153" s="468">
        <v>7.4671856285881147E-2</v>
      </c>
      <c r="X153" s="125">
        <v>6506313.8235682519</v>
      </c>
      <c r="Y153" s="315">
        <v>396202.99222263007</v>
      </c>
      <c r="Z153" s="315">
        <v>0</v>
      </c>
      <c r="AA153" s="315">
        <v>0</v>
      </c>
      <c r="AB153" s="315">
        <v>240442.90594333102</v>
      </c>
      <c r="AC153" s="315">
        <v>531362.23504126444</v>
      </c>
      <c r="AD153" s="315">
        <v>0</v>
      </c>
      <c r="AE153" s="247">
        <v>0</v>
      </c>
      <c r="AF153" s="315">
        <v>144733.86045832466</v>
      </c>
      <c r="AG153" s="315">
        <v>1312741.9936655501</v>
      </c>
      <c r="AH153" s="70">
        <v>7819055.8172338028</v>
      </c>
    </row>
    <row r="154" spans="1:34" s="331" customFormat="1" x14ac:dyDescent="0.25">
      <c r="A154" s="77">
        <v>444</v>
      </c>
      <c r="B154" s="82" t="s">
        <v>143</v>
      </c>
      <c r="C154" s="10">
        <v>47353</v>
      </c>
      <c r="D154" s="267">
        <v>0.95639461789116242</v>
      </c>
      <c r="E154" s="12">
        <v>2929</v>
      </c>
      <c r="F154" s="12">
        <v>23213</v>
      </c>
      <c r="G154" s="466">
        <v>0.12617929608409081</v>
      </c>
      <c r="H154" s="115">
        <v>0.93982889804196557</v>
      </c>
      <c r="I154" s="81">
        <v>1</v>
      </c>
      <c r="J154" s="448">
        <v>1657</v>
      </c>
      <c r="K154" s="448">
        <v>1776</v>
      </c>
      <c r="L154" s="470">
        <v>3.7505543471374567E-2</v>
      </c>
      <c r="M154" s="115">
        <v>3.5086745959280581E-2</v>
      </c>
      <c r="N154" s="472">
        <v>939.14</v>
      </c>
      <c r="O154" s="471">
        <v>50.421662371957325</v>
      </c>
      <c r="P154" s="115">
        <v>0.3580444454299182</v>
      </c>
      <c r="Q154" s="81">
        <v>0</v>
      </c>
      <c r="R154" s="81"/>
      <c r="S154" s="19">
        <v>15295</v>
      </c>
      <c r="T154" s="19">
        <v>2603</v>
      </c>
      <c r="U154" s="450">
        <v>0.17018633540372671</v>
      </c>
      <c r="V154" s="468">
        <v>0.10516353520105824</v>
      </c>
      <c r="X154" s="125">
        <v>52500745.801347904</v>
      </c>
      <c r="Y154" s="315">
        <v>4009339.937411116</v>
      </c>
      <c r="Z154" s="315">
        <v>920660.70250000013</v>
      </c>
      <c r="AA154" s="315">
        <v>428015.52750000003</v>
      </c>
      <c r="AB154" s="315">
        <v>3241414.003669661</v>
      </c>
      <c r="AC154" s="315">
        <v>665293.74122314004</v>
      </c>
      <c r="AD154" s="315">
        <v>0</v>
      </c>
      <c r="AE154" s="247">
        <v>0</v>
      </c>
      <c r="AF154" s="315">
        <v>1986047.3784690809</v>
      </c>
      <c r="AG154" s="315">
        <v>11250771.290772999</v>
      </c>
      <c r="AH154" s="70">
        <v>63751517.092120908</v>
      </c>
    </row>
    <row r="155" spans="1:34" s="331" customFormat="1" x14ac:dyDescent="0.25">
      <c r="A155" s="77">
        <v>445</v>
      </c>
      <c r="B155" s="82" t="s">
        <v>144</v>
      </c>
      <c r="C155" s="10">
        <v>15457</v>
      </c>
      <c r="D155" s="267">
        <v>0.79708315579415945</v>
      </c>
      <c r="E155" s="12">
        <v>544</v>
      </c>
      <c r="F155" s="12">
        <v>7070</v>
      </c>
      <c r="G155" s="466">
        <v>7.694483734087694E-2</v>
      </c>
      <c r="H155" s="115">
        <v>0.57311289516071739</v>
      </c>
      <c r="I155" s="81">
        <v>3</v>
      </c>
      <c r="J155" s="448">
        <v>8640</v>
      </c>
      <c r="K155" s="448">
        <v>391</v>
      </c>
      <c r="L155" s="470">
        <v>2.5295982402794851E-2</v>
      </c>
      <c r="M155" s="115">
        <v>2.2877184890700862E-2</v>
      </c>
      <c r="N155" s="472">
        <v>882.7</v>
      </c>
      <c r="O155" s="471">
        <v>17.51104565537555</v>
      </c>
      <c r="P155" s="115">
        <v>1.0309604861363635</v>
      </c>
      <c r="Q155" s="81">
        <v>1</v>
      </c>
      <c r="R155" s="81"/>
      <c r="S155" s="19">
        <v>4761</v>
      </c>
      <c r="T155" s="19">
        <v>628</v>
      </c>
      <c r="U155" s="450">
        <v>0.13190506196177273</v>
      </c>
      <c r="V155" s="468">
        <v>6.6882261759104264E-2</v>
      </c>
      <c r="X155" s="125">
        <v>14282679.452757033</v>
      </c>
      <c r="Y155" s="315">
        <v>798071.81638677372</v>
      </c>
      <c r="Z155" s="315">
        <v>300522.72250000003</v>
      </c>
      <c r="AA155" s="315">
        <v>2231776.7999999998</v>
      </c>
      <c r="AB155" s="315">
        <v>689877.05725639255</v>
      </c>
      <c r="AC155" s="315">
        <v>625311.22663039144</v>
      </c>
      <c r="AD155" s="315">
        <v>5909056.5300000003</v>
      </c>
      <c r="AE155" s="247">
        <v>0</v>
      </c>
      <c r="AF155" s="315">
        <v>412299.76504257746</v>
      </c>
      <c r="AG155" s="315">
        <v>10966915.917816136</v>
      </c>
      <c r="AH155" s="70">
        <v>25249595.370573167</v>
      </c>
    </row>
    <row r="156" spans="1:34" s="331" customFormat="1" x14ac:dyDescent="0.25">
      <c r="A156" s="77">
        <v>475</v>
      </c>
      <c r="B156" s="82" t="s">
        <v>145</v>
      </c>
      <c r="C156" s="10">
        <v>5545</v>
      </c>
      <c r="D156" s="267">
        <v>0.95650558334760516</v>
      </c>
      <c r="E156" s="12">
        <v>182</v>
      </c>
      <c r="F156" s="12">
        <v>2683</v>
      </c>
      <c r="G156" s="466">
        <v>6.7834513604174432E-2</v>
      </c>
      <c r="H156" s="115">
        <v>0.505255918747055</v>
      </c>
      <c r="I156" s="81">
        <v>3</v>
      </c>
      <c r="J156" s="448">
        <v>4713</v>
      </c>
      <c r="K156" s="448">
        <v>267</v>
      </c>
      <c r="L156" s="470">
        <v>4.8151487826871057E-2</v>
      </c>
      <c r="M156" s="115">
        <v>4.5732690314777072E-2</v>
      </c>
      <c r="N156" s="472">
        <v>521.29999999999995</v>
      </c>
      <c r="O156" s="471">
        <v>10.636869365048916</v>
      </c>
      <c r="P156" s="115">
        <v>1.6972283406001021</v>
      </c>
      <c r="Q156" s="81">
        <v>1</v>
      </c>
      <c r="R156" s="81"/>
      <c r="S156" s="19">
        <v>1605</v>
      </c>
      <c r="T156" s="19">
        <v>219</v>
      </c>
      <c r="U156" s="450">
        <v>0.13644859813084112</v>
      </c>
      <c r="V156" s="468">
        <v>7.1425797928172649E-2</v>
      </c>
      <c r="X156" s="125">
        <v>6148510.383848316</v>
      </c>
      <c r="Y156" s="315">
        <v>252400.1142169685</v>
      </c>
      <c r="Z156" s="315">
        <v>107808.66250000002</v>
      </c>
      <c r="AA156" s="315">
        <v>1217403.2475000001</v>
      </c>
      <c r="AB156" s="315">
        <v>494734.5197028335</v>
      </c>
      <c r="AC156" s="315">
        <v>369292.78627214569</v>
      </c>
      <c r="AD156" s="315">
        <v>2119798.0500000003</v>
      </c>
      <c r="AE156" s="247">
        <v>0</v>
      </c>
      <c r="AF156" s="315">
        <v>157955.07366626311</v>
      </c>
      <c r="AG156" s="315">
        <v>4719392.4538582116</v>
      </c>
      <c r="AH156" s="70">
        <v>10867902.837706527</v>
      </c>
    </row>
    <row r="157" spans="1:34" s="331" customFormat="1" x14ac:dyDescent="0.25">
      <c r="A157" s="77">
        <v>480</v>
      </c>
      <c r="B157" s="82" t="s">
        <v>146</v>
      </c>
      <c r="C157" s="10">
        <v>2028</v>
      </c>
      <c r="D157" s="267">
        <v>1.0853353015465845</v>
      </c>
      <c r="E157" s="12">
        <v>111</v>
      </c>
      <c r="F157" s="12">
        <v>927</v>
      </c>
      <c r="G157" s="466">
        <v>0.11974110032362459</v>
      </c>
      <c r="H157" s="115">
        <v>0.89187489437638057</v>
      </c>
      <c r="I157" s="81">
        <v>0</v>
      </c>
      <c r="J157" s="448">
        <v>22</v>
      </c>
      <c r="K157" s="448">
        <v>36</v>
      </c>
      <c r="L157" s="470">
        <v>1.7751479289940829E-2</v>
      </c>
      <c r="M157" s="115">
        <v>1.5332681777846842E-2</v>
      </c>
      <c r="N157" s="472">
        <v>195.28</v>
      </c>
      <c r="O157" s="471">
        <v>10.385088078656288</v>
      </c>
      <c r="P157" s="115">
        <v>1.7383767961222638</v>
      </c>
      <c r="Q157" s="81">
        <v>0</v>
      </c>
      <c r="R157" s="81"/>
      <c r="S157" s="19">
        <v>628</v>
      </c>
      <c r="T157" s="19">
        <v>104</v>
      </c>
      <c r="U157" s="450">
        <v>0.16560509554140126</v>
      </c>
      <c r="V157" s="468">
        <v>0.10058229533873279</v>
      </c>
      <c r="X157" s="125">
        <v>2551600.8057885719</v>
      </c>
      <c r="Y157" s="315">
        <v>162947.79072729856</v>
      </c>
      <c r="Z157" s="315">
        <v>0</v>
      </c>
      <c r="AA157" s="315">
        <v>0</v>
      </c>
      <c r="AB157" s="315">
        <v>60663.852356599862</v>
      </c>
      <c r="AC157" s="315">
        <v>138337.80031311073</v>
      </c>
      <c r="AD157" s="315">
        <v>0</v>
      </c>
      <c r="AE157" s="247">
        <v>0</v>
      </c>
      <c r="AF157" s="315">
        <v>81351.660522742648</v>
      </c>
      <c r="AG157" s="315">
        <v>443301.10391975183</v>
      </c>
      <c r="AH157" s="70">
        <v>2994901.9097083239</v>
      </c>
    </row>
    <row r="158" spans="1:34" s="331" customFormat="1" x14ac:dyDescent="0.25">
      <c r="A158" s="77">
        <v>481</v>
      </c>
      <c r="B158" s="82" t="s">
        <v>147</v>
      </c>
      <c r="C158" s="10">
        <v>9706</v>
      </c>
      <c r="D158" s="267">
        <v>0.67038682727168775</v>
      </c>
      <c r="E158" s="12">
        <v>371</v>
      </c>
      <c r="F158" s="12">
        <v>4889</v>
      </c>
      <c r="G158" s="466">
        <v>7.5884638985477607E-2</v>
      </c>
      <c r="H158" s="115">
        <v>0.56521615549752557</v>
      </c>
      <c r="I158" s="81">
        <v>0</v>
      </c>
      <c r="J158" s="448">
        <v>96</v>
      </c>
      <c r="K158" s="448">
        <v>126</v>
      </c>
      <c r="L158" s="470">
        <v>1.2981660828353597E-2</v>
      </c>
      <c r="M158" s="115">
        <v>1.0562863316259609E-2</v>
      </c>
      <c r="N158" s="472">
        <v>174.86</v>
      </c>
      <c r="O158" s="471">
        <v>55.507262953219715</v>
      </c>
      <c r="P158" s="115">
        <v>0.3252402511151895</v>
      </c>
      <c r="Q158" s="81">
        <v>0</v>
      </c>
      <c r="R158" s="81"/>
      <c r="S158" s="19">
        <v>3498</v>
      </c>
      <c r="T158" s="19">
        <v>331</v>
      </c>
      <c r="U158" s="450">
        <v>9.4625500285877642E-2</v>
      </c>
      <c r="V158" s="468">
        <v>2.9602700083209171E-2</v>
      </c>
      <c r="X158" s="125">
        <v>7543043.4596151719</v>
      </c>
      <c r="Y158" s="315">
        <v>494232.65939378185</v>
      </c>
      <c r="Z158" s="315">
        <v>0</v>
      </c>
      <c r="AA158" s="315">
        <v>0</v>
      </c>
      <c r="AB158" s="315">
        <v>200016.51689011752</v>
      </c>
      <c r="AC158" s="315">
        <v>123872.12086619491</v>
      </c>
      <c r="AD158" s="315">
        <v>0</v>
      </c>
      <c r="AE158" s="247">
        <v>0</v>
      </c>
      <c r="AF158" s="315">
        <v>114590.48071078229</v>
      </c>
      <c r="AG158" s="315">
        <v>932711.77786087664</v>
      </c>
      <c r="AH158" s="70">
        <v>8475755.237476049</v>
      </c>
    </row>
    <row r="159" spans="1:34" s="331" customFormat="1" x14ac:dyDescent="0.25">
      <c r="A159" s="77">
        <v>483</v>
      </c>
      <c r="B159" s="82" t="s">
        <v>148</v>
      </c>
      <c r="C159" s="10">
        <v>1134</v>
      </c>
      <c r="D159" s="267">
        <v>1.1846347832351056</v>
      </c>
      <c r="E159" s="12">
        <v>49</v>
      </c>
      <c r="F159" s="12">
        <v>460</v>
      </c>
      <c r="G159" s="466">
        <v>0.10652173913043478</v>
      </c>
      <c r="H159" s="115">
        <v>0.79341232524986949</v>
      </c>
      <c r="I159" s="81">
        <v>0</v>
      </c>
      <c r="J159" s="448">
        <v>0</v>
      </c>
      <c r="K159" s="448">
        <v>4</v>
      </c>
      <c r="L159" s="470">
        <v>3.5273368606701938E-3</v>
      </c>
      <c r="M159" s="115">
        <v>1.1085393485762061E-3</v>
      </c>
      <c r="N159" s="472">
        <v>229.88</v>
      </c>
      <c r="O159" s="471">
        <v>4.9330085261875762</v>
      </c>
      <c r="P159" s="115">
        <v>3.6596726005609113</v>
      </c>
      <c r="Q159" s="81">
        <v>0</v>
      </c>
      <c r="R159" s="81"/>
      <c r="S159" s="19">
        <v>241</v>
      </c>
      <c r="T159" s="19">
        <v>31</v>
      </c>
      <c r="U159" s="450">
        <v>0.12863070539419086</v>
      </c>
      <c r="V159" s="468">
        <v>6.3607905191522388E-2</v>
      </c>
      <c r="X159" s="125">
        <v>1557321.8811340877</v>
      </c>
      <c r="Y159" s="315">
        <v>81056.637576916677</v>
      </c>
      <c r="Z159" s="315">
        <v>0</v>
      </c>
      <c r="AA159" s="315">
        <v>0</v>
      </c>
      <c r="AB159" s="315">
        <v>2452.4947201105729</v>
      </c>
      <c r="AC159" s="315">
        <v>162848.69692737554</v>
      </c>
      <c r="AD159" s="315">
        <v>0</v>
      </c>
      <c r="AE159" s="247">
        <v>0</v>
      </c>
      <c r="AF159" s="315">
        <v>28767.430784779674</v>
      </c>
      <c r="AG159" s="315">
        <v>275125.26000918244</v>
      </c>
      <c r="AH159" s="70">
        <v>1832447.1411432703</v>
      </c>
    </row>
    <row r="160" spans="1:34" s="331" customFormat="1" x14ac:dyDescent="0.25">
      <c r="A160" s="77">
        <v>484</v>
      </c>
      <c r="B160" s="82" t="s">
        <v>149</v>
      </c>
      <c r="C160" s="10">
        <v>3185</v>
      </c>
      <c r="D160" s="267">
        <v>1.2023010795572808</v>
      </c>
      <c r="E160" s="12">
        <v>201</v>
      </c>
      <c r="F160" s="12">
        <v>1300</v>
      </c>
      <c r="G160" s="466">
        <v>0.15461538461538463</v>
      </c>
      <c r="H160" s="115">
        <v>1.1516311396013019</v>
      </c>
      <c r="I160" s="81">
        <v>0</v>
      </c>
      <c r="J160" s="448">
        <v>11</v>
      </c>
      <c r="K160" s="448">
        <v>36</v>
      </c>
      <c r="L160" s="470">
        <v>1.1302982731554161E-2</v>
      </c>
      <c r="M160" s="115">
        <v>8.8841852194601733E-3</v>
      </c>
      <c r="N160" s="472">
        <v>446.08</v>
      </c>
      <c r="O160" s="471">
        <v>7.1399748923959834</v>
      </c>
      <c r="P160" s="115">
        <v>2.5284677346482751</v>
      </c>
      <c r="Q160" s="81">
        <v>0</v>
      </c>
      <c r="R160" s="81"/>
      <c r="S160" s="19">
        <v>834</v>
      </c>
      <c r="T160" s="19">
        <v>188</v>
      </c>
      <c r="U160" s="450">
        <v>0.22541966426858512</v>
      </c>
      <c r="V160" s="468">
        <v>0.16039686406591663</v>
      </c>
      <c r="X160" s="125">
        <v>4439187.8651179215</v>
      </c>
      <c r="Y160" s="315">
        <v>330445.18123287993</v>
      </c>
      <c r="Z160" s="315">
        <v>0</v>
      </c>
      <c r="AA160" s="315">
        <v>0</v>
      </c>
      <c r="AB160" s="315">
        <v>55204.051713890811</v>
      </c>
      <c r="AC160" s="315">
        <v>316006.38039570063</v>
      </c>
      <c r="AD160" s="315">
        <v>0</v>
      </c>
      <c r="AE160" s="247">
        <v>0</v>
      </c>
      <c r="AF160" s="315">
        <v>203742.78528575884</v>
      </c>
      <c r="AG160" s="315">
        <v>905398.39862823021</v>
      </c>
      <c r="AH160" s="70">
        <v>5344586.2637461508</v>
      </c>
    </row>
    <row r="161" spans="1:34" s="331" customFormat="1" x14ac:dyDescent="0.25">
      <c r="A161" s="77">
        <v>489</v>
      </c>
      <c r="B161" s="82" t="s">
        <v>150</v>
      </c>
      <c r="C161" s="10">
        <v>2085</v>
      </c>
      <c r="D161" s="267">
        <v>1.7574602618427628</v>
      </c>
      <c r="E161" s="12">
        <v>112</v>
      </c>
      <c r="F161" s="12">
        <v>826</v>
      </c>
      <c r="G161" s="466">
        <v>0.13559322033898305</v>
      </c>
      <c r="H161" s="115">
        <v>1.0099472005947838</v>
      </c>
      <c r="I161" s="81">
        <v>0</v>
      </c>
      <c r="J161" s="448">
        <v>4</v>
      </c>
      <c r="K161" s="448">
        <v>106</v>
      </c>
      <c r="L161" s="470">
        <v>5.0839328537170263E-2</v>
      </c>
      <c r="M161" s="115">
        <v>4.8420531025076277E-2</v>
      </c>
      <c r="N161" s="472">
        <v>422.26</v>
      </c>
      <c r="O161" s="471">
        <v>4.9377160990858711</v>
      </c>
      <c r="P161" s="115">
        <v>3.6561835025234153</v>
      </c>
      <c r="Q161" s="81">
        <v>0</v>
      </c>
      <c r="R161" s="81"/>
      <c r="S161" s="19">
        <v>590</v>
      </c>
      <c r="T161" s="19">
        <v>129</v>
      </c>
      <c r="U161" s="450">
        <v>0.21864406779661016</v>
      </c>
      <c r="V161" s="468">
        <v>0.15362126759394168</v>
      </c>
      <c r="X161" s="125">
        <v>4247881.8038549088</v>
      </c>
      <c r="Y161" s="315">
        <v>189706.1087838028</v>
      </c>
      <c r="Z161" s="315">
        <v>0</v>
      </c>
      <c r="AA161" s="315">
        <v>0</v>
      </c>
      <c r="AB161" s="315">
        <v>196960.67341395994</v>
      </c>
      <c r="AC161" s="315">
        <v>299132.11573235423</v>
      </c>
      <c r="AD161" s="315">
        <v>0</v>
      </c>
      <c r="AE161" s="247">
        <v>0</v>
      </c>
      <c r="AF161" s="315">
        <v>127742.18276868599</v>
      </c>
      <c r="AG161" s="315">
        <v>813541.08069880295</v>
      </c>
      <c r="AH161" s="70">
        <v>5061422.8845537119</v>
      </c>
    </row>
    <row r="162" spans="1:34" s="331" customFormat="1" x14ac:dyDescent="0.25">
      <c r="A162" s="77">
        <v>491</v>
      </c>
      <c r="B162" s="82" t="s">
        <v>151</v>
      </c>
      <c r="C162" s="10">
        <v>54665</v>
      </c>
      <c r="D162" s="267">
        <v>1.2657819229292804</v>
      </c>
      <c r="E162" s="12">
        <v>3558</v>
      </c>
      <c r="F162" s="12">
        <v>25463</v>
      </c>
      <c r="G162" s="466">
        <v>0.13973216038958489</v>
      </c>
      <c r="H162" s="115">
        <v>1.0407755186116041</v>
      </c>
      <c r="I162" s="81">
        <v>0</v>
      </c>
      <c r="J162" s="448">
        <v>86</v>
      </c>
      <c r="K162" s="448">
        <v>1845</v>
      </c>
      <c r="L162" s="470">
        <v>3.3751028994786429E-2</v>
      </c>
      <c r="M162" s="115">
        <v>3.1332231482692444E-2</v>
      </c>
      <c r="N162" s="472">
        <v>2548.46</v>
      </c>
      <c r="O162" s="471">
        <v>21.450209145915572</v>
      </c>
      <c r="P162" s="115">
        <v>0.84163263951482836</v>
      </c>
      <c r="Q162" s="81">
        <v>3</v>
      </c>
      <c r="R162" s="81">
        <v>341</v>
      </c>
      <c r="S162" s="19">
        <v>15890</v>
      </c>
      <c r="T162" s="19">
        <v>1871</v>
      </c>
      <c r="U162" s="450">
        <v>0.11774701069855255</v>
      </c>
      <c r="V162" s="468">
        <v>5.2724210495884077E-2</v>
      </c>
      <c r="X162" s="125">
        <v>80213800.290713251</v>
      </c>
      <c r="Y162" s="315">
        <v>5125579.8946765419</v>
      </c>
      <c r="Z162" s="315">
        <v>0</v>
      </c>
      <c r="AA162" s="315">
        <v>0</v>
      </c>
      <c r="AB162" s="315">
        <v>3341524.0561506571</v>
      </c>
      <c r="AC162" s="315">
        <v>1805347.9649014245</v>
      </c>
      <c r="AD162" s="315">
        <v>0</v>
      </c>
      <c r="AE162" s="247">
        <v>95360.65</v>
      </c>
      <c r="AF162" s="315">
        <v>1149466.6273222275</v>
      </c>
      <c r="AG162" s="315">
        <v>11517279.193050852</v>
      </c>
      <c r="AH162" s="70">
        <v>91731079.483764097</v>
      </c>
    </row>
    <row r="163" spans="1:34" s="331" customFormat="1" x14ac:dyDescent="0.25">
      <c r="A163" s="77">
        <v>494</v>
      </c>
      <c r="B163" s="82" t="s">
        <v>152</v>
      </c>
      <c r="C163" s="10">
        <v>9063</v>
      </c>
      <c r="D163" s="267">
        <v>1.1371476857841458</v>
      </c>
      <c r="E163" s="12">
        <v>547</v>
      </c>
      <c r="F163" s="12">
        <v>3921</v>
      </c>
      <c r="G163" s="466">
        <v>0.13950522825809741</v>
      </c>
      <c r="H163" s="115">
        <v>1.0390852462635634</v>
      </c>
      <c r="I163" s="81">
        <v>0</v>
      </c>
      <c r="J163" s="448">
        <v>9</v>
      </c>
      <c r="K163" s="448">
        <v>91</v>
      </c>
      <c r="L163" s="470">
        <v>1.0040825333774688E-2</v>
      </c>
      <c r="M163" s="115">
        <v>7.6220278216807009E-3</v>
      </c>
      <c r="N163" s="472">
        <v>783.65</v>
      </c>
      <c r="O163" s="471">
        <v>11.565111976009698</v>
      </c>
      <c r="P163" s="115">
        <v>1.5610048721595617</v>
      </c>
      <c r="Q163" s="81">
        <v>0</v>
      </c>
      <c r="R163" s="81"/>
      <c r="S163" s="19">
        <v>2787</v>
      </c>
      <c r="T163" s="19">
        <v>243</v>
      </c>
      <c r="U163" s="450">
        <v>8.7190527448869751E-2</v>
      </c>
      <c r="V163" s="468">
        <v>2.216772724620128E-2</v>
      </c>
      <c r="X163" s="125">
        <v>11947298.175051153</v>
      </c>
      <c r="Y163" s="315">
        <v>848398.21348262054</v>
      </c>
      <c r="Z163" s="315">
        <v>0</v>
      </c>
      <c r="AA163" s="315">
        <v>0</v>
      </c>
      <c r="AB163" s="315">
        <v>134767.8881202488</v>
      </c>
      <c r="AC163" s="315">
        <v>555143.47201643395</v>
      </c>
      <c r="AD163" s="315">
        <v>0</v>
      </c>
      <c r="AE163" s="247">
        <v>0</v>
      </c>
      <c r="AF163" s="315">
        <v>80125.375600730738</v>
      </c>
      <c r="AG163" s="315">
        <v>1618434.9492200341</v>
      </c>
      <c r="AH163" s="70">
        <v>13565733.124271186</v>
      </c>
    </row>
    <row r="164" spans="1:34" s="331" customFormat="1" x14ac:dyDescent="0.25">
      <c r="A164" s="77">
        <v>495</v>
      </c>
      <c r="B164" s="82" t="s">
        <v>153</v>
      </c>
      <c r="C164" s="10">
        <v>1710</v>
      </c>
      <c r="D164" s="267">
        <v>1.33965573774469</v>
      </c>
      <c r="E164" s="12">
        <v>100</v>
      </c>
      <c r="F164" s="12">
        <v>695</v>
      </c>
      <c r="G164" s="466">
        <v>0.14388489208633093</v>
      </c>
      <c r="H164" s="115">
        <v>1.0717065617822346</v>
      </c>
      <c r="I164" s="81">
        <v>0</v>
      </c>
      <c r="J164" s="448">
        <v>1</v>
      </c>
      <c r="K164" s="448">
        <v>17</v>
      </c>
      <c r="L164" s="470">
        <v>9.9415204678362581E-3</v>
      </c>
      <c r="M164" s="115">
        <v>7.5227229557422708E-3</v>
      </c>
      <c r="N164" s="472">
        <v>733.26</v>
      </c>
      <c r="O164" s="471">
        <v>2.3320513869568775</v>
      </c>
      <c r="P164" s="115">
        <v>7.7413371946232594</v>
      </c>
      <c r="Q164" s="81">
        <v>0</v>
      </c>
      <c r="R164" s="81"/>
      <c r="S164" s="19">
        <v>396</v>
      </c>
      <c r="T164" s="19">
        <v>44</v>
      </c>
      <c r="U164" s="450">
        <v>0.1111111111111111</v>
      </c>
      <c r="V164" s="468">
        <v>4.6088310908442634E-2</v>
      </c>
      <c r="X164" s="125">
        <v>2655645.9210198247</v>
      </c>
      <c r="Y164" s="315">
        <v>165100.57549814417</v>
      </c>
      <c r="Z164" s="315">
        <v>0</v>
      </c>
      <c r="AA164" s="315">
        <v>0</v>
      </c>
      <c r="AB164" s="315">
        <v>25096.611720801662</v>
      </c>
      <c r="AC164" s="315">
        <v>519446.82229409862</v>
      </c>
      <c r="AD164" s="315">
        <v>0</v>
      </c>
      <c r="AE164" s="247">
        <v>0</v>
      </c>
      <c r="AF164" s="315">
        <v>31431.407667623705</v>
      </c>
      <c r="AG164" s="315">
        <v>741075.41718066821</v>
      </c>
      <c r="AH164" s="70">
        <v>3396721.3382004933</v>
      </c>
    </row>
    <row r="165" spans="1:34" s="331" customFormat="1" x14ac:dyDescent="0.25">
      <c r="A165" s="77">
        <v>498</v>
      </c>
      <c r="B165" s="82" t="s">
        <v>154</v>
      </c>
      <c r="C165" s="10">
        <v>2358</v>
      </c>
      <c r="D165" s="267">
        <v>0.95725083211721085</v>
      </c>
      <c r="E165" s="12">
        <v>193</v>
      </c>
      <c r="F165" s="12">
        <v>1080</v>
      </c>
      <c r="G165" s="466">
        <v>0.1787037037037037</v>
      </c>
      <c r="H165" s="115">
        <v>1.3310496265246299</v>
      </c>
      <c r="I165" s="81">
        <v>0</v>
      </c>
      <c r="J165" s="448">
        <v>15</v>
      </c>
      <c r="K165" s="448">
        <v>100</v>
      </c>
      <c r="L165" s="470">
        <v>4.2408821034775231E-2</v>
      </c>
      <c r="M165" s="115">
        <v>3.9990023522681245E-2</v>
      </c>
      <c r="N165" s="472">
        <v>1904.1</v>
      </c>
      <c r="O165" s="471">
        <v>1.2383803371671656</v>
      </c>
      <c r="P165" s="115">
        <v>14.578070726574435</v>
      </c>
      <c r="Q165" s="81">
        <v>0</v>
      </c>
      <c r="R165" s="81"/>
      <c r="S165" s="19">
        <v>678</v>
      </c>
      <c r="T165" s="19">
        <v>117</v>
      </c>
      <c r="U165" s="450">
        <v>0.17256637168141592</v>
      </c>
      <c r="V165" s="468">
        <v>0.10754357147874745</v>
      </c>
      <c r="X165" s="125">
        <v>2616678.7299515866</v>
      </c>
      <c r="Y165" s="315">
        <v>282757.82709279802</v>
      </c>
      <c r="Z165" s="315">
        <v>0</v>
      </c>
      <c r="AA165" s="315">
        <v>0</v>
      </c>
      <c r="AB165" s="315">
        <v>183966.76584657913</v>
      </c>
      <c r="AC165" s="315">
        <v>1348878.5619428214</v>
      </c>
      <c r="AD165" s="315">
        <v>0</v>
      </c>
      <c r="AE165" s="247">
        <v>0</v>
      </c>
      <c r="AF165" s="315">
        <v>101135.86308372927</v>
      </c>
      <c r="AG165" s="315">
        <v>1916739.017965928</v>
      </c>
      <c r="AH165" s="70">
        <v>4533417.7479175143</v>
      </c>
    </row>
    <row r="166" spans="1:34" s="331" customFormat="1" x14ac:dyDescent="0.25">
      <c r="A166" s="77">
        <v>499</v>
      </c>
      <c r="B166" s="82" t="s">
        <v>155</v>
      </c>
      <c r="C166" s="10">
        <v>19302</v>
      </c>
      <c r="D166" s="267">
        <v>0.79360150418041742</v>
      </c>
      <c r="E166" s="12">
        <v>613</v>
      </c>
      <c r="F166" s="12">
        <v>9603</v>
      </c>
      <c r="G166" s="466">
        <v>6.3834218473393725E-2</v>
      </c>
      <c r="H166" s="115">
        <v>0.47546027808902869</v>
      </c>
      <c r="I166" s="81">
        <v>3</v>
      </c>
      <c r="J166" s="448">
        <v>13294</v>
      </c>
      <c r="K166" s="448">
        <v>428</v>
      </c>
      <c r="L166" s="470">
        <v>2.2173867992954097E-2</v>
      </c>
      <c r="M166" s="115">
        <v>1.9755070480860108E-2</v>
      </c>
      <c r="N166" s="472">
        <v>848.83</v>
      </c>
      <c r="O166" s="471">
        <v>22.739535596055745</v>
      </c>
      <c r="P166" s="115">
        <v>0.793912261988034</v>
      </c>
      <c r="Q166" s="81">
        <v>3</v>
      </c>
      <c r="R166" s="81">
        <v>2191</v>
      </c>
      <c r="S166" s="19">
        <v>6348</v>
      </c>
      <c r="T166" s="19">
        <v>501</v>
      </c>
      <c r="U166" s="450">
        <v>7.8922495274102084E-2</v>
      </c>
      <c r="V166" s="468">
        <v>1.3899695071433613E-2</v>
      </c>
      <c r="X166" s="125">
        <v>17757656.239867952</v>
      </c>
      <c r="Y166" s="315">
        <v>826786.04597658955</v>
      </c>
      <c r="Z166" s="315">
        <v>375279.13500000007</v>
      </c>
      <c r="AA166" s="315">
        <v>3433939.9050000003</v>
      </c>
      <c r="AB166" s="315">
        <v>743917.55595024186</v>
      </c>
      <c r="AC166" s="315">
        <v>601317.46743024269</v>
      </c>
      <c r="AD166" s="315">
        <v>0</v>
      </c>
      <c r="AE166" s="247">
        <v>612713.14999999991</v>
      </c>
      <c r="AF166" s="315">
        <v>107000.18124868743</v>
      </c>
      <c r="AG166" s="315">
        <v>6700953.4406057615</v>
      </c>
      <c r="AH166" s="70">
        <v>24458609.680473715</v>
      </c>
    </row>
    <row r="167" spans="1:34" s="331" customFormat="1" x14ac:dyDescent="0.25">
      <c r="A167" s="77">
        <v>500</v>
      </c>
      <c r="B167" s="82" t="s">
        <v>156</v>
      </c>
      <c r="C167" s="10">
        <v>9791</v>
      </c>
      <c r="D167" s="267">
        <v>0.77335359704732431</v>
      </c>
      <c r="E167" s="12">
        <v>575</v>
      </c>
      <c r="F167" s="12">
        <v>4776</v>
      </c>
      <c r="G167" s="466">
        <v>0.12039363484087102</v>
      </c>
      <c r="H167" s="115">
        <v>0.89673520676764129</v>
      </c>
      <c r="I167" s="81">
        <v>0</v>
      </c>
      <c r="J167" s="448">
        <v>11</v>
      </c>
      <c r="K167" s="448">
        <v>132</v>
      </c>
      <c r="L167" s="470">
        <v>1.3481768971504443E-2</v>
      </c>
      <c r="M167" s="115">
        <v>1.1062971459410455E-2</v>
      </c>
      <c r="N167" s="472">
        <v>144.06</v>
      </c>
      <c r="O167" s="471">
        <v>67.964736915174228</v>
      </c>
      <c r="P167" s="115">
        <v>0.26562592545828523</v>
      </c>
      <c r="Q167" s="81">
        <v>0</v>
      </c>
      <c r="R167" s="81"/>
      <c r="S167" s="19">
        <v>3420</v>
      </c>
      <c r="T167" s="19">
        <v>232</v>
      </c>
      <c r="U167" s="450">
        <v>6.7836257309941514E-2</v>
      </c>
      <c r="V167" s="468">
        <v>2.813457107273043E-3</v>
      </c>
      <c r="X167" s="125">
        <v>8777806.6699299775</v>
      </c>
      <c r="Y167" s="315">
        <v>790984.29094842938</v>
      </c>
      <c r="Z167" s="315">
        <v>0</v>
      </c>
      <c r="AA167" s="315">
        <v>0</v>
      </c>
      <c r="AB167" s="315">
        <v>211321.0479405667</v>
      </c>
      <c r="AC167" s="315">
        <v>102053.17243499967</v>
      </c>
      <c r="AD167" s="315">
        <v>0</v>
      </c>
      <c r="AE167" s="247">
        <v>0</v>
      </c>
      <c r="AF167" s="315">
        <v>10986.118475850119</v>
      </c>
      <c r="AG167" s="315">
        <v>1115344.6297998459</v>
      </c>
      <c r="AH167" s="70">
        <v>9893151.2997298259</v>
      </c>
    </row>
    <row r="168" spans="1:34" s="331" customFormat="1" x14ac:dyDescent="0.25">
      <c r="A168" s="77">
        <v>503</v>
      </c>
      <c r="B168" s="82" t="s">
        <v>157</v>
      </c>
      <c r="C168" s="10">
        <v>7859</v>
      </c>
      <c r="D168" s="267">
        <v>0.93538501800154994</v>
      </c>
      <c r="E168" s="12">
        <v>390</v>
      </c>
      <c r="F168" s="12">
        <v>3732</v>
      </c>
      <c r="G168" s="466">
        <v>0.1045016077170418</v>
      </c>
      <c r="H168" s="115">
        <v>0.7783656580146695</v>
      </c>
      <c r="I168" s="81">
        <v>0</v>
      </c>
      <c r="J168" s="448">
        <v>59</v>
      </c>
      <c r="K168" s="448">
        <v>123</v>
      </c>
      <c r="L168" s="470">
        <v>1.565084616363405E-2</v>
      </c>
      <c r="M168" s="115">
        <v>1.3232048651540063E-2</v>
      </c>
      <c r="N168" s="472">
        <v>519.86</v>
      </c>
      <c r="O168" s="471">
        <v>15.11753164313469</v>
      </c>
      <c r="P168" s="115">
        <v>1.194189406563638</v>
      </c>
      <c r="Q168" s="81">
        <v>0</v>
      </c>
      <c r="R168" s="81"/>
      <c r="S168" s="19">
        <v>2490</v>
      </c>
      <c r="T168" s="19">
        <v>356</v>
      </c>
      <c r="U168" s="450">
        <v>0.14297188755020079</v>
      </c>
      <c r="V168" s="468">
        <v>7.7949087347532323E-2</v>
      </c>
      <c r="X168" s="125">
        <v>8521941.5122762583</v>
      </c>
      <c r="Y168" s="315">
        <v>551096.35938392626</v>
      </c>
      <c r="Z168" s="315">
        <v>0</v>
      </c>
      <c r="AA168" s="315">
        <v>0</v>
      </c>
      <c r="AB168" s="315">
        <v>202879.55841741533</v>
      </c>
      <c r="AC168" s="315">
        <v>368272.67959224572</v>
      </c>
      <c r="AD168" s="315">
        <v>0</v>
      </c>
      <c r="AE168" s="247">
        <v>0</v>
      </c>
      <c r="AF168" s="315">
        <v>244317.88077029478</v>
      </c>
      <c r="AG168" s="315">
        <v>1366566.4781638819</v>
      </c>
      <c r="AH168" s="70">
        <v>9888507.9904401395</v>
      </c>
    </row>
    <row r="169" spans="1:34" s="331" customFormat="1" x14ac:dyDescent="0.25">
      <c r="A169" s="77">
        <v>504</v>
      </c>
      <c r="B169" s="82" t="s">
        <v>158</v>
      </c>
      <c r="C169" s="10">
        <v>1969</v>
      </c>
      <c r="D169" s="267">
        <v>0.88684425844394221</v>
      </c>
      <c r="E169" s="12">
        <v>130</v>
      </c>
      <c r="F169" s="12">
        <v>912</v>
      </c>
      <c r="G169" s="466">
        <v>0.14254385964912281</v>
      </c>
      <c r="H169" s="115">
        <v>1.061718068607729</v>
      </c>
      <c r="I169" s="81">
        <v>1</v>
      </c>
      <c r="J169" s="448">
        <v>191</v>
      </c>
      <c r="K169" s="448">
        <v>52</v>
      </c>
      <c r="L169" s="470">
        <v>2.6409344845099034E-2</v>
      </c>
      <c r="M169" s="115">
        <v>2.3990547333005045E-2</v>
      </c>
      <c r="N169" s="472">
        <v>200.35</v>
      </c>
      <c r="O169" s="471">
        <v>9.8278013476416266</v>
      </c>
      <c r="P169" s="115">
        <v>1.8369516744408201</v>
      </c>
      <c r="Q169" s="81">
        <v>0</v>
      </c>
      <c r="R169" s="81"/>
      <c r="S169" s="19">
        <v>580</v>
      </c>
      <c r="T169" s="19">
        <v>95</v>
      </c>
      <c r="U169" s="450">
        <v>0.16379310344827586</v>
      </c>
      <c r="V169" s="468">
        <v>9.8770303245607385E-2</v>
      </c>
      <c r="X169" s="125">
        <v>2024295.5747610934</v>
      </c>
      <c r="Y169" s="315">
        <v>188335.20599691363</v>
      </c>
      <c r="Z169" s="315">
        <v>38282.282500000008</v>
      </c>
      <c r="AA169" s="315">
        <v>49336.732499999998</v>
      </c>
      <c r="AB169" s="315">
        <v>92157.309156876276</v>
      </c>
      <c r="AC169" s="315">
        <v>141929.42591525879</v>
      </c>
      <c r="AD169" s="315">
        <v>0</v>
      </c>
      <c r="AE169" s="247">
        <v>0</v>
      </c>
      <c r="AF169" s="315">
        <v>77562.005938273476</v>
      </c>
      <c r="AG169" s="315">
        <v>587602.96200732223</v>
      </c>
      <c r="AH169" s="70">
        <v>2611898.5367684155</v>
      </c>
    </row>
    <row r="170" spans="1:34" s="331" customFormat="1" x14ac:dyDescent="0.25">
      <c r="A170" s="77">
        <v>505</v>
      </c>
      <c r="B170" s="82" t="s">
        <v>159</v>
      </c>
      <c r="C170" s="10">
        <v>20685</v>
      </c>
      <c r="D170" s="267">
        <v>0.83490508489167603</v>
      </c>
      <c r="E170" s="12">
        <v>809</v>
      </c>
      <c r="F170" s="12">
        <v>10115</v>
      </c>
      <c r="G170" s="466">
        <v>7.998022738507167E-2</v>
      </c>
      <c r="H170" s="115">
        <v>0.59572157478484455</v>
      </c>
      <c r="I170" s="81">
        <v>0</v>
      </c>
      <c r="J170" s="448">
        <v>195</v>
      </c>
      <c r="K170" s="448">
        <v>483</v>
      </c>
      <c r="L170" s="470">
        <v>2.3350253807106598E-2</v>
      </c>
      <c r="M170" s="115">
        <v>2.0931456295012609E-2</v>
      </c>
      <c r="N170" s="472">
        <v>580.86</v>
      </c>
      <c r="O170" s="471">
        <v>35.610990600144611</v>
      </c>
      <c r="P170" s="115">
        <v>0.50695574139823907</v>
      </c>
      <c r="Q170" s="81">
        <v>0</v>
      </c>
      <c r="R170" s="81"/>
      <c r="S170" s="19">
        <v>7138</v>
      </c>
      <c r="T170" s="19">
        <v>1060</v>
      </c>
      <c r="U170" s="450">
        <v>0.14850098066685347</v>
      </c>
      <c r="V170" s="468">
        <v>8.3478180464184995E-2</v>
      </c>
      <c r="X170" s="125">
        <v>20020433.741297882</v>
      </c>
      <c r="Y170" s="315">
        <v>1110134.0947679041</v>
      </c>
      <c r="Z170" s="315">
        <v>0</v>
      </c>
      <c r="AA170" s="315">
        <v>0</v>
      </c>
      <c r="AB170" s="315">
        <v>844692.97739460948</v>
      </c>
      <c r="AC170" s="315">
        <v>411485.53200467787</v>
      </c>
      <c r="AD170" s="315">
        <v>0</v>
      </c>
      <c r="AE170" s="247">
        <v>0</v>
      </c>
      <c r="AF170" s="315">
        <v>688660.90468844271</v>
      </c>
      <c r="AG170" s="315">
        <v>3054973.5088556339</v>
      </c>
      <c r="AH170" s="70">
        <v>23075407.250153519</v>
      </c>
    </row>
    <row r="171" spans="1:34" s="331" customFormat="1" x14ac:dyDescent="0.25">
      <c r="A171" s="77">
        <v>507</v>
      </c>
      <c r="B171" s="82" t="s">
        <v>160</v>
      </c>
      <c r="C171" s="10">
        <v>6159</v>
      </c>
      <c r="D171" s="267">
        <v>1.5478103927417479</v>
      </c>
      <c r="E171" s="12">
        <v>400</v>
      </c>
      <c r="F171" s="12">
        <v>2557</v>
      </c>
      <c r="G171" s="466">
        <v>0.15643332029722332</v>
      </c>
      <c r="H171" s="115">
        <v>1.1651717801152179</v>
      </c>
      <c r="I171" s="81">
        <v>0</v>
      </c>
      <c r="J171" s="448">
        <v>13</v>
      </c>
      <c r="K171" s="448">
        <v>135</v>
      </c>
      <c r="L171" s="470">
        <v>2.1919142717973697E-2</v>
      </c>
      <c r="M171" s="115">
        <v>1.9500345205879708E-2</v>
      </c>
      <c r="N171" s="472">
        <v>980.91</v>
      </c>
      <c r="O171" s="471">
        <v>6.2788635042970302</v>
      </c>
      <c r="P171" s="115">
        <v>2.8752330942163451</v>
      </c>
      <c r="Q171" s="81">
        <v>0</v>
      </c>
      <c r="R171" s="81"/>
      <c r="S171" s="19">
        <v>1541</v>
      </c>
      <c r="T171" s="19">
        <v>277</v>
      </c>
      <c r="U171" s="450">
        <v>0.17975340687865024</v>
      </c>
      <c r="V171" s="468">
        <v>0.11473060667598177</v>
      </c>
      <c r="X171" s="125">
        <v>11051184.088805269</v>
      </c>
      <c r="Y171" s="315">
        <v>646512.23580510216</v>
      </c>
      <c r="Z171" s="315">
        <v>0</v>
      </c>
      <c r="AA171" s="315">
        <v>0</v>
      </c>
      <c r="AB171" s="315">
        <v>234313.01740843122</v>
      </c>
      <c r="AC171" s="315">
        <v>694883.91901440709</v>
      </c>
      <c r="AD171" s="315">
        <v>0</v>
      </c>
      <c r="AE171" s="247">
        <v>0</v>
      </c>
      <c r="AF171" s="315">
        <v>281816.50415525818</v>
      </c>
      <c r="AG171" s="315">
        <v>1857525.6763831987</v>
      </c>
      <c r="AH171" s="70">
        <v>12908709.765188467</v>
      </c>
    </row>
    <row r="172" spans="1:34" s="331" customFormat="1" x14ac:dyDescent="0.25">
      <c r="A172" s="77">
        <v>508</v>
      </c>
      <c r="B172" s="82" t="s">
        <v>161</v>
      </c>
      <c r="C172" s="10">
        <v>10604</v>
      </c>
      <c r="D172" s="267">
        <v>1.3936120351633554</v>
      </c>
      <c r="E172" s="12">
        <v>658</v>
      </c>
      <c r="F172" s="12">
        <v>4531</v>
      </c>
      <c r="G172" s="466">
        <v>0.14522180534098433</v>
      </c>
      <c r="H172" s="115">
        <v>1.0816643737996772</v>
      </c>
      <c r="I172" s="81">
        <v>0</v>
      </c>
      <c r="J172" s="448">
        <v>19</v>
      </c>
      <c r="K172" s="448">
        <v>225</v>
      </c>
      <c r="L172" s="470">
        <v>2.1218408147868729E-2</v>
      </c>
      <c r="M172" s="115">
        <v>1.879961063577474E-2</v>
      </c>
      <c r="N172" s="472">
        <v>535</v>
      </c>
      <c r="O172" s="471">
        <v>19.820560747663553</v>
      </c>
      <c r="P172" s="115">
        <v>0.91083175554203966</v>
      </c>
      <c r="Q172" s="81">
        <v>0</v>
      </c>
      <c r="R172" s="81"/>
      <c r="S172" s="19">
        <v>2833</v>
      </c>
      <c r="T172" s="19">
        <v>412</v>
      </c>
      <c r="U172" s="450">
        <v>0.14542887398517473</v>
      </c>
      <c r="V172" s="468">
        <v>8.0406073782506263E-2</v>
      </c>
      <c r="X172" s="125">
        <v>17131384.326316331</v>
      </c>
      <c r="Y172" s="315">
        <v>1033329.5089912395</v>
      </c>
      <c r="Z172" s="315">
        <v>0</v>
      </c>
      <c r="AA172" s="315">
        <v>0</v>
      </c>
      <c r="AB172" s="315">
        <v>388921.97881133377</v>
      </c>
      <c r="AC172" s="315">
        <v>378997.96787952806</v>
      </c>
      <c r="AD172" s="315">
        <v>0</v>
      </c>
      <c r="AE172" s="247">
        <v>0</v>
      </c>
      <c r="AF172" s="315">
        <v>340044.3038683387</v>
      </c>
      <c r="AG172" s="315">
        <v>2141293.7595504401</v>
      </c>
      <c r="AH172" s="70">
        <v>19272678.085866768</v>
      </c>
    </row>
    <row r="173" spans="1:34" s="331" customFormat="1" x14ac:dyDescent="0.25">
      <c r="A173" s="77">
        <v>529</v>
      </c>
      <c r="B173" s="82" t="s">
        <v>162</v>
      </c>
      <c r="C173" s="10">
        <v>18961</v>
      </c>
      <c r="D173" s="267">
        <v>0.8453507861872136</v>
      </c>
      <c r="E173" s="12">
        <v>985</v>
      </c>
      <c r="F173" s="12">
        <v>9090</v>
      </c>
      <c r="G173" s="466">
        <v>0.10836083608360836</v>
      </c>
      <c r="H173" s="115">
        <v>0.80711058254353485</v>
      </c>
      <c r="I173" s="81">
        <v>0</v>
      </c>
      <c r="J173" s="448">
        <v>242</v>
      </c>
      <c r="K173" s="448">
        <v>361</v>
      </c>
      <c r="L173" s="470">
        <v>1.9039080217288118E-2</v>
      </c>
      <c r="M173" s="115">
        <v>1.6620282705194129E-2</v>
      </c>
      <c r="N173" s="472">
        <v>311.89999999999998</v>
      </c>
      <c r="O173" s="471">
        <v>60.791920487335688</v>
      </c>
      <c r="P173" s="115">
        <v>0.29696703109392503</v>
      </c>
      <c r="Q173" s="81">
        <v>3</v>
      </c>
      <c r="R173" s="81">
        <v>4377</v>
      </c>
      <c r="S173" s="19">
        <v>6075</v>
      </c>
      <c r="T173" s="19">
        <v>690</v>
      </c>
      <c r="U173" s="450">
        <v>0.11358024691358025</v>
      </c>
      <c r="V173" s="468">
        <v>4.8557446710911778E-2</v>
      </c>
      <c r="X173" s="125">
        <v>18581426.422768977</v>
      </c>
      <c r="Y173" s="315">
        <v>1378703.4641427216</v>
      </c>
      <c r="Z173" s="315">
        <v>0</v>
      </c>
      <c r="AA173" s="315">
        <v>0</v>
      </c>
      <c r="AB173" s="315">
        <v>614813.73067726323</v>
      </c>
      <c r="AC173" s="315">
        <v>220952.27323668185</v>
      </c>
      <c r="AD173" s="315">
        <v>0</v>
      </c>
      <c r="AE173" s="247">
        <v>1224028.0499999998</v>
      </c>
      <c r="AF173" s="315">
        <v>367192.67549267825</v>
      </c>
      <c r="AG173" s="315">
        <v>3805690.1935493448</v>
      </c>
      <c r="AH173" s="70">
        <v>22387116.616318319</v>
      </c>
    </row>
    <row r="174" spans="1:34" s="331" customFormat="1" x14ac:dyDescent="0.25">
      <c r="A174" s="77">
        <v>531</v>
      </c>
      <c r="B174" s="82" t="s">
        <v>163</v>
      </c>
      <c r="C174" s="10">
        <v>5651</v>
      </c>
      <c r="D174" s="267">
        <v>0.90910866911141619</v>
      </c>
      <c r="E174" s="12">
        <v>329</v>
      </c>
      <c r="F174" s="12">
        <v>2477</v>
      </c>
      <c r="G174" s="466">
        <v>0.13282196205086799</v>
      </c>
      <c r="H174" s="115">
        <v>0.98930586953700783</v>
      </c>
      <c r="I174" s="81">
        <v>0</v>
      </c>
      <c r="J174" s="448">
        <v>23</v>
      </c>
      <c r="K174" s="448">
        <v>55</v>
      </c>
      <c r="L174" s="470">
        <v>9.7327906565209694E-3</v>
      </c>
      <c r="M174" s="115">
        <v>7.3139931444269821E-3</v>
      </c>
      <c r="N174" s="472">
        <v>182.91</v>
      </c>
      <c r="O174" s="471">
        <v>30.894975671095075</v>
      </c>
      <c r="P174" s="115">
        <v>0.58434084343728299</v>
      </c>
      <c r="Q174" s="81">
        <v>0</v>
      </c>
      <c r="R174" s="81"/>
      <c r="S174" s="19">
        <v>1695</v>
      </c>
      <c r="T174" s="19">
        <v>220</v>
      </c>
      <c r="U174" s="450">
        <v>0.12979351032448377</v>
      </c>
      <c r="V174" s="468">
        <v>6.4770710121815303E-2</v>
      </c>
      <c r="X174" s="125">
        <v>5955551.1273264214</v>
      </c>
      <c r="Y174" s="315">
        <v>503654.22326001467</v>
      </c>
      <c r="Z174" s="315">
        <v>0</v>
      </c>
      <c r="AA174" s="315">
        <v>0</v>
      </c>
      <c r="AB174" s="315">
        <v>80635.033248099528</v>
      </c>
      <c r="AC174" s="315">
        <v>129574.80056980274</v>
      </c>
      <c r="AD174" s="315">
        <v>0</v>
      </c>
      <c r="AE174" s="247">
        <v>0</v>
      </c>
      <c r="AF174" s="315">
        <v>145975.81040553123</v>
      </c>
      <c r="AG174" s="315">
        <v>859839.86748344812</v>
      </c>
      <c r="AH174" s="70">
        <v>6815390.9948098687</v>
      </c>
    </row>
    <row r="175" spans="1:34" s="331" customFormat="1" x14ac:dyDescent="0.25">
      <c r="A175" s="77">
        <v>535</v>
      </c>
      <c r="B175" s="82" t="s">
        <v>164</v>
      </c>
      <c r="C175" s="10">
        <v>10876</v>
      </c>
      <c r="D175" s="267">
        <v>1.3485414197000529</v>
      </c>
      <c r="E175" s="12">
        <v>614</v>
      </c>
      <c r="F175" s="12">
        <v>4580</v>
      </c>
      <c r="G175" s="466">
        <v>0.13406113537117903</v>
      </c>
      <c r="H175" s="115">
        <v>0.99853567927801945</v>
      </c>
      <c r="I175" s="81">
        <v>0</v>
      </c>
      <c r="J175" s="448">
        <v>7</v>
      </c>
      <c r="K175" s="448">
        <v>74</v>
      </c>
      <c r="L175" s="470">
        <v>6.8039720485472601E-3</v>
      </c>
      <c r="M175" s="115">
        <v>4.3851745364532728E-3</v>
      </c>
      <c r="N175" s="472">
        <v>527.87</v>
      </c>
      <c r="O175" s="471">
        <v>20.603557694129236</v>
      </c>
      <c r="P175" s="115">
        <v>0.87621741883762627</v>
      </c>
      <c r="Q175" s="81">
        <v>0</v>
      </c>
      <c r="R175" s="81"/>
      <c r="S175" s="19">
        <v>2871</v>
      </c>
      <c r="T175" s="19">
        <v>310</v>
      </c>
      <c r="U175" s="450">
        <v>0.1079763148728666</v>
      </c>
      <c r="V175" s="468">
        <v>4.2953514670198131E-2</v>
      </c>
      <c r="X175" s="125">
        <v>17002560.932567332</v>
      </c>
      <c r="Y175" s="315">
        <v>978384.07096880116</v>
      </c>
      <c r="Z175" s="315">
        <v>0</v>
      </c>
      <c r="AA175" s="315">
        <v>0</v>
      </c>
      <c r="AB175" s="315">
        <v>93046.490172771257</v>
      </c>
      <c r="AC175" s="315">
        <v>373947.02299918968</v>
      </c>
      <c r="AD175" s="315">
        <v>0</v>
      </c>
      <c r="AE175" s="247">
        <v>0</v>
      </c>
      <c r="AF175" s="315">
        <v>186313.7185590773</v>
      </c>
      <c r="AG175" s="315">
        <v>1631691.3026998395</v>
      </c>
      <c r="AH175" s="70">
        <v>18634252.235267173</v>
      </c>
    </row>
    <row r="176" spans="1:34" s="331" customFormat="1" x14ac:dyDescent="0.25">
      <c r="A176" s="77">
        <v>536</v>
      </c>
      <c r="B176" s="82" t="s">
        <v>165</v>
      </c>
      <c r="C176" s="10">
        <v>33162</v>
      </c>
      <c r="D176" s="267">
        <v>0.82735949575317691</v>
      </c>
      <c r="E176" s="12">
        <v>2227</v>
      </c>
      <c r="F176" s="12">
        <v>15903</v>
      </c>
      <c r="G176" s="466">
        <v>0.14003647110608061</v>
      </c>
      <c r="H176" s="115">
        <v>1.0430421345638434</v>
      </c>
      <c r="I176" s="81">
        <v>0</v>
      </c>
      <c r="J176" s="448">
        <v>107</v>
      </c>
      <c r="K176" s="448">
        <v>771</v>
      </c>
      <c r="L176" s="470">
        <v>2.3249502442554731E-2</v>
      </c>
      <c r="M176" s="115">
        <v>2.0830704930460742E-2</v>
      </c>
      <c r="N176" s="472">
        <v>288.19</v>
      </c>
      <c r="O176" s="471">
        <v>115.06991915056039</v>
      </c>
      <c r="P176" s="115">
        <v>0.15688892696622803</v>
      </c>
      <c r="Q176" s="81">
        <v>0</v>
      </c>
      <c r="R176" s="81"/>
      <c r="S176" s="19">
        <v>11558</v>
      </c>
      <c r="T176" s="19">
        <v>1215</v>
      </c>
      <c r="U176" s="450">
        <v>0.1051219934244679</v>
      </c>
      <c r="V176" s="468">
        <v>4.0099193221799431E-2</v>
      </c>
      <c r="X176" s="125">
        <v>31806495.591130905</v>
      </c>
      <c r="Y176" s="315">
        <v>3116155.7366705323</v>
      </c>
      <c r="Z176" s="315">
        <v>0</v>
      </c>
      <c r="AA176" s="315">
        <v>0</v>
      </c>
      <c r="AB176" s="315">
        <v>1347685.6225293709</v>
      </c>
      <c r="AC176" s="315">
        <v>204155.93338916107</v>
      </c>
      <c r="AD176" s="315">
        <v>0</v>
      </c>
      <c r="AE176" s="247">
        <v>0</v>
      </c>
      <c r="AF176" s="315">
        <v>530338.65030269197</v>
      </c>
      <c r="AG176" s="315">
        <v>5198335.9428917561</v>
      </c>
      <c r="AH176" s="70">
        <v>37004831.534022667</v>
      </c>
    </row>
    <row r="177" spans="1:34" s="331" customFormat="1" x14ac:dyDescent="0.25">
      <c r="A177" s="77">
        <v>538</v>
      </c>
      <c r="B177" s="82" t="s">
        <v>166</v>
      </c>
      <c r="C177" s="10">
        <v>4859</v>
      </c>
      <c r="D177" s="267">
        <v>0.76020031784127418</v>
      </c>
      <c r="E177" s="12">
        <v>228</v>
      </c>
      <c r="F177" s="12">
        <v>2436</v>
      </c>
      <c r="G177" s="466">
        <v>9.3596059113300489E-2</v>
      </c>
      <c r="H177" s="115">
        <v>0.69713719942534025</v>
      </c>
      <c r="I177" s="81">
        <v>0</v>
      </c>
      <c r="J177" s="448">
        <v>36</v>
      </c>
      <c r="K177" s="448">
        <v>60</v>
      </c>
      <c r="L177" s="470">
        <v>1.234821979831241E-2</v>
      </c>
      <c r="M177" s="115">
        <v>9.9294222862184225E-3</v>
      </c>
      <c r="N177" s="472">
        <v>198.97</v>
      </c>
      <c r="O177" s="471">
        <v>24.420766949791425</v>
      </c>
      <c r="P177" s="115">
        <v>0.73925590374532546</v>
      </c>
      <c r="Q177" s="81">
        <v>0</v>
      </c>
      <c r="R177" s="81"/>
      <c r="S177" s="19">
        <v>1712</v>
      </c>
      <c r="T177" s="19">
        <v>201</v>
      </c>
      <c r="U177" s="450">
        <v>0.11740654205607477</v>
      </c>
      <c r="V177" s="468">
        <v>5.2383741853406302E-2</v>
      </c>
      <c r="X177" s="125">
        <v>4282090.0576184224</v>
      </c>
      <c r="Y177" s="315">
        <v>305169.93374937627</v>
      </c>
      <c r="Z177" s="315">
        <v>0</v>
      </c>
      <c r="AA177" s="315">
        <v>0</v>
      </c>
      <c r="AB177" s="315">
        <v>94127.124872149274</v>
      </c>
      <c r="AC177" s="315">
        <v>140951.82368035457</v>
      </c>
      <c r="AD177" s="315">
        <v>0</v>
      </c>
      <c r="AE177" s="247">
        <v>0</v>
      </c>
      <c r="AF177" s="315">
        <v>101512.69219631495</v>
      </c>
      <c r="AG177" s="315">
        <v>641761.57449819497</v>
      </c>
      <c r="AH177" s="70">
        <v>4923851.6321166167</v>
      </c>
    </row>
    <row r="178" spans="1:34" s="331" customFormat="1" x14ac:dyDescent="0.25">
      <c r="A178" s="77">
        <v>541</v>
      </c>
      <c r="B178" s="82" t="s">
        <v>167</v>
      </c>
      <c r="C178" s="10">
        <v>7996</v>
      </c>
      <c r="D178" s="267">
        <v>1.8533663548648778</v>
      </c>
      <c r="E178" s="12">
        <v>572</v>
      </c>
      <c r="F178" s="12">
        <v>3437</v>
      </c>
      <c r="G178" s="466">
        <v>0.16642420715740472</v>
      </c>
      <c r="H178" s="115">
        <v>1.2395875082074761</v>
      </c>
      <c r="I178" s="81">
        <v>0</v>
      </c>
      <c r="J178" s="448">
        <v>5</v>
      </c>
      <c r="K178" s="448">
        <v>115</v>
      </c>
      <c r="L178" s="470">
        <v>1.4382191095547774E-2</v>
      </c>
      <c r="M178" s="115">
        <v>1.1963393583453786E-2</v>
      </c>
      <c r="N178" s="472">
        <v>1601.04</v>
      </c>
      <c r="O178" s="471">
        <v>4.9942537350722036</v>
      </c>
      <c r="P178" s="115">
        <v>3.614793540593114</v>
      </c>
      <c r="Q178" s="81">
        <v>0</v>
      </c>
      <c r="R178" s="81"/>
      <c r="S178" s="19">
        <v>1975</v>
      </c>
      <c r="T178" s="19">
        <v>313</v>
      </c>
      <c r="U178" s="450">
        <v>0.15848101265822784</v>
      </c>
      <c r="V178" s="468">
        <v>9.3458212455559367E-2</v>
      </c>
      <c r="X178" s="125">
        <v>17179673.710403103</v>
      </c>
      <c r="Y178" s="315">
        <v>892948.81116083451</v>
      </c>
      <c r="Z178" s="315">
        <v>0</v>
      </c>
      <c r="AA178" s="315">
        <v>0</v>
      </c>
      <c r="AB178" s="315">
        <v>186625.54516931582</v>
      </c>
      <c r="AC178" s="315">
        <v>1134188.6102688587</v>
      </c>
      <c r="AD178" s="315">
        <v>0</v>
      </c>
      <c r="AE178" s="247">
        <v>0</v>
      </c>
      <c r="AF178" s="315">
        <v>298034.94231504342</v>
      </c>
      <c r="AG178" s="315">
        <v>2511797.9089140524</v>
      </c>
      <c r="AH178" s="70">
        <v>19691471.619317155</v>
      </c>
    </row>
    <row r="179" spans="1:34" s="331" customFormat="1" x14ac:dyDescent="0.25">
      <c r="A179" s="77">
        <v>543</v>
      </c>
      <c r="B179" s="82" t="s">
        <v>168</v>
      </c>
      <c r="C179" s="10">
        <v>41897</v>
      </c>
      <c r="D179" s="267">
        <v>0.73866212384792718</v>
      </c>
      <c r="E179" s="12">
        <v>1644</v>
      </c>
      <c r="F179" s="12">
        <v>20897</v>
      </c>
      <c r="G179" s="466">
        <v>7.8671579652581716E-2</v>
      </c>
      <c r="H179" s="115">
        <v>0.58597429456914663</v>
      </c>
      <c r="I179" s="81">
        <v>0</v>
      </c>
      <c r="J179" s="448">
        <v>488</v>
      </c>
      <c r="K179" s="448">
        <v>1451</v>
      </c>
      <c r="L179" s="470">
        <v>3.4632551256653224E-2</v>
      </c>
      <c r="M179" s="115">
        <v>3.2213753744559238E-2</v>
      </c>
      <c r="N179" s="472">
        <v>361.86</v>
      </c>
      <c r="O179" s="471">
        <v>115.78234676394185</v>
      </c>
      <c r="P179" s="115">
        <v>0.1559235638782574</v>
      </c>
      <c r="Q179" s="81">
        <v>0</v>
      </c>
      <c r="R179" s="81"/>
      <c r="S179" s="19">
        <v>15177</v>
      </c>
      <c r="T179" s="19">
        <v>2182</v>
      </c>
      <c r="U179" s="450">
        <v>0.14377017855966265</v>
      </c>
      <c r="V179" s="468">
        <v>7.8747378356994177E-2</v>
      </c>
      <c r="X179" s="125">
        <v>35876462.005331546</v>
      </c>
      <c r="Y179" s="315">
        <v>2211760.4026124789</v>
      </c>
      <c r="Z179" s="315">
        <v>0</v>
      </c>
      <c r="AA179" s="315">
        <v>0</v>
      </c>
      <c r="AB179" s="315">
        <v>2633104.9793020049</v>
      </c>
      <c r="AC179" s="315">
        <v>256344.30776988043</v>
      </c>
      <c r="AD179" s="315">
        <v>0</v>
      </c>
      <c r="AE179" s="247">
        <v>0</v>
      </c>
      <c r="AF179" s="315">
        <v>1315818.4152941869</v>
      </c>
      <c r="AG179" s="315">
        <v>6417028.1049785512</v>
      </c>
      <c r="AH179" s="70">
        <v>42293490.110310093</v>
      </c>
    </row>
    <row r="180" spans="1:34" s="331" customFormat="1" x14ac:dyDescent="0.25">
      <c r="A180" s="77">
        <v>545</v>
      </c>
      <c r="B180" s="82" t="s">
        <v>169</v>
      </c>
      <c r="C180" s="10">
        <v>9387</v>
      </c>
      <c r="D180" s="267">
        <v>0.94661540335877248</v>
      </c>
      <c r="E180" s="12">
        <v>192</v>
      </c>
      <c r="F180" s="12">
        <v>4413</v>
      </c>
      <c r="G180" s="466">
        <v>4.3507817811012914E-2</v>
      </c>
      <c r="H180" s="115">
        <v>0.3240619161663752</v>
      </c>
      <c r="I180" s="46">
        <v>3</v>
      </c>
      <c r="J180" s="448">
        <v>7747</v>
      </c>
      <c r="K180" s="448">
        <v>1117</v>
      </c>
      <c r="L180" s="470">
        <v>0.11899435389368275</v>
      </c>
      <c r="M180" s="115">
        <v>0.11657555638158876</v>
      </c>
      <c r="N180" s="472">
        <v>977.52</v>
      </c>
      <c r="O180" s="471">
        <v>9.6028725754971767</v>
      </c>
      <c r="P180" s="115">
        <v>1.8799787250834528</v>
      </c>
      <c r="Q180" s="81">
        <v>3</v>
      </c>
      <c r="R180" s="81">
        <v>98</v>
      </c>
      <c r="S180" s="19">
        <v>2747</v>
      </c>
      <c r="T180" s="19">
        <v>596</v>
      </c>
      <c r="U180" s="450">
        <v>0.21696396068438295</v>
      </c>
      <c r="V180" s="468">
        <v>0.15194116048171447</v>
      </c>
      <c r="X180" s="125">
        <v>10301043.847635822</v>
      </c>
      <c r="Y180" s="315">
        <v>274051.00586347363</v>
      </c>
      <c r="Z180" s="315">
        <v>182506.74750000003</v>
      </c>
      <c r="AA180" s="315">
        <v>2001108.2025000001</v>
      </c>
      <c r="AB180" s="315">
        <v>2134903.3951831376</v>
      </c>
      <c r="AC180" s="315">
        <v>692482.41787214251</v>
      </c>
      <c r="AD180" s="315">
        <v>0</v>
      </c>
      <c r="AE180" s="247">
        <v>27405.699999999997</v>
      </c>
      <c r="AF180" s="315">
        <v>568825.66880208009</v>
      </c>
      <c r="AG180" s="315">
        <v>5881283.1377208345</v>
      </c>
      <c r="AH180" s="70">
        <v>16182326.985356657</v>
      </c>
    </row>
    <row r="181" spans="1:34" s="331" customFormat="1" x14ac:dyDescent="0.25">
      <c r="A181" s="77">
        <v>560</v>
      </c>
      <c r="B181" s="82" t="s">
        <v>170</v>
      </c>
      <c r="C181" s="10">
        <v>16326</v>
      </c>
      <c r="D181" s="267">
        <v>0.9755883295925577</v>
      </c>
      <c r="E181" s="12">
        <v>1063</v>
      </c>
      <c r="F181" s="12">
        <v>7627</v>
      </c>
      <c r="G181" s="466">
        <v>0.13937327913989772</v>
      </c>
      <c r="H181" s="115">
        <v>1.038102441649781</v>
      </c>
      <c r="I181" s="81">
        <v>0</v>
      </c>
      <c r="J181" s="448">
        <v>97</v>
      </c>
      <c r="K181" s="448">
        <v>353</v>
      </c>
      <c r="L181" s="470">
        <v>2.1621952713463188E-2</v>
      </c>
      <c r="M181" s="115">
        <v>1.9203155201369199E-2</v>
      </c>
      <c r="N181" s="472">
        <v>785.14</v>
      </c>
      <c r="O181" s="471">
        <v>20.79374379091627</v>
      </c>
      <c r="P181" s="115">
        <v>0.86820325974722068</v>
      </c>
      <c r="Q181" s="81">
        <v>0</v>
      </c>
      <c r="R181" s="81"/>
      <c r="S181" s="19">
        <v>5234</v>
      </c>
      <c r="T181" s="19">
        <v>853</v>
      </c>
      <c r="U181" s="450">
        <v>0.16297286969812763</v>
      </c>
      <c r="V181" s="468">
        <v>9.7950069495459161E-2</v>
      </c>
      <c r="X181" s="125">
        <v>18464061.563205585</v>
      </c>
      <c r="Y181" s="315">
        <v>1526850.7670553029</v>
      </c>
      <c r="Z181" s="315">
        <v>0</v>
      </c>
      <c r="AA181" s="315">
        <v>0</v>
      </c>
      <c r="AB181" s="315">
        <v>611640.58811333799</v>
      </c>
      <c r="AC181" s="315">
        <v>556198.99906716379</v>
      </c>
      <c r="AD181" s="315">
        <v>0</v>
      </c>
      <c r="AE181" s="247">
        <v>0</v>
      </c>
      <c r="AF181" s="315">
        <v>637766.15708833875</v>
      </c>
      <c r="AG181" s="315">
        <v>3332456.5113241435</v>
      </c>
      <c r="AH181" s="70">
        <v>21796518.07452973</v>
      </c>
    </row>
    <row r="182" spans="1:34" s="331" customFormat="1" x14ac:dyDescent="0.25">
      <c r="A182" s="77">
        <v>561</v>
      </c>
      <c r="B182" s="82" t="s">
        <v>171</v>
      </c>
      <c r="C182" s="10">
        <v>1377</v>
      </c>
      <c r="D182" s="267">
        <v>0.92858474824121351</v>
      </c>
      <c r="E182" s="12">
        <v>57</v>
      </c>
      <c r="F182" s="12">
        <v>634</v>
      </c>
      <c r="G182" s="466">
        <v>8.9905362776025233E-2</v>
      </c>
      <c r="H182" s="115">
        <v>0.66964756222402555</v>
      </c>
      <c r="I182" s="81">
        <v>0</v>
      </c>
      <c r="J182" s="448">
        <v>2</v>
      </c>
      <c r="K182" s="448">
        <v>77</v>
      </c>
      <c r="L182" s="470">
        <v>5.5918663761801018E-2</v>
      </c>
      <c r="M182" s="115">
        <v>5.3499866249707033E-2</v>
      </c>
      <c r="N182" s="472">
        <v>117.61</v>
      </c>
      <c r="O182" s="471">
        <v>11.708188079244962</v>
      </c>
      <c r="P182" s="115">
        <v>1.5419291199826923</v>
      </c>
      <c r="Q182" s="81">
        <v>0</v>
      </c>
      <c r="R182" s="81"/>
      <c r="S182" s="19">
        <v>389</v>
      </c>
      <c r="T182" s="19">
        <v>70</v>
      </c>
      <c r="U182" s="450">
        <v>0.17994858611825193</v>
      </c>
      <c r="V182" s="468">
        <v>0.11492578591558346</v>
      </c>
      <c r="X182" s="125">
        <v>1482300.7807738923</v>
      </c>
      <c r="Y182" s="315">
        <v>83072.411808809906</v>
      </c>
      <c r="Z182" s="315">
        <v>0</v>
      </c>
      <c r="AA182" s="315">
        <v>0</v>
      </c>
      <c r="AB182" s="315">
        <v>143724.41501727715</v>
      </c>
      <c r="AC182" s="315">
        <v>83315.796266002406</v>
      </c>
      <c r="AD182" s="315">
        <v>0</v>
      </c>
      <c r="AE182" s="247">
        <v>0</v>
      </c>
      <c r="AF182" s="315">
        <v>63114.384569800568</v>
      </c>
      <c r="AG182" s="315">
        <v>373227.00766189001</v>
      </c>
      <c r="AH182" s="70">
        <v>1855527.7884357823</v>
      </c>
    </row>
    <row r="183" spans="1:34" s="331" customFormat="1" x14ac:dyDescent="0.25">
      <c r="A183" s="77">
        <v>562</v>
      </c>
      <c r="B183" s="82" t="s">
        <v>172</v>
      </c>
      <c r="C183" s="10">
        <v>9408</v>
      </c>
      <c r="D183" s="267">
        <v>1.0600981553173976</v>
      </c>
      <c r="E183" s="12">
        <v>583</v>
      </c>
      <c r="F183" s="12">
        <v>4267</v>
      </c>
      <c r="G183" s="466">
        <v>0.13662995078509491</v>
      </c>
      <c r="H183" s="115">
        <v>1.0176691428069713</v>
      </c>
      <c r="I183" s="81">
        <v>0</v>
      </c>
      <c r="J183" s="448">
        <v>15</v>
      </c>
      <c r="K183" s="448">
        <v>129</v>
      </c>
      <c r="L183" s="470">
        <v>1.3711734693877551E-2</v>
      </c>
      <c r="M183" s="115">
        <v>1.1292937181783563E-2</v>
      </c>
      <c r="N183" s="472">
        <v>799.63</v>
      </c>
      <c r="O183" s="471">
        <v>11.765441516701474</v>
      </c>
      <c r="P183" s="115">
        <v>1.5344257260549776</v>
      </c>
      <c r="Q183" s="81">
        <v>0</v>
      </c>
      <c r="R183" s="81"/>
      <c r="S183" s="19">
        <v>2707</v>
      </c>
      <c r="T183" s="19">
        <v>334</v>
      </c>
      <c r="U183" s="450">
        <v>0.12338381972663465</v>
      </c>
      <c r="V183" s="468">
        <v>5.8361019523966176E-2</v>
      </c>
      <c r="X183" s="125">
        <v>11561767.677912781</v>
      </c>
      <c r="Y183" s="315">
        <v>862542.4974141164</v>
      </c>
      <c r="Z183" s="315">
        <v>0</v>
      </c>
      <c r="AA183" s="315">
        <v>0</v>
      </c>
      <c r="AB183" s="315">
        <v>207275.5776779544</v>
      </c>
      <c r="AC183" s="315">
        <v>566463.82253365801</v>
      </c>
      <c r="AD183" s="315">
        <v>0</v>
      </c>
      <c r="AE183" s="247">
        <v>0</v>
      </c>
      <c r="AF183" s="315">
        <v>218976.2973160054</v>
      </c>
      <c r="AG183" s="315">
        <v>1855258.1949417342</v>
      </c>
      <c r="AH183" s="70">
        <v>13417025.872854514</v>
      </c>
    </row>
    <row r="184" spans="1:34" s="331" customFormat="1" x14ac:dyDescent="0.25">
      <c r="A184" s="77">
        <v>563</v>
      </c>
      <c r="B184" s="82" t="s">
        <v>173</v>
      </c>
      <c r="C184" s="10">
        <v>7610</v>
      </c>
      <c r="D184" s="267">
        <v>1.5385513351078128</v>
      </c>
      <c r="E184" s="12">
        <v>465</v>
      </c>
      <c r="F184" s="12">
        <v>3283</v>
      </c>
      <c r="G184" s="466">
        <v>0.14163874505025892</v>
      </c>
      <c r="H184" s="115">
        <v>1.0549764486870961</v>
      </c>
      <c r="I184" s="81">
        <v>0</v>
      </c>
      <c r="J184" s="448">
        <v>13</v>
      </c>
      <c r="K184" s="448">
        <v>76</v>
      </c>
      <c r="L184" s="470">
        <v>9.9868593955321945E-3</v>
      </c>
      <c r="M184" s="115">
        <v>7.5680618834382072E-3</v>
      </c>
      <c r="N184" s="472">
        <v>587.79</v>
      </c>
      <c r="O184" s="471">
        <v>12.946800728151212</v>
      </c>
      <c r="P184" s="115">
        <v>1.3944136872646538</v>
      </c>
      <c r="Q184" s="81">
        <v>0</v>
      </c>
      <c r="R184" s="81"/>
      <c r="S184" s="19">
        <v>2016</v>
      </c>
      <c r="T184" s="19">
        <v>200</v>
      </c>
      <c r="U184" s="450">
        <v>9.9206349206349201E-2</v>
      </c>
      <c r="V184" s="468">
        <v>3.418354900368073E-2</v>
      </c>
      <c r="X184" s="125">
        <v>13573051.567809202</v>
      </c>
      <c r="Y184" s="315">
        <v>723275.92307549797</v>
      </c>
      <c r="Z184" s="315">
        <v>0</v>
      </c>
      <c r="AA184" s="315">
        <v>0</v>
      </c>
      <c r="AB184" s="315">
        <v>112360.39169315826</v>
      </c>
      <c r="AC184" s="315">
        <v>416394.79540169676</v>
      </c>
      <c r="AD184" s="315">
        <v>0</v>
      </c>
      <c r="AE184" s="247">
        <v>0</v>
      </c>
      <c r="AF184" s="315">
        <v>103747.76173386088</v>
      </c>
      <c r="AG184" s="315">
        <v>1355778.8719042139</v>
      </c>
      <c r="AH184" s="70">
        <v>14928830.439713415</v>
      </c>
    </row>
    <row r="185" spans="1:34" s="331" customFormat="1" x14ac:dyDescent="0.25">
      <c r="A185" s="77">
        <v>564</v>
      </c>
      <c r="B185" s="82" t="s">
        <v>174</v>
      </c>
      <c r="C185" s="10">
        <v>198525</v>
      </c>
      <c r="D185" s="267">
        <v>0.97226869551737649</v>
      </c>
      <c r="E185" s="12">
        <v>16288</v>
      </c>
      <c r="F185" s="12">
        <v>94612</v>
      </c>
      <c r="G185" s="466">
        <v>0.17215575191307655</v>
      </c>
      <c r="H185" s="115">
        <v>1.2822781203679003</v>
      </c>
      <c r="I185" s="81">
        <v>0</v>
      </c>
      <c r="J185" s="448">
        <v>453</v>
      </c>
      <c r="K185" s="448">
        <v>6873</v>
      </c>
      <c r="L185" s="470">
        <v>3.4620324896108799E-2</v>
      </c>
      <c r="M185" s="115">
        <v>3.2201527384014814E-2</v>
      </c>
      <c r="N185" s="472">
        <v>3031.64</v>
      </c>
      <c r="O185" s="471">
        <v>65.484358301117553</v>
      </c>
      <c r="P185" s="115">
        <v>0.27568715048878994</v>
      </c>
      <c r="Q185" s="81">
        <v>0</v>
      </c>
      <c r="R185" s="81"/>
      <c r="S185" s="19">
        <v>64490</v>
      </c>
      <c r="T185" s="19">
        <v>5694</v>
      </c>
      <c r="U185" s="450">
        <v>8.8292758567219728E-2</v>
      </c>
      <c r="V185" s="468">
        <v>2.3269958364551258E-2</v>
      </c>
      <c r="X185" s="125">
        <v>223759951.0863457</v>
      </c>
      <c r="Y185" s="315">
        <v>22933694.529889513</v>
      </c>
      <c r="Z185" s="315">
        <v>0</v>
      </c>
      <c r="AA185" s="315">
        <v>0</v>
      </c>
      <c r="AB185" s="315">
        <v>12471985.276357982</v>
      </c>
      <c r="AC185" s="315">
        <v>2147636.2604528829</v>
      </c>
      <c r="AD185" s="315">
        <v>0</v>
      </c>
      <c r="AE185" s="247">
        <v>0</v>
      </c>
      <c r="AF185" s="315">
        <v>1842416.1849175147</v>
      </c>
      <c r="AG185" s="315">
        <v>39395732.251617894</v>
      </c>
      <c r="AH185" s="70">
        <v>263155683.33796361</v>
      </c>
    </row>
    <row r="186" spans="1:34" s="331" customFormat="1" x14ac:dyDescent="0.25">
      <c r="A186" s="77">
        <v>576</v>
      </c>
      <c r="B186" s="82" t="s">
        <v>175</v>
      </c>
      <c r="C186" s="10">
        <v>3143</v>
      </c>
      <c r="D186" s="267">
        <v>1.4098473969136764</v>
      </c>
      <c r="E186" s="12">
        <v>188</v>
      </c>
      <c r="F186" s="12">
        <v>1296</v>
      </c>
      <c r="G186" s="466">
        <v>0.14506172839506173</v>
      </c>
      <c r="H186" s="115">
        <v>1.0804720629819966</v>
      </c>
      <c r="I186" s="81">
        <v>0</v>
      </c>
      <c r="J186" s="448">
        <v>10</v>
      </c>
      <c r="K186" s="448">
        <v>39</v>
      </c>
      <c r="L186" s="470">
        <v>1.2408526885141585E-2</v>
      </c>
      <c r="M186" s="115">
        <v>9.9897293730475973E-3</v>
      </c>
      <c r="N186" s="472">
        <v>523.14</v>
      </c>
      <c r="O186" s="471">
        <v>6.0079519822609626</v>
      </c>
      <c r="P186" s="115">
        <v>3.004883560142587</v>
      </c>
      <c r="Q186" s="81">
        <v>0</v>
      </c>
      <c r="R186" s="81"/>
      <c r="S186" s="19">
        <v>764</v>
      </c>
      <c r="T186" s="19">
        <v>120</v>
      </c>
      <c r="U186" s="450">
        <v>0.15706806282722513</v>
      </c>
      <c r="V186" s="468">
        <v>9.2045262624556659E-2</v>
      </c>
      <c r="X186" s="125">
        <v>5136855.3761869445</v>
      </c>
      <c r="Y186" s="315">
        <v>305938.76558817312</v>
      </c>
      <c r="Z186" s="315">
        <v>0</v>
      </c>
      <c r="AA186" s="315">
        <v>0</v>
      </c>
      <c r="AB186" s="315">
        <v>61255.066724257085</v>
      </c>
      <c r="AC186" s="315">
        <v>370596.25591868465</v>
      </c>
      <c r="AD186" s="315">
        <v>0</v>
      </c>
      <c r="AE186" s="247">
        <v>0</v>
      </c>
      <c r="AF186" s="315">
        <v>115377.93222428643</v>
      </c>
      <c r="AG186" s="315">
        <v>853168.02045540139</v>
      </c>
      <c r="AH186" s="70">
        <v>5990023.3966423459</v>
      </c>
    </row>
    <row r="187" spans="1:34" s="331" customFormat="1" x14ac:dyDescent="0.25">
      <c r="A187" s="77">
        <v>577</v>
      </c>
      <c r="B187" s="82" t="s">
        <v>176</v>
      </c>
      <c r="C187" s="10">
        <v>10620</v>
      </c>
      <c r="D187" s="267">
        <v>0.83088162164686841</v>
      </c>
      <c r="E187" s="12">
        <v>419</v>
      </c>
      <c r="F187" s="12">
        <v>5143</v>
      </c>
      <c r="G187" s="466">
        <v>8.1469959167800893E-2</v>
      </c>
      <c r="H187" s="115">
        <v>0.60681763430642732</v>
      </c>
      <c r="I187" s="81">
        <v>0</v>
      </c>
      <c r="J187" s="448">
        <v>100</v>
      </c>
      <c r="K187" s="448">
        <v>187</v>
      </c>
      <c r="L187" s="470">
        <v>1.7608286252354048E-2</v>
      </c>
      <c r="M187" s="115">
        <v>1.5189488740260061E-2</v>
      </c>
      <c r="N187" s="472">
        <v>238.36</v>
      </c>
      <c r="O187" s="471">
        <v>44.554455445544555</v>
      </c>
      <c r="P187" s="115">
        <v>0.40519395784529455</v>
      </c>
      <c r="Q187" s="81">
        <v>0</v>
      </c>
      <c r="R187" s="81"/>
      <c r="S187" s="19">
        <v>3543</v>
      </c>
      <c r="T187" s="19">
        <v>352</v>
      </c>
      <c r="U187" s="450">
        <v>9.9350832627716629E-2</v>
      </c>
      <c r="V187" s="468">
        <v>3.4328032425048158E-2</v>
      </c>
      <c r="X187" s="125">
        <v>10229267.140903903</v>
      </c>
      <c r="Y187" s="315">
        <v>580576.29116495338</v>
      </c>
      <c r="Z187" s="315">
        <v>0</v>
      </c>
      <c r="AA187" s="315">
        <v>0</v>
      </c>
      <c r="AB187" s="315">
        <v>314710.75595024187</v>
      </c>
      <c r="AC187" s="315">
        <v>168855.99182012019</v>
      </c>
      <c r="AD187" s="315">
        <v>0</v>
      </c>
      <c r="AE187" s="247">
        <v>0</v>
      </c>
      <c r="AF187" s="315">
        <v>145395.29657046686</v>
      </c>
      <c r="AG187" s="315">
        <v>1209538.3355057824</v>
      </c>
      <c r="AH187" s="70">
        <v>11438805.476409685</v>
      </c>
    </row>
    <row r="188" spans="1:34" s="331" customFormat="1" x14ac:dyDescent="0.25">
      <c r="A188" s="77">
        <v>578</v>
      </c>
      <c r="B188" s="82" t="s">
        <v>177</v>
      </c>
      <c r="C188" s="10">
        <v>3488</v>
      </c>
      <c r="D188" s="267">
        <v>1.6542997765811229</v>
      </c>
      <c r="E188" s="12">
        <v>246</v>
      </c>
      <c r="F188" s="12">
        <v>1460</v>
      </c>
      <c r="G188" s="466">
        <v>0.16849315068493151</v>
      </c>
      <c r="H188" s="115">
        <v>1.2549977456706072</v>
      </c>
      <c r="I188" s="81">
        <v>0</v>
      </c>
      <c r="J188" s="448">
        <v>4</v>
      </c>
      <c r="K188" s="448">
        <v>34</v>
      </c>
      <c r="L188" s="470">
        <v>9.7477064220183492E-3</v>
      </c>
      <c r="M188" s="115">
        <v>7.3289089099243619E-3</v>
      </c>
      <c r="N188" s="472">
        <v>918.38</v>
      </c>
      <c r="O188" s="471">
        <v>3.7979921165530608</v>
      </c>
      <c r="P188" s="115">
        <v>4.7533527157519622</v>
      </c>
      <c r="Q188" s="81">
        <v>0</v>
      </c>
      <c r="R188" s="81"/>
      <c r="S188" s="19">
        <v>914</v>
      </c>
      <c r="T188" s="19">
        <v>140</v>
      </c>
      <c r="U188" s="450">
        <v>0.15317286652078774</v>
      </c>
      <c r="V188" s="468">
        <v>8.8150066318119266E-2</v>
      </c>
      <c r="X188" s="125">
        <v>6689159.29379002</v>
      </c>
      <c r="Y188" s="315">
        <v>394362.86121323792</v>
      </c>
      <c r="Z188" s="315">
        <v>0</v>
      </c>
      <c r="AA188" s="315">
        <v>0</v>
      </c>
      <c r="AB188" s="315">
        <v>49872.336281962693</v>
      </c>
      <c r="AC188" s="315">
        <v>650587.20325458131</v>
      </c>
      <c r="AD188" s="315">
        <v>0</v>
      </c>
      <c r="AE188" s="247">
        <v>0</v>
      </c>
      <c r="AF188" s="315">
        <v>122624.16095808524</v>
      </c>
      <c r="AG188" s="315">
        <v>1217446.5617078671</v>
      </c>
      <c r="AH188" s="70">
        <v>7906605.8554978874</v>
      </c>
    </row>
    <row r="189" spans="1:34" s="331" customFormat="1" x14ac:dyDescent="0.25">
      <c r="A189" s="77">
        <v>580</v>
      </c>
      <c r="B189" s="82" t="s">
        <v>178</v>
      </c>
      <c r="C189" s="10">
        <v>5235</v>
      </c>
      <c r="D189" s="267">
        <v>1.4530832858638529</v>
      </c>
      <c r="E189" s="12">
        <v>304</v>
      </c>
      <c r="F189" s="12">
        <v>2214</v>
      </c>
      <c r="G189" s="466">
        <v>0.13730803974706413</v>
      </c>
      <c r="H189" s="115">
        <v>1.0227197939175723</v>
      </c>
      <c r="I189" s="81">
        <v>0</v>
      </c>
      <c r="J189" s="448">
        <v>9</v>
      </c>
      <c r="K189" s="448">
        <v>99</v>
      </c>
      <c r="L189" s="470">
        <v>1.8911174785100286E-2</v>
      </c>
      <c r="M189" s="115">
        <v>1.6492377273006297E-2</v>
      </c>
      <c r="N189" s="472">
        <v>592.89</v>
      </c>
      <c r="O189" s="471">
        <v>8.8296311288771943</v>
      </c>
      <c r="P189" s="115">
        <v>2.0446149876611823</v>
      </c>
      <c r="Q189" s="81">
        <v>3</v>
      </c>
      <c r="R189" s="81">
        <v>228</v>
      </c>
      <c r="S189" s="19">
        <v>1315</v>
      </c>
      <c r="T189" s="19">
        <v>213</v>
      </c>
      <c r="U189" s="450">
        <v>0.16197718631178706</v>
      </c>
      <c r="V189" s="468">
        <v>9.6954386109118593E-2</v>
      </c>
      <c r="X189" s="125">
        <v>8818364.4623957258</v>
      </c>
      <c r="Y189" s="315">
        <v>482336.28533516842</v>
      </c>
      <c r="Z189" s="315">
        <v>0</v>
      </c>
      <c r="AA189" s="315">
        <v>0</v>
      </c>
      <c r="AB189" s="315">
        <v>168439.46763648928</v>
      </c>
      <c r="AC189" s="315">
        <v>420007.67322634283</v>
      </c>
      <c r="AD189" s="315">
        <v>0</v>
      </c>
      <c r="AE189" s="247">
        <v>63760.2</v>
      </c>
      <c r="AF189" s="315">
        <v>202423.56818318248</v>
      </c>
      <c r="AG189" s="315">
        <v>1336967.194381183</v>
      </c>
      <c r="AH189" s="70">
        <v>10155331.656776907</v>
      </c>
    </row>
    <row r="190" spans="1:34" s="331" customFormat="1" x14ac:dyDescent="0.25">
      <c r="A190" s="77">
        <v>581</v>
      </c>
      <c r="B190" s="82" t="s">
        <v>179</v>
      </c>
      <c r="C190" s="10">
        <v>6766</v>
      </c>
      <c r="D190" s="267">
        <v>1.2990919440259354</v>
      </c>
      <c r="E190" s="12">
        <v>392</v>
      </c>
      <c r="F190" s="12">
        <v>2915</v>
      </c>
      <c r="G190" s="466">
        <v>0.13447684391080617</v>
      </c>
      <c r="H190" s="115">
        <v>1.0016320263874852</v>
      </c>
      <c r="I190" s="81">
        <v>0</v>
      </c>
      <c r="J190" s="448">
        <v>6</v>
      </c>
      <c r="K190" s="448">
        <v>129</v>
      </c>
      <c r="L190" s="470">
        <v>1.90659178244162E-2</v>
      </c>
      <c r="M190" s="115">
        <v>1.6647120312322211E-2</v>
      </c>
      <c r="N190" s="472">
        <v>852.07</v>
      </c>
      <c r="O190" s="471">
        <v>7.9406621521705958</v>
      </c>
      <c r="P190" s="115">
        <v>2.273512686430962</v>
      </c>
      <c r="Q190" s="81">
        <v>0</v>
      </c>
      <c r="R190" s="81"/>
      <c r="S190" s="19">
        <v>1804</v>
      </c>
      <c r="T190" s="19">
        <v>291</v>
      </c>
      <c r="U190" s="450">
        <v>0.16130820399113083</v>
      </c>
      <c r="V190" s="468">
        <v>9.6285403788462356E-2</v>
      </c>
      <c r="X190" s="125">
        <v>10189496.722695168</v>
      </c>
      <c r="Y190" s="315">
        <v>610543.73995454365</v>
      </c>
      <c r="Z190" s="315">
        <v>0</v>
      </c>
      <c r="AA190" s="315">
        <v>0</v>
      </c>
      <c r="AB190" s="315">
        <v>219742.98761575675</v>
      </c>
      <c r="AC190" s="315">
        <v>603612.70746001776</v>
      </c>
      <c r="AD190" s="315">
        <v>0</v>
      </c>
      <c r="AE190" s="247">
        <v>0</v>
      </c>
      <c r="AF190" s="315">
        <v>259818.08570349592</v>
      </c>
      <c r="AG190" s="315">
        <v>1693717.5207338142</v>
      </c>
      <c r="AH190" s="70">
        <v>11883214.243428983</v>
      </c>
    </row>
    <row r="191" spans="1:34" s="331" customFormat="1" x14ac:dyDescent="0.25">
      <c r="A191" s="77">
        <v>583</v>
      </c>
      <c r="B191" s="82" t="s">
        <v>180</v>
      </c>
      <c r="C191" s="10">
        <v>958</v>
      </c>
      <c r="D191" s="267">
        <v>1.4021467471406515</v>
      </c>
      <c r="E191" s="12">
        <v>98</v>
      </c>
      <c r="F191" s="12">
        <v>426</v>
      </c>
      <c r="G191" s="466">
        <v>0.2300469483568075</v>
      </c>
      <c r="H191" s="115">
        <v>1.7134726273001875</v>
      </c>
      <c r="I191" s="81">
        <v>0</v>
      </c>
      <c r="J191" s="448">
        <v>2</v>
      </c>
      <c r="K191" s="448">
        <v>4</v>
      </c>
      <c r="L191" s="470">
        <v>4.1753653444676405E-3</v>
      </c>
      <c r="M191" s="115">
        <v>1.7565678323736528E-3</v>
      </c>
      <c r="N191" s="472">
        <v>1836.17</v>
      </c>
      <c r="O191" s="471">
        <v>0.52173818328368282</v>
      </c>
      <c r="P191" s="115">
        <v>34.602022087016842</v>
      </c>
      <c r="Q191" s="81">
        <v>0</v>
      </c>
      <c r="R191" s="81"/>
      <c r="S191" s="19">
        <v>236</v>
      </c>
      <c r="T191" s="19">
        <v>30</v>
      </c>
      <c r="U191" s="450">
        <v>0.1271186440677966</v>
      </c>
      <c r="V191" s="468">
        <v>6.2095843865128134E-2</v>
      </c>
      <c r="X191" s="125">
        <v>1557183.6272904803</v>
      </c>
      <c r="Y191" s="315">
        <v>147883.345535748</v>
      </c>
      <c r="Z191" s="315">
        <v>0</v>
      </c>
      <c r="AA191" s="315">
        <v>0</v>
      </c>
      <c r="AB191" s="315">
        <v>3283.0261921216297</v>
      </c>
      <c r="AC191" s="315">
        <v>751838.4</v>
      </c>
      <c r="AD191" s="315">
        <v>0</v>
      </c>
      <c r="AE191" s="247">
        <v>0</v>
      </c>
      <c r="AF191" s="315">
        <v>23724.931743378205</v>
      </c>
      <c r="AG191" s="315">
        <v>926729.70347124781</v>
      </c>
      <c r="AH191" s="70">
        <v>2483913.3307617283</v>
      </c>
    </row>
    <row r="192" spans="1:34" s="331" customFormat="1" x14ac:dyDescent="0.25">
      <c r="A192" s="77">
        <v>584</v>
      </c>
      <c r="B192" s="82" t="s">
        <v>181</v>
      </c>
      <c r="C192" s="10">
        <v>2931</v>
      </c>
      <c r="D192" s="267">
        <v>1.0310840560545211</v>
      </c>
      <c r="E192" s="12">
        <v>132</v>
      </c>
      <c r="F192" s="12">
        <v>1134</v>
      </c>
      <c r="G192" s="466">
        <v>0.1164021164021164</v>
      </c>
      <c r="H192" s="115">
        <v>0.86700493807673884</v>
      </c>
      <c r="I192" s="81">
        <v>0</v>
      </c>
      <c r="J192" s="448">
        <v>11</v>
      </c>
      <c r="K192" s="448">
        <v>19</v>
      </c>
      <c r="L192" s="470">
        <v>6.4824292050494709E-3</v>
      </c>
      <c r="M192" s="115">
        <v>4.0636316929554828E-3</v>
      </c>
      <c r="N192" s="472">
        <v>747.83</v>
      </c>
      <c r="O192" s="471">
        <v>3.9193399569420855</v>
      </c>
      <c r="P192" s="115">
        <v>4.6061827603511452</v>
      </c>
      <c r="Q192" s="81">
        <v>0</v>
      </c>
      <c r="R192" s="81"/>
      <c r="S192" s="19">
        <v>679</v>
      </c>
      <c r="T192" s="19">
        <v>141</v>
      </c>
      <c r="U192" s="450">
        <v>0.20765832106038293</v>
      </c>
      <c r="V192" s="468">
        <v>0.14263552085771447</v>
      </c>
      <c r="X192" s="125">
        <v>3503408.1877705907</v>
      </c>
      <c r="Y192" s="315">
        <v>228935.93984787818</v>
      </c>
      <c r="Z192" s="315">
        <v>0</v>
      </c>
      <c r="AA192" s="315">
        <v>0</v>
      </c>
      <c r="AB192" s="315">
        <v>23236.679633724943</v>
      </c>
      <c r="AC192" s="315">
        <v>529768.31835392048</v>
      </c>
      <c r="AD192" s="315">
        <v>0</v>
      </c>
      <c r="AE192" s="247">
        <v>0</v>
      </c>
      <c r="AF192" s="315">
        <v>166732.56829385637</v>
      </c>
      <c r="AG192" s="315">
        <v>948673.50612937997</v>
      </c>
      <c r="AH192" s="70">
        <v>4452081.6938999705</v>
      </c>
    </row>
    <row r="193" spans="1:34" s="331" customFormat="1" x14ac:dyDescent="0.25">
      <c r="A193" s="77">
        <v>588</v>
      </c>
      <c r="B193" s="82" t="s">
        <v>182</v>
      </c>
      <c r="C193" s="10">
        <v>1817</v>
      </c>
      <c r="D193" s="267">
        <v>1.3223586264647511</v>
      </c>
      <c r="E193" s="12">
        <v>99</v>
      </c>
      <c r="F193" s="12">
        <v>737</v>
      </c>
      <c r="G193" s="466">
        <v>0.13432835820895522</v>
      </c>
      <c r="H193" s="115">
        <v>1.0005260513355041</v>
      </c>
      <c r="I193" s="81">
        <v>0</v>
      </c>
      <c r="J193" s="448">
        <v>2</v>
      </c>
      <c r="K193" s="448">
        <v>58</v>
      </c>
      <c r="L193" s="470">
        <v>3.1920748486516236E-2</v>
      </c>
      <c r="M193" s="115">
        <v>2.9501950974422247E-2</v>
      </c>
      <c r="N193" s="472">
        <v>374.44</v>
      </c>
      <c r="O193" s="471">
        <v>4.8525798525798525</v>
      </c>
      <c r="P193" s="115">
        <v>3.720329533995022</v>
      </c>
      <c r="Q193" s="81">
        <v>0</v>
      </c>
      <c r="R193" s="81"/>
      <c r="S193" s="19">
        <v>470</v>
      </c>
      <c r="T193" s="19">
        <v>86</v>
      </c>
      <c r="U193" s="450">
        <v>0.18297872340425531</v>
      </c>
      <c r="V193" s="468">
        <v>0.11795592320158683</v>
      </c>
      <c r="X193" s="125">
        <v>2785383.7072103131</v>
      </c>
      <c r="Y193" s="315">
        <v>163779.64120006989</v>
      </c>
      <c r="Z193" s="315">
        <v>0</v>
      </c>
      <c r="AA193" s="315">
        <v>0</v>
      </c>
      <c r="AB193" s="315">
        <v>104580.22633724948</v>
      </c>
      <c r="AC193" s="315">
        <v>265256.0730706738</v>
      </c>
      <c r="AD193" s="315">
        <v>0</v>
      </c>
      <c r="AE193" s="247">
        <v>0</v>
      </c>
      <c r="AF193" s="315">
        <v>85477.460406213708</v>
      </c>
      <c r="AG193" s="315">
        <v>619093.40101420693</v>
      </c>
      <c r="AH193" s="70">
        <v>3404477.1082245195</v>
      </c>
    </row>
    <row r="194" spans="1:34" s="331" customFormat="1" x14ac:dyDescent="0.25">
      <c r="A194" s="77">
        <v>592</v>
      </c>
      <c r="B194" s="82" t="s">
        <v>183</v>
      </c>
      <c r="C194" s="10">
        <v>4008</v>
      </c>
      <c r="D194" s="267">
        <v>1.0581806462086072</v>
      </c>
      <c r="E194" s="12">
        <v>269</v>
      </c>
      <c r="F194" s="12">
        <v>1804</v>
      </c>
      <c r="G194" s="466">
        <v>0.1491130820399113</v>
      </c>
      <c r="H194" s="115">
        <v>1.1106480058647319</v>
      </c>
      <c r="I194" s="81">
        <v>0</v>
      </c>
      <c r="J194" s="448">
        <v>4</v>
      </c>
      <c r="K194" s="448">
        <v>49</v>
      </c>
      <c r="L194" s="470">
        <v>1.2225548902195609E-2</v>
      </c>
      <c r="M194" s="115">
        <v>9.8067513901016218E-3</v>
      </c>
      <c r="N194" s="472">
        <v>456.41</v>
      </c>
      <c r="O194" s="471">
        <v>8.7815779671786327</v>
      </c>
      <c r="P194" s="115">
        <v>2.0558032063367548</v>
      </c>
      <c r="Q194" s="81">
        <v>0</v>
      </c>
      <c r="R194" s="81"/>
      <c r="S194" s="19">
        <v>1241</v>
      </c>
      <c r="T194" s="19">
        <v>139</v>
      </c>
      <c r="U194" s="450">
        <v>0.11200644641418211</v>
      </c>
      <c r="V194" s="468">
        <v>4.6983646211513644E-2</v>
      </c>
      <c r="X194" s="125">
        <v>4916639.6356625501</v>
      </c>
      <c r="Y194" s="315">
        <v>401033.58162420162</v>
      </c>
      <c r="Z194" s="315">
        <v>0</v>
      </c>
      <c r="AA194" s="315">
        <v>0</v>
      </c>
      <c r="AB194" s="315">
        <v>76682.593296475476</v>
      </c>
      <c r="AC194" s="315">
        <v>323324.22900915024</v>
      </c>
      <c r="AD194" s="315">
        <v>0</v>
      </c>
      <c r="AE194" s="247">
        <v>0</v>
      </c>
      <c r="AF194" s="315">
        <v>75101.975270560084</v>
      </c>
      <c r="AG194" s="315">
        <v>876142.3792003874</v>
      </c>
      <c r="AH194" s="70">
        <v>5792782.0148629379</v>
      </c>
    </row>
    <row r="195" spans="1:34" s="331" customFormat="1" x14ac:dyDescent="0.25">
      <c r="A195" s="77">
        <v>593</v>
      </c>
      <c r="B195" s="82" t="s">
        <v>184</v>
      </c>
      <c r="C195" s="10">
        <v>18801</v>
      </c>
      <c r="D195" s="267">
        <v>1.5909406592891702</v>
      </c>
      <c r="E195" s="12">
        <v>1124</v>
      </c>
      <c r="F195" s="12">
        <v>8228</v>
      </c>
      <c r="G195" s="466">
        <v>0.13660670879922218</v>
      </c>
      <c r="H195" s="115">
        <v>1.0174960281150291</v>
      </c>
      <c r="I195" s="81">
        <v>0</v>
      </c>
      <c r="J195" s="448">
        <v>20</v>
      </c>
      <c r="K195" s="448">
        <v>405</v>
      </c>
      <c r="L195" s="470">
        <v>2.1541407371948301E-2</v>
      </c>
      <c r="M195" s="115">
        <v>1.9122609859854311E-2</v>
      </c>
      <c r="N195" s="472">
        <v>1568.61</v>
      </c>
      <c r="O195" s="471">
        <v>11.985770841700615</v>
      </c>
      <c r="P195" s="115">
        <v>1.5062190308871728</v>
      </c>
      <c r="Q195" s="81">
        <v>0</v>
      </c>
      <c r="R195" s="81"/>
      <c r="S195" s="19">
        <v>5068</v>
      </c>
      <c r="T195" s="19">
        <v>665</v>
      </c>
      <c r="U195" s="450">
        <v>0.13121546961325967</v>
      </c>
      <c r="V195" s="468">
        <v>6.6192669410591196E-2</v>
      </c>
      <c r="X195" s="125">
        <v>34674945.045194879</v>
      </c>
      <c r="Y195" s="315">
        <v>1723416.5490673729</v>
      </c>
      <c r="Z195" s="315">
        <v>0</v>
      </c>
      <c r="AA195" s="315">
        <v>0</v>
      </c>
      <c r="AB195" s="315">
        <v>701410.11928818247</v>
      </c>
      <c r="AC195" s="315">
        <v>1111214.9577486101</v>
      </c>
      <c r="AD195" s="315">
        <v>0</v>
      </c>
      <c r="AE195" s="247">
        <v>0</v>
      </c>
      <c r="AF195" s="315">
        <v>496326.85474985553</v>
      </c>
      <c r="AG195" s="315">
        <v>4032368.4808540209</v>
      </c>
      <c r="AH195" s="70">
        <v>38707313.526048899</v>
      </c>
    </row>
    <row r="196" spans="1:34" s="331" customFormat="1" x14ac:dyDescent="0.25">
      <c r="A196" s="77">
        <v>595</v>
      </c>
      <c r="B196" s="82" t="s">
        <v>185</v>
      </c>
      <c r="C196" s="10">
        <v>4740</v>
      </c>
      <c r="D196" s="267">
        <v>1.8706451634732393</v>
      </c>
      <c r="E196" s="12">
        <v>232</v>
      </c>
      <c r="F196" s="12">
        <v>1778</v>
      </c>
      <c r="G196" s="466">
        <v>0.13048368953880765</v>
      </c>
      <c r="H196" s="115">
        <v>0.97188957267585774</v>
      </c>
      <c r="I196" s="81">
        <v>0</v>
      </c>
      <c r="J196" s="448">
        <v>5</v>
      </c>
      <c r="K196" s="448">
        <v>79</v>
      </c>
      <c r="L196" s="470">
        <v>1.6666666666666666E-2</v>
      </c>
      <c r="M196" s="115">
        <v>1.4247869154572679E-2</v>
      </c>
      <c r="N196" s="472">
        <v>1153.23</v>
      </c>
      <c r="O196" s="471">
        <v>4.1101948440467213</v>
      </c>
      <c r="P196" s="115">
        <v>4.3922969169626116</v>
      </c>
      <c r="Q196" s="81">
        <v>0</v>
      </c>
      <c r="R196" s="81"/>
      <c r="S196" s="19">
        <v>1107</v>
      </c>
      <c r="T196" s="19">
        <v>165</v>
      </c>
      <c r="U196" s="450">
        <v>0.14905149051490515</v>
      </c>
      <c r="V196" s="468">
        <v>8.4028690312236684E-2</v>
      </c>
      <c r="X196" s="125">
        <v>10278993.891865859</v>
      </c>
      <c r="Y196" s="315">
        <v>415022.69979522441</v>
      </c>
      <c r="Z196" s="315">
        <v>0</v>
      </c>
      <c r="AA196" s="315">
        <v>0</v>
      </c>
      <c r="AB196" s="315">
        <v>131756.53740152039</v>
      </c>
      <c r="AC196" s="315">
        <v>816956.68504244508</v>
      </c>
      <c r="AD196" s="315">
        <v>0</v>
      </c>
      <c r="AE196" s="247">
        <v>0</v>
      </c>
      <c r="AF196" s="315">
        <v>158848.40756134636</v>
      </c>
      <c r="AG196" s="315">
        <v>1522584.3298005364</v>
      </c>
      <c r="AH196" s="70">
        <v>11801578.221666394</v>
      </c>
    </row>
    <row r="197" spans="1:34" s="331" customFormat="1" x14ac:dyDescent="0.25">
      <c r="A197" s="77">
        <v>598</v>
      </c>
      <c r="B197" s="82" t="s">
        <v>186</v>
      </c>
      <c r="C197" s="10">
        <v>19436</v>
      </c>
      <c r="D197" s="267">
        <v>1.0164301600599217</v>
      </c>
      <c r="E197" s="12">
        <v>953</v>
      </c>
      <c r="F197" s="12">
        <v>8955</v>
      </c>
      <c r="G197" s="466">
        <v>0.10642099385817978</v>
      </c>
      <c r="H197" s="115">
        <v>0.79266193813292718</v>
      </c>
      <c r="I197" s="81">
        <v>3</v>
      </c>
      <c r="J197" s="448">
        <v>10868</v>
      </c>
      <c r="K197" s="448">
        <v>1473</v>
      </c>
      <c r="L197" s="470">
        <v>7.5787199012142412E-2</v>
      </c>
      <c r="M197" s="115">
        <v>7.3368401500048419E-2</v>
      </c>
      <c r="N197" s="472">
        <v>88.45</v>
      </c>
      <c r="O197" s="471">
        <v>219.7399660825325</v>
      </c>
      <c r="P197" s="115">
        <v>8.2157089870676533E-2</v>
      </c>
      <c r="Q197" s="81">
        <v>0</v>
      </c>
      <c r="R197" s="81"/>
      <c r="S197" s="19">
        <v>5737</v>
      </c>
      <c r="T197" s="19">
        <v>920</v>
      </c>
      <c r="U197" s="450">
        <v>0.1603625588286561</v>
      </c>
      <c r="V197" s="468">
        <v>9.5339758625987633E-2</v>
      </c>
      <c r="X197" s="125">
        <v>22901571.496395297</v>
      </c>
      <c r="Y197" s="315">
        <v>1387942.5246283014</v>
      </c>
      <c r="Z197" s="315">
        <v>377884.43000000005</v>
      </c>
      <c r="AA197" s="315">
        <v>2807285.91</v>
      </c>
      <c r="AB197" s="315">
        <v>2782017.5194885968</v>
      </c>
      <c r="AC197" s="315">
        <v>62658.63599802665</v>
      </c>
      <c r="AD197" s="315">
        <v>0</v>
      </c>
      <c r="AE197" s="247">
        <v>0</v>
      </c>
      <c r="AF197" s="315">
        <v>739022.8516744657</v>
      </c>
      <c r="AG197" s="315">
        <v>8156811.8717893912</v>
      </c>
      <c r="AH197" s="70">
        <v>31058383.368184686</v>
      </c>
    </row>
    <row r="198" spans="1:34" s="331" customFormat="1" x14ac:dyDescent="0.25">
      <c r="A198" s="77">
        <v>599</v>
      </c>
      <c r="B198" s="82" t="s">
        <v>187</v>
      </c>
      <c r="C198" s="10">
        <v>11129</v>
      </c>
      <c r="D198" s="267">
        <v>0.68151379409734436</v>
      </c>
      <c r="E198" s="12">
        <v>199</v>
      </c>
      <c r="F198" s="12">
        <v>5257</v>
      </c>
      <c r="G198" s="466">
        <v>3.7854289518736921E-2</v>
      </c>
      <c r="H198" s="115">
        <v>0.281952398758402</v>
      </c>
      <c r="I198" s="81">
        <v>3</v>
      </c>
      <c r="J198" s="448">
        <v>9932</v>
      </c>
      <c r="K198" s="448">
        <v>226</v>
      </c>
      <c r="L198" s="470">
        <v>2.0307305238565908E-2</v>
      </c>
      <c r="M198" s="115">
        <v>1.7888507726471919E-2</v>
      </c>
      <c r="N198" s="472">
        <v>794.27</v>
      </c>
      <c r="O198" s="471">
        <v>14.011608143326576</v>
      </c>
      <c r="P198" s="115">
        <v>1.2884456913834248</v>
      </c>
      <c r="Q198" s="81">
        <v>0</v>
      </c>
      <c r="R198" s="81"/>
      <c r="S198" s="19">
        <v>3134</v>
      </c>
      <c r="T198" s="19">
        <v>400</v>
      </c>
      <c r="U198" s="450">
        <v>0.12763241863433311</v>
      </c>
      <c r="V198" s="468">
        <v>6.260961843166464E-2</v>
      </c>
      <c r="X198" s="125">
        <v>8792485.1572401039</v>
      </c>
      <c r="Y198" s="315">
        <v>282688.74846252345</v>
      </c>
      <c r="Z198" s="315">
        <v>216375.58250000002</v>
      </c>
      <c r="AA198" s="315">
        <v>2565510.09</v>
      </c>
      <c r="AB198" s="315">
        <v>388395.48118175531</v>
      </c>
      <c r="AC198" s="315">
        <v>562666.75878069678</v>
      </c>
      <c r="AD198" s="315">
        <v>0</v>
      </c>
      <c r="AE198" s="247">
        <v>0</v>
      </c>
      <c r="AF198" s="315">
        <v>277890.77412703761</v>
      </c>
      <c r="AG198" s="315">
        <v>4293527.435052013</v>
      </c>
      <c r="AH198" s="70">
        <v>13086012.592292119</v>
      </c>
    </row>
    <row r="199" spans="1:34" s="331" customFormat="1" x14ac:dyDescent="0.25">
      <c r="A199" s="77">
        <v>601</v>
      </c>
      <c r="B199" s="82" t="s">
        <v>189</v>
      </c>
      <c r="C199" s="10">
        <v>4221</v>
      </c>
      <c r="D199" s="267">
        <v>1.4549540676963189</v>
      </c>
      <c r="E199" s="12">
        <v>305</v>
      </c>
      <c r="F199" s="12">
        <v>1799</v>
      </c>
      <c r="G199" s="466">
        <v>0.16953863257365204</v>
      </c>
      <c r="H199" s="115">
        <v>1.2627848717831527</v>
      </c>
      <c r="I199" s="81">
        <v>0</v>
      </c>
      <c r="J199" s="448">
        <v>2</v>
      </c>
      <c r="K199" s="448">
        <v>38</v>
      </c>
      <c r="L199" s="470">
        <v>9.0026060175313911E-3</v>
      </c>
      <c r="M199" s="115">
        <v>6.5838085054374038E-3</v>
      </c>
      <c r="N199" s="472">
        <v>1074.67</v>
      </c>
      <c r="O199" s="471">
        <v>3.92771734578987</v>
      </c>
      <c r="P199" s="115">
        <v>4.5963582794401692</v>
      </c>
      <c r="Q199" s="81">
        <v>0</v>
      </c>
      <c r="R199" s="81"/>
      <c r="S199" s="19">
        <v>1105</v>
      </c>
      <c r="T199" s="19">
        <v>163</v>
      </c>
      <c r="U199" s="450">
        <v>0.14751131221719457</v>
      </c>
      <c r="V199" s="468">
        <v>8.2488512014526102E-2</v>
      </c>
      <c r="X199" s="125">
        <v>7119434.2916769357</v>
      </c>
      <c r="Y199" s="315">
        <v>480199.06428664358</v>
      </c>
      <c r="Z199" s="315">
        <v>0</v>
      </c>
      <c r="AA199" s="315">
        <v>0</v>
      </c>
      <c r="AB199" s="315">
        <v>54217.121458189366</v>
      </c>
      <c r="AC199" s="315">
        <v>761304.19839456538</v>
      </c>
      <c r="AD199" s="315">
        <v>0</v>
      </c>
      <c r="AE199" s="247">
        <v>0</v>
      </c>
      <c r="AF199" s="315">
        <v>138862.74655445415</v>
      </c>
      <c r="AG199" s="315">
        <v>1434583.1306938524</v>
      </c>
      <c r="AH199" s="70">
        <v>8554017.4223707896</v>
      </c>
    </row>
    <row r="200" spans="1:34" s="331" customFormat="1" x14ac:dyDescent="0.25">
      <c r="A200" s="77">
        <v>604</v>
      </c>
      <c r="B200" s="82" t="s">
        <v>190</v>
      </c>
      <c r="C200" s="10">
        <v>18913</v>
      </c>
      <c r="D200" s="267">
        <v>0.68475061190750974</v>
      </c>
      <c r="E200" s="12">
        <v>1060</v>
      </c>
      <c r="F200" s="12">
        <v>9265</v>
      </c>
      <c r="G200" s="466">
        <v>0.11440906637884511</v>
      </c>
      <c r="H200" s="115">
        <v>0.85215998280083338</v>
      </c>
      <c r="I200" s="81">
        <v>0</v>
      </c>
      <c r="J200" s="448">
        <v>72</v>
      </c>
      <c r="K200" s="448">
        <v>637</v>
      </c>
      <c r="L200" s="470">
        <v>3.3680537196637231E-2</v>
      </c>
      <c r="M200" s="115">
        <v>3.1261739684543245E-2</v>
      </c>
      <c r="N200" s="472">
        <v>81.430000000000007</v>
      </c>
      <c r="O200" s="471">
        <v>232.26083752916614</v>
      </c>
      <c r="P200" s="115">
        <v>7.7728110919065313E-2</v>
      </c>
      <c r="Q200" s="81">
        <v>0</v>
      </c>
      <c r="R200" s="81"/>
      <c r="S200" s="19">
        <v>6849</v>
      </c>
      <c r="T200" s="19">
        <v>566</v>
      </c>
      <c r="U200" s="450">
        <v>8.2639801430865814E-2</v>
      </c>
      <c r="V200" s="468">
        <v>1.7617001228197343E-2</v>
      </c>
      <c r="X200" s="125">
        <v>15013214.945328785</v>
      </c>
      <c r="Y200" s="315">
        <v>1451971.6790820188</v>
      </c>
      <c r="Z200" s="315">
        <v>0</v>
      </c>
      <c r="AA200" s="315">
        <v>0</v>
      </c>
      <c r="AB200" s="315">
        <v>1153499.6792605391</v>
      </c>
      <c r="AC200" s="315">
        <v>57685.61593351396</v>
      </c>
      <c r="AD200" s="315">
        <v>0</v>
      </c>
      <c r="AE200" s="247">
        <v>0</v>
      </c>
      <c r="AF200" s="315">
        <v>132882.97308536846</v>
      </c>
      <c r="AG200" s="315">
        <v>2796039.9473614404</v>
      </c>
      <c r="AH200" s="70">
        <v>17809254.89269023</v>
      </c>
    </row>
    <row r="201" spans="1:34" s="331" customFormat="1" x14ac:dyDescent="0.25">
      <c r="A201" s="77">
        <v>607</v>
      </c>
      <c r="B201" s="82" t="s">
        <v>191</v>
      </c>
      <c r="C201" s="10">
        <v>4556</v>
      </c>
      <c r="D201" s="267">
        <v>1.3977188077160918</v>
      </c>
      <c r="E201" s="12">
        <v>338</v>
      </c>
      <c r="F201" s="12">
        <v>1996</v>
      </c>
      <c r="G201" s="466">
        <v>0.16933867735470942</v>
      </c>
      <c r="H201" s="115">
        <v>1.2612955332077391</v>
      </c>
      <c r="I201" s="81">
        <v>0</v>
      </c>
      <c r="J201" s="448">
        <v>3</v>
      </c>
      <c r="K201" s="448">
        <v>40</v>
      </c>
      <c r="L201" s="470">
        <v>8.7796312554872698E-3</v>
      </c>
      <c r="M201" s="115">
        <v>6.3608337433932825E-3</v>
      </c>
      <c r="N201" s="472">
        <v>804.15</v>
      </c>
      <c r="O201" s="471">
        <v>5.6656096499409312</v>
      </c>
      <c r="P201" s="115">
        <v>3.1864525191583319</v>
      </c>
      <c r="Q201" s="81">
        <v>0</v>
      </c>
      <c r="R201" s="81"/>
      <c r="S201" s="19">
        <v>1233</v>
      </c>
      <c r="T201" s="19">
        <v>162</v>
      </c>
      <c r="U201" s="450">
        <v>0.13138686131386862</v>
      </c>
      <c r="V201" s="468">
        <v>6.6364061111200148E-2</v>
      </c>
      <c r="X201" s="125">
        <v>7382175.6649301499</v>
      </c>
      <c r="Y201" s="315">
        <v>517698.80205693789</v>
      </c>
      <c r="Z201" s="315">
        <v>0</v>
      </c>
      <c r="AA201" s="315">
        <v>0</v>
      </c>
      <c r="AB201" s="315">
        <v>56538.160304077406</v>
      </c>
      <c r="AC201" s="315">
        <v>569665.82405667752</v>
      </c>
      <c r="AD201" s="315">
        <v>0</v>
      </c>
      <c r="AE201" s="247">
        <v>0</v>
      </c>
      <c r="AF201" s="315">
        <v>120585.08646739245</v>
      </c>
      <c r="AG201" s="315">
        <v>1264487.8728850854</v>
      </c>
      <c r="AH201" s="70">
        <v>8646663.5378152356</v>
      </c>
    </row>
    <row r="202" spans="1:34" s="331" customFormat="1" x14ac:dyDescent="0.25">
      <c r="A202" s="77">
        <v>608</v>
      </c>
      <c r="B202" s="82" t="s">
        <v>192</v>
      </c>
      <c r="C202" s="10">
        <v>2240</v>
      </c>
      <c r="D202" s="267">
        <v>1.2858105317864956</v>
      </c>
      <c r="E202" s="12">
        <v>145</v>
      </c>
      <c r="F202" s="12">
        <v>976</v>
      </c>
      <c r="G202" s="466">
        <v>0.14856557377049182</v>
      </c>
      <c r="H202" s="115">
        <v>1.106569966840212</v>
      </c>
      <c r="I202" s="81">
        <v>0</v>
      </c>
      <c r="J202" s="448">
        <v>1</v>
      </c>
      <c r="K202" s="448">
        <v>21</v>
      </c>
      <c r="L202" s="470">
        <v>9.3749999999999997E-3</v>
      </c>
      <c r="M202" s="115">
        <v>6.9562024879060123E-3</v>
      </c>
      <c r="N202" s="472">
        <v>301.08</v>
      </c>
      <c r="O202" s="471">
        <v>7.4398830875514816</v>
      </c>
      <c r="P202" s="115">
        <v>2.4265429885355188</v>
      </c>
      <c r="Q202" s="81">
        <v>0</v>
      </c>
      <c r="R202" s="81"/>
      <c r="S202" s="19">
        <v>609</v>
      </c>
      <c r="T202" s="19">
        <v>114</v>
      </c>
      <c r="U202" s="450">
        <v>0.18719211822660098</v>
      </c>
      <c r="V202" s="468">
        <v>0.12216931802393251</v>
      </c>
      <c r="X202" s="125">
        <v>3338918.726256541</v>
      </c>
      <c r="Y202" s="315">
        <v>223307.58982030174</v>
      </c>
      <c r="Z202" s="315">
        <v>0</v>
      </c>
      <c r="AA202" s="315">
        <v>0</v>
      </c>
      <c r="AB202" s="315">
        <v>30399.339447131999</v>
      </c>
      <c r="AC202" s="315">
        <v>213287.30498909965</v>
      </c>
      <c r="AD202" s="315">
        <v>0</v>
      </c>
      <c r="AE202" s="247">
        <v>0</v>
      </c>
      <c r="AF202" s="315">
        <v>109140.79100804267</v>
      </c>
      <c r="AG202" s="315">
        <v>576135.02526457608</v>
      </c>
      <c r="AH202" s="70">
        <v>3915053.7515211166</v>
      </c>
    </row>
    <row r="203" spans="1:34" s="331" customFormat="1" x14ac:dyDescent="0.25">
      <c r="A203" s="82">
        <v>609</v>
      </c>
      <c r="B203" s="82" t="s">
        <v>193</v>
      </c>
      <c r="C203" s="10">
        <v>85363</v>
      </c>
      <c r="D203" s="267">
        <v>1.0016662271320351</v>
      </c>
      <c r="E203" s="12">
        <v>6541</v>
      </c>
      <c r="F203" s="12">
        <v>40018</v>
      </c>
      <c r="G203" s="466">
        <v>0.16345144684891799</v>
      </c>
      <c r="H203" s="115">
        <v>1.2174453174394595</v>
      </c>
      <c r="I203" s="81">
        <v>0</v>
      </c>
      <c r="J203" s="448">
        <v>440</v>
      </c>
      <c r="K203" s="448">
        <v>2318</v>
      </c>
      <c r="L203" s="470">
        <v>2.7154622025936295E-2</v>
      </c>
      <c r="M203" s="115">
        <v>2.4735824513842306E-2</v>
      </c>
      <c r="N203" s="472">
        <v>1155.67</v>
      </c>
      <c r="O203" s="471">
        <v>73.864511495496117</v>
      </c>
      <c r="P203" s="115">
        <v>0.24440960585954496</v>
      </c>
      <c r="Q203" s="81">
        <v>3</v>
      </c>
      <c r="R203" s="81">
        <v>1001</v>
      </c>
      <c r="S203" s="19">
        <v>25349</v>
      </c>
      <c r="T203" s="19">
        <v>3313</v>
      </c>
      <c r="U203" s="450">
        <v>0.13069549094638841</v>
      </c>
      <c r="V203" s="468">
        <v>6.5672690743719939E-2</v>
      </c>
      <c r="X203" s="125">
        <v>99122797.73687087</v>
      </c>
      <c r="Y203" s="315">
        <v>9362583.8475495446</v>
      </c>
      <c r="Z203" s="315">
        <v>0</v>
      </c>
      <c r="AA203" s="315">
        <v>0</v>
      </c>
      <c r="AB203" s="315">
        <v>4119456.9992881818</v>
      </c>
      <c r="AC203" s="315">
        <v>818685.19913894241</v>
      </c>
      <c r="AD203" s="315">
        <v>0</v>
      </c>
      <c r="AE203" s="247">
        <v>279929.64999999997</v>
      </c>
      <c r="AF203" s="315">
        <v>2235792.0588605176</v>
      </c>
      <c r="AG203" s="315">
        <v>16816447.754837185</v>
      </c>
      <c r="AH203" s="70">
        <v>115939245.49170806</v>
      </c>
    </row>
    <row r="204" spans="1:34" s="331" customFormat="1" x14ac:dyDescent="0.25">
      <c r="A204" s="77">
        <v>611</v>
      </c>
      <c r="B204" s="82" t="s">
        <v>194</v>
      </c>
      <c r="C204" s="10">
        <v>5125</v>
      </c>
      <c r="D204" s="267">
        <v>0.65353674232991643</v>
      </c>
      <c r="E204" s="12">
        <v>200</v>
      </c>
      <c r="F204" s="12">
        <v>2588</v>
      </c>
      <c r="G204" s="466">
        <v>7.7279752704791344E-2</v>
      </c>
      <c r="H204" s="115">
        <v>0.57560746556310127</v>
      </c>
      <c r="I204" s="81">
        <v>0</v>
      </c>
      <c r="J204" s="448">
        <v>104</v>
      </c>
      <c r="K204" s="448">
        <v>104</v>
      </c>
      <c r="L204" s="470">
        <v>2.0292682926829269E-2</v>
      </c>
      <c r="M204" s="115">
        <v>1.787388541473528E-2</v>
      </c>
      <c r="N204" s="472">
        <v>146.52000000000001</v>
      </c>
      <c r="O204" s="471">
        <v>34.978159978159972</v>
      </c>
      <c r="P204" s="115">
        <v>0.51612766803326071</v>
      </c>
      <c r="Q204" s="81">
        <v>0</v>
      </c>
      <c r="R204" s="81"/>
      <c r="S204" s="19">
        <v>1814</v>
      </c>
      <c r="T204" s="19">
        <v>280</v>
      </c>
      <c r="U204" s="450">
        <v>0.15435501653803749</v>
      </c>
      <c r="V204" s="468">
        <v>8.9332216335369016E-2</v>
      </c>
      <c r="X204" s="125">
        <v>3882797.395056067</v>
      </c>
      <c r="Y204" s="315">
        <v>265764.44243447145</v>
      </c>
      <c r="Z204" s="315">
        <v>0</v>
      </c>
      <c r="AA204" s="315">
        <v>0</v>
      </c>
      <c r="AB204" s="315">
        <v>178713.2498064962</v>
      </c>
      <c r="AC204" s="315">
        <v>103795.8546798289</v>
      </c>
      <c r="AD204" s="315">
        <v>0</v>
      </c>
      <c r="AE204" s="247">
        <v>0</v>
      </c>
      <c r="AF204" s="315">
        <v>182590.80690921834</v>
      </c>
      <c r="AG204" s="315">
        <v>730864.35383001482</v>
      </c>
      <c r="AH204" s="70">
        <v>4613661.7488860814</v>
      </c>
    </row>
    <row r="205" spans="1:34" s="331" customFormat="1" x14ac:dyDescent="0.25">
      <c r="A205" s="77">
        <v>614</v>
      </c>
      <c r="B205" s="82" t="s">
        <v>195</v>
      </c>
      <c r="C205" s="10">
        <v>3477</v>
      </c>
      <c r="D205" s="267">
        <v>1.7378404217368317</v>
      </c>
      <c r="E205" s="12">
        <v>306</v>
      </c>
      <c r="F205" s="12">
        <v>1476</v>
      </c>
      <c r="G205" s="466">
        <v>0.2073170731707317</v>
      </c>
      <c r="H205" s="115">
        <v>1.5441723204215976</v>
      </c>
      <c r="I205" s="81">
        <v>0</v>
      </c>
      <c r="J205" s="448">
        <v>3</v>
      </c>
      <c r="K205" s="448">
        <v>26</v>
      </c>
      <c r="L205" s="470">
        <v>7.477710670117918E-3</v>
      </c>
      <c r="M205" s="115">
        <v>5.0589131580239307E-3</v>
      </c>
      <c r="N205" s="472">
        <v>3039.12</v>
      </c>
      <c r="O205" s="471">
        <v>1.1440811813946143</v>
      </c>
      <c r="P205" s="115">
        <v>15.779646090861764</v>
      </c>
      <c r="Q205" s="81">
        <v>0</v>
      </c>
      <c r="R205" s="81"/>
      <c r="S205" s="19">
        <v>895</v>
      </c>
      <c r="T205" s="19">
        <v>169</v>
      </c>
      <c r="U205" s="450">
        <v>0.1888268156424581</v>
      </c>
      <c r="V205" s="468">
        <v>0.12380401543978962</v>
      </c>
      <c r="X205" s="125">
        <v>7004795.1011512773</v>
      </c>
      <c r="Y205" s="315">
        <v>483701.06207376008</v>
      </c>
      <c r="Z205" s="315">
        <v>0</v>
      </c>
      <c r="AA205" s="315">
        <v>0</v>
      </c>
      <c r="AB205" s="315">
        <v>34316.724498963376</v>
      </c>
      <c r="AC205" s="315">
        <v>2152935.14792903</v>
      </c>
      <c r="AD205" s="315">
        <v>0</v>
      </c>
      <c r="AE205" s="247">
        <v>0</v>
      </c>
      <c r="AF205" s="315">
        <v>171678.67413087212</v>
      </c>
      <c r="AG205" s="315">
        <v>2842631.608632626</v>
      </c>
      <c r="AH205" s="70">
        <v>9847426.7097839024</v>
      </c>
    </row>
    <row r="206" spans="1:34" s="331" customFormat="1" x14ac:dyDescent="0.25">
      <c r="A206" s="77">
        <v>615</v>
      </c>
      <c r="B206" s="82" t="s">
        <v>196</v>
      </c>
      <c r="C206" s="10">
        <v>8257</v>
      </c>
      <c r="D206" s="267">
        <v>1.5289196142881243</v>
      </c>
      <c r="E206" s="12">
        <v>569</v>
      </c>
      <c r="F206" s="12">
        <v>3245</v>
      </c>
      <c r="G206" s="466">
        <v>0.175346687211094</v>
      </c>
      <c r="H206" s="115">
        <v>1.3060453571327999</v>
      </c>
      <c r="I206" s="81">
        <v>0</v>
      </c>
      <c r="J206" s="448">
        <v>12</v>
      </c>
      <c r="K206" s="448">
        <v>118</v>
      </c>
      <c r="L206" s="470">
        <v>1.4290904686932299E-2</v>
      </c>
      <c r="M206" s="115">
        <v>1.1872107174838312E-2</v>
      </c>
      <c r="N206" s="472">
        <v>5637.3</v>
      </c>
      <c r="O206" s="471">
        <v>1.4647082823337412</v>
      </c>
      <c r="P206" s="115">
        <v>12.325455081647803</v>
      </c>
      <c r="Q206" s="81">
        <v>0</v>
      </c>
      <c r="R206" s="81"/>
      <c r="S206" s="19">
        <v>2061</v>
      </c>
      <c r="T206" s="19">
        <v>326</v>
      </c>
      <c r="U206" s="450">
        <v>0.15817564289180008</v>
      </c>
      <c r="V206" s="468">
        <v>9.3152842689131612E-2</v>
      </c>
      <c r="X206" s="125">
        <v>14634833.561956538</v>
      </c>
      <c r="Y206" s="315">
        <v>971532.04773234366</v>
      </c>
      <c r="Z206" s="315">
        <v>0</v>
      </c>
      <c r="AA206" s="315">
        <v>0</v>
      </c>
      <c r="AB206" s="315">
        <v>191246.72474775396</v>
      </c>
      <c r="AC206" s="315">
        <v>3993505.1295836703</v>
      </c>
      <c r="AD206" s="315">
        <v>0</v>
      </c>
      <c r="AE206" s="247">
        <v>0</v>
      </c>
      <c r="AF206" s="315">
        <v>306757.59646760457</v>
      </c>
      <c r="AG206" s="315">
        <v>5463041.4985313732</v>
      </c>
      <c r="AH206" s="70">
        <v>20097875.060487911</v>
      </c>
    </row>
    <row r="207" spans="1:34" s="331" customFormat="1" x14ac:dyDescent="0.25">
      <c r="A207" s="77">
        <v>616</v>
      </c>
      <c r="B207" s="82" t="s">
        <v>197</v>
      </c>
      <c r="C207" s="10">
        <v>1971</v>
      </c>
      <c r="D207" s="267">
        <v>0.83409095923301357</v>
      </c>
      <c r="E207" s="12">
        <v>89</v>
      </c>
      <c r="F207" s="12">
        <v>981</v>
      </c>
      <c r="G207" s="466">
        <v>9.0723751274209993E-2</v>
      </c>
      <c r="H207" s="115">
        <v>0.67574321487298794</v>
      </c>
      <c r="I207" s="81">
        <v>0</v>
      </c>
      <c r="J207" s="448">
        <v>16</v>
      </c>
      <c r="K207" s="448">
        <v>44</v>
      </c>
      <c r="L207" s="470">
        <v>2.2323693556570268E-2</v>
      </c>
      <c r="M207" s="115">
        <v>1.9904896044476279E-2</v>
      </c>
      <c r="N207" s="472">
        <v>145.03</v>
      </c>
      <c r="O207" s="471">
        <v>13.590291663793698</v>
      </c>
      <c r="P207" s="115">
        <v>1.3283891610448726</v>
      </c>
      <c r="Q207" s="81">
        <v>0</v>
      </c>
      <c r="R207" s="81"/>
      <c r="S207" s="19">
        <v>651</v>
      </c>
      <c r="T207" s="19">
        <v>110</v>
      </c>
      <c r="U207" s="450">
        <v>0.16897081413210446</v>
      </c>
      <c r="V207" s="468">
        <v>0.10394801392943599</v>
      </c>
      <c r="X207" s="125">
        <v>1905815.6505243131</v>
      </c>
      <c r="Y207" s="315">
        <v>119989.95897520565</v>
      </c>
      <c r="Z207" s="315">
        <v>0</v>
      </c>
      <c r="AA207" s="315">
        <v>0</v>
      </c>
      <c r="AB207" s="315">
        <v>76540.351299239803</v>
      </c>
      <c r="AC207" s="315">
        <v>102740.32762909899</v>
      </c>
      <c r="AD207" s="315">
        <v>0</v>
      </c>
      <c r="AE207" s="247">
        <v>0</v>
      </c>
      <c r="AF207" s="315">
        <v>81710.853970130542</v>
      </c>
      <c r="AG207" s="315">
        <v>380981.49187367503</v>
      </c>
      <c r="AH207" s="70">
        <v>2286797.1423979881</v>
      </c>
    </row>
    <row r="208" spans="1:34" s="331" customFormat="1" x14ac:dyDescent="0.25">
      <c r="A208" s="77">
        <v>619</v>
      </c>
      <c r="B208" s="82" t="s">
        <v>198</v>
      </c>
      <c r="C208" s="10">
        <v>3049</v>
      </c>
      <c r="D208" s="267">
        <v>1.2683511463229324</v>
      </c>
      <c r="E208" s="12">
        <v>140</v>
      </c>
      <c r="F208" s="12">
        <v>1319</v>
      </c>
      <c r="G208" s="466">
        <v>0.10614101592115238</v>
      </c>
      <c r="H208" s="115">
        <v>0.79057656149667488</v>
      </c>
      <c r="I208" s="81">
        <v>0</v>
      </c>
      <c r="J208" s="448">
        <v>4</v>
      </c>
      <c r="K208" s="448">
        <v>99</v>
      </c>
      <c r="L208" s="470">
        <v>3.2469662184322727E-2</v>
      </c>
      <c r="M208" s="115">
        <v>3.0050864672228738E-2</v>
      </c>
      <c r="N208" s="472">
        <v>361.08</v>
      </c>
      <c r="O208" s="471">
        <v>8.4441121081200841</v>
      </c>
      <c r="P208" s="115">
        <v>2.137962631294485</v>
      </c>
      <c r="Q208" s="81">
        <v>0</v>
      </c>
      <c r="R208" s="81"/>
      <c r="S208" s="19">
        <v>803</v>
      </c>
      <c r="T208" s="19">
        <v>145</v>
      </c>
      <c r="U208" s="450">
        <v>0.18057285180572852</v>
      </c>
      <c r="V208" s="468">
        <v>0.11555005160306005</v>
      </c>
      <c r="X208" s="125">
        <v>4483093.3384033972</v>
      </c>
      <c r="Y208" s="315">
        <v>217159.05635454284</v>
      </c>
      <c r="Z208" s="315">
        <v>0</v>
      </c>
      <c r="AA208" s="315">
        <v>0</v>
      </c>
      <c r="AB208" s="315">
        <v>178755.04603317205</v>
      </c>
      <c r="AC208" s="315">
        <v>255791.74998493458</v>
      </c>
      <c r="AD208" s="315">
        <v>0</v>
      </c>
      <c r="AE208" s="247">
        <v>0</v>
      </c>
      <c r="AF208" s="315">
        <v>140509.11464843352</v>
      </c>
      <c r="AG208" s="315">
        <v>792214.96702108299</v>
      </c>
      <c r="AH208" s="70">
        <v>5275308.3054244807</v>
      </c>
    </row>
    <row r="209" spans="1:34" s="331" customFormat="1" x14ac:dyDescent="0.25">
      <c r="A209" s="77">
        <v>620</v>
      </c>
      <c r="B209" s="82" t="s">
        <v>199</v>
      </c>
      <c r="C209" s="10">
        <v>2776</v>
      </c>
      <c r="D209" s="267">
        <v>1.9043325616198108</v>
      </c>
      <c r="E209" s="12">
        <v>211</v>
      </c>
      <c r="F209" s="12">
        <v>1141</v>
      </c>
      <c r="G209" s="466">
        <v>0.18492550394390886</v>
      </c>
      <c r="H209" s="115">
        <v>1.3773918383221366</v>
      </c>
      <c r="I209" s="81">
        <v>0</v>
      </c>
      <c r="J209" s="448">
        <v>2</v>
      </c>
      <c r="K209" s="448">
        <v>51</v>
      </c>
      <c r="L209" s="470">
        <v>1.8371757925072046E-2</v>
      </c>
      <c r="M209" s="115">
        <v>1.5952960412978057E-2</v>
      </c>
      <c r="N209" s="472">
        <v>2461.25</v>
      </c>
      <c r="O209" s="471">
        <v>1.1278821736922295</v>
      </c>
      <c r="P209" s="115">
        <v>16.006278459498283</v>
      </c>
      <c r="Q209" s="81">
        <v>0</v>
      </c>
      <c r="R209" s="81"/>
      <c r="S209" s="19">
        <v>689</v>
      </c>
      <c r="T209" s="19">
        <v>135</v>
      </c>
      <c r="U209" s="450">
        <v>0.19593613933236576</v>
      </c>
      <c r="V209" s="468">
        <v>0.13091333912969727</v>
      </c>
      <c r="X209" s="125">
        <v>6128343.5855042683</v>
      </c>
      <c r="Y209" s="315">
        <v>344471.704463289</v>
      </c>
      <c r="Z209" s="315">
        <v>0</v>
      </c>
      <c r="AA209" s="315">
        <v>0</v>
      </c>
      <c r="AB209" s="315">
        <v>86398.19360055287</v>
      </c>
      <c r="AC209" s="315">
        <v>1743567.7540999781</v>
      </c>
      <c r="AD209" s="315">
        <v>0</v>
      </c>
      <c r="AE209" s="247">
        <v>0</v>
      </c>
      <c r="AF209" s="315">
        <v>144937.34156289548</v>
      </c>
      <c r="AG209" s="315">
        <v>2319374.9937267154</v>
      </c>
      <c r="AH209" s="70">
        <v>8447718.5792309847</v>
      </c>
    </row>
    <row r="210" spans="1:34" s="331" customFormat="1" x14ac:dyDescent="0.25">
      <c r="A210" s="77">
        <v>623</v>
      </c>
      <c r="B210" s="82" t="s">
        <v>200</v>
      </c>
      <c r="C210" s="10">
        <v>2260</v>
      </c>
      <c r="D210" s="267">
        <v>1.6282597319125995</v>
      </c>
      <c r="E210" s="12">
        <v>122</v>
      </c>
      <c r="F210" s="12">
        <v>927</v>
      </c>
      <c r="G210" s="466">
        <v>0.13160733549083065</v>
      </c>
      <c r="H210" s="115">
        <v>0.98025889291818413</v>
      </c>
      <c r="I210" s="81">
        <v>0</v>
      </c>
      <c r="J210" s="448">
        <v>4</v>
      </c>
      <c r="K210" s="448">
        <v>37</v>
      </c>
      <c r="L210" s="470">
        <v>1.6371681415929203E-2</v>
      </c>
      <c r="M210" s="115">
        <v>1.3952883903835216E-2</v>
      </c>
      <c r="N210" s="472">
        <v>794.5</v>
      </c>
      <c r="O210" s="471">
        <v>2.8445563247325363</v>
      </c>
      <c r="P210" s="115">
        <v>6.3465771391675689</v>
      </c>
      <c r="Q210" s="81">
        <v>1</v>
      </c>
      <c r="R210" s="81"/>
      <c r="S210" s="19">
        <v>503</v>
      </c>
      <c r="T210" s="19">
        <v>93</v>
      </c>
      <c r="U210" s="450">
        <v>0.18489065606361829</v>
      </c>
      <c r="V210" s="468">
        <v>0.11986785586094982</v>
      </c>
      <c r="X210" s="125">
        <v>4265922.61160642</v>
      </c>
      <c r="Y210" s="315">
        <v>199584.04347837821</v>
      </c>
      <c r="Z210" s="315">
        <v>0</v>
      </c>
      <c r="AA210" s="315">
        <v>0</v>
      </c>
      <c r="AB210" s="315">
        <v>61520.000870767108</v>
      </c>
      <c r="AC210" s="315">
        <v>562829.6924865141</v>
      </c>
      <c r="AD210" s="315">
        <v>863975.4</v>
      </c>
      <c r="AE210" s="247">
        <v>0</v>
      </c>
      <c r="AF210" s="315">
        <v>108040.87810028865</v>
      </c>
      <c r="AG210" s="315">
        <v>1795950.014935948</v>
      </c>
      <c r="AH210" s="70">
        <v>6061872.6265423689</v>
      </c>
    </row>
    <row r="211" spans="1:34" s="331" customFormat="1" x14ac:dyDescent="0.25">
      <c r="A211" s="77">
        <v>624</v>
      </c>
      <c r="B211" s="82" t="s">
        <v>201</v>
      </c>
      <c r="C211" s="10">
        <v>5321</v>
      </c>
      <c r="D211" s="267">
        <v>1.0411262404111781</v>
      </c>
      <c r="E211" s="12">
        <v>351</v>
      </c>
      <c r="F211" s="12">
        <v>2440</v>
      </c>
      <c r="G211" s="466">
        <v>0.14385245901639343</v>
      </c>
      <c r="H211" s="115">
        <v>1.0714649885818326</v>
      </c>
      <c r="I211" s="81">
        <v>1</v>
      </c>
      <c r="J211" s="448">
        <v>421</v>
      </c>
      <c r="K211" s="448">
        <v>160</v>
      </c>
      <c r="L211" s="470">
        <v>3.0069535801541064E-2</v>
      </c>
      <c r="M211" s="115">
        <v>2.7650738289447075E-2</v>
      </c>
      <c r="N211" s="472">
        <v>324.75</v>
      </c>
      <c r="O211" s="471">
        <v>16.384911470361818</v>
      </c>
      <c r="P211" s="115">
        <v>1.1018183512482156</v>
      </c>
      <c r="Q211" s="81">
        <v>3</v>
      </c>
      <c r="R211" s="81">
        <v>202</v>
      </c>
      <c r="S211" s="19">
        <v>1745</v>
      </c>
      <c r="T211" s="19">
        <v>248</v>
      </c>
      <c r="U211" s="450">
        <v>0.14212034383954156</v>
      </c>
      <c r="V211" s="468">
        <v>7.7097543636873087E-2</v>
      </c>
      <c r="X211" s="125">
        <v>6422106.485047671</v>
      </c>
      <c r="Y211" s="315">
        <v>513626.9822503358</v>
      </c>
      <c r="Z211" s="315">
        <v>103453.54250000001</v>
      </c>
      <c r="AA211" s="315">
        <v>108747.4575</v>
      </c>
      <c r="AB211" s="315">
        <v>287040.97975812026</v>
      </c>
      <c r="AC211" s="315">
        <v>230055.30853995649</v>
      </c>
      <c r="AD211" s="315">
        <v>0</v>
      </c>
      <c r="AE211" s="247">
        <v>56489.299999999996</v>
      </c>
      <c r="AF211" s="315">
        <v>163610.33336168434</v>
      </c>
      <c r="AG211" s="315">
        <v>1463023.903910097</v>
      </c>
      <c r="AH211" s="70">
        <v>7885130.3889577677</v>
      </c>
    </row>
    <row r="212" spans="1:34" s="331" customFormat="1" x14ac:dyDescent="0.25">
      <c r="A212" s="77">
        <v>625</v>
      </c>
      <c r="B212" s="82" t="s">
        <v>202</v>
      </c>
      <c r="C212" s="10">
        <v>3211</v>
      </c>
      <c r="D212" s="267">
        <v>1.3974908508953201</v>
      </c>
      <c r="E212" s="12">
        <v>142</v>
      </c>
      <c r="F212" s="12">
        <v>1391</v>
      </c>
      <c r="G212" s="466">
        <v>0.10208483105679367</v>
      </c>
      <c r="H212" s="115">
        <v>0.76036463394887643</v>
      </c>
      <c r="I212" s="81">
        <v>0</v>
      </c>
      <c r="J212" s="448">
        <v>15</v>
      </c>
      <c r="K212" s="448">
        <v>38</v>
      </c>
      <c r="L212" s="470">
        <v>1.1834319526627219E-2</v>
      </c>
      <c r="M212" s="115">
        <v>9.4155220145332313E-3</v>
      </c>
      <c r="N212" s="472">
        <v>542.58000000000004</v>
      </c>
      <c r="O212" s="471">
        <v>5.9180213056139186</v>
      </c>
      <c r="P212" s="115">
        <v>3.0505459864594466</v>
      </c>
      <c r="Q212" s="81">
        <v>0</v>
      </c>
      <c r="R212" s="81"/>
      <c r="S212" s="19">
        <v>868</v>
      </c>
      <c r="T212" s="19">
        <v>90</v>
      </c>
      <c r="U212" s="450">
        <v>0.10368663594470046</v>
      </c>
      <c r="V212" s="468">
        <v>3.8663835742031985E-2</v>
      </c>
      <c r="X212" s="125">
        <v>5201997.3878704058</v>
      </c>
      <c r="Y212" s="315">
        <v>219957.51334045068</v>
      </c>
      <c r="Z212" s="315">
        <v>0</v>
      </c>
      <c r="AA212" s="315">
        <v>0</v>
      </c>
      <c r="AB212" s="315">
        <v>58983.239564616451</v>
      </c>
      <c r="AC212" s="315">
        <v>384367.69609733514</v>
      </c>
      <c r="AD212" s="315">
        <v>0</v>
      </c>
      <c r="AE212" s="247">
        <v>0</v>
      </c>
      <c r="AF212" s="315">
        <v>49513.334126716036</v>
      </c>
      <c r="AG212" s="315">
        <v>712821.78312911827</v>
      </c>
      <c r="AH212" s="70">
        <v>5914819.1709995242</v>
      </c>
    </row>
    <row r="213" spans="1:34" s="331" customFormat="1" x14ac:dyDescent="0.25">
      <c r="A213" s="77">
        <v>626</v>
      </c>
      <c r="B213" s="82" t="s">
        <v>203</v>
      </c>
      <c r="C213" s="10">
        <v>5505</v>
      </c>
      <c r="D213" s="267">
        <v>1.730735403303493</v>
      </c>
      <c r="E213" s="12">
        <v>318</v>
      </c>
      <c r="F213" s="12">
        <v>2276</v>
      </c>
      <c r="G213" s="466">
        <v>0.13971880492091387</v>
      </c>
      <c r="H213" s="115">
        <v>1.0406760422649017</v>
      </c>
      <c r="I213" s="81">
        <v>0</v>
      </c>
      <c r="J213" s="448">
        <v>11</v>
      </c>
      <c r="K213" s="448">
        <v>56</v>
      </c>
      <c r="L213" s="470">
        <v>1.0172570390554041E-2</v>
      </c>
      <c r="M213" s="115">
        <v>7.7537728784600538E-3</v>
      </c>
      <c r="N213" s="472">
        <v>1311.32</v>
      </c>
      <c r="O213" s="471">
        <v>4.198059970106458</v>
      </c>
      <c r="P213" s="115">
        <v>4.3003664240566399</v>
      </c>
      <c r="Q213" s="81">
        <v>0</v>
      </c>
      <c r="R213" s="81"/>
      <c r="S213" s="19">
        <v>1362</v>
      </c>
      <c r="T213" s="19">
        <v>199</v>
      </c>
      <c r="U213" s="450">
        <v>0.1461086637298091</v>
      </c>
      <c r="V213" s="468">
        <v>8.1085863527140631E-2</v>
      </c>
      <c r="X213" s="125">
        <v>11045079.641603008</v>
      </c>
      <c r="Y213" s="315">
        <v>516118.54808528576</v>
      </c>
      <c r="Z213" s="315">
        <v>0</v>
      </c>
      <c r="AA213" s="315">
        <v>0</v>
      </c>
      <c r="AB213" s="315">
        <v>83274.936855563225</v>
      </c>
      <c r="AC213" s="315">
        <v>928948.81353230402</v>
      </c>
      <c r="AD213" s="315">
        <v>0</v>
      </c>
      <c r="AE213" s="247">
        <v>0</v>
      </c>
      <c r="AF213" s="315">
        <v>178024.34582587771</v>
      </c>
      <c r="AG213" s="315">
        <v>1706366.6442990308</v>
      </c>
      <c r="AH213" s="70">
        <v>12751446.285902038</v>
      </c>
    </row>
    <row r="214" spans="1:34" s="331" customFormat="1" x14ac:dyDescent="0.25">
      <c r="A214" s="77">
        <v>630</v>
      </c>
      <c r="B214" s="82" t="s">
        <v>204</v>
      </c>
      <c r="C214" s="10">
        <v>1587</v>
      </c>
      <c r="D214" s="267">
        <v>1.2439395191554601</v>
      </c>
      <c r="E214" s="12">
        <v>80</v>
      </c>
      <c r="F214" s="12">
        <v>638</v>
      </c>
      <c r="G214" s="466">
        <v>0.12539184952978055</v>
      </c>
      <c r="H214" s="115">
        <v>0.93396371214878104</v>
      </c>
      <c r="I214" s="81">
        <v>0</v>
      </c>
      <c r="J214" s="448">
        <v>0</v>
      </c>
      <c r="K214" s="448">
        <v>12</v>
      </c>
      <c r="L214" s="470">
        <v>7.5614366729678641E-3</v>
      </c>
      <c r="M214" s="115">
        <v>5.1426391608738759E-3</v>
      </c>
      <c r="N214" s="472">
        <v>810.7</v>
      </c>
      <c r="O214" s="471">
        <v>1.9575675342296779</v>
      </c>
      <c r="P214" s="115">
        <v>9.2222596799073635</v>
      </c>
      <c r="Q214" s="81">
        <v>0</v>
      </c>
      <c r="R214" s="81"/>
      <c r="S214" s="19">
        <v>379</v>
      </c>
      <c r="T214" s="19">
        <v>42</v>
      </c>
      <c r="U214" s="450">
        <v>0.11081794195250659</v>
      </c>
      <c r="V214" s="468">
        <v>4.579514174983812E-2</v>
      </c>
      <c r="X214" s="125">
        <v>2288532.2819111636</v>
      </c>
      <c r="Y214" s="315">
        <v>133531.4350432166</v>
      </c>
      <c r="Z214" s="315">
        <v>0</v>
      </c>
      <c r="AA214" s="315">
        <v>0</v>
      </c>
      <c r="AB214" s="315">
        <v>15922.339965445748</v>
      </c>
      <c r="AC214" s="315">
        <v>574305.89263538958</v>
      </c>
      <c r="AD214" s="315">
        <v>0</v>
      </c>
      <c r="AE214" s="247">
        <v>0</v>
      </c>
      <c r="AF214" s="315">
        <v>28984.997252647987</v>
      </c>
      <c r="AG214" s="315">
        <v>752744.66489669995</v>
      </c>
      <c r="AH214" s="70">
        <v>3041276.9468078637</v>
      </c>
    </row>
    <row r="215" spans="1:34" s="331" customFormat="1" x14ac:dyDescent="0.25">
      <c r="A215" s="77">
        <v>631</v>
      </c>
      <c r="B215" s="82" t="s">
        <v>205</v>
      </c>
      <c r="C215" s="10">
        <v>2136</v>
      </c>
      <c r="D215" s="267">
        <v>1.0064889681108624</v>
      </c>
      <c r="E215" s="12">
        <v>104</v>
      </c>
      <c r="F215" s="12">
        <v>1019</v>
      </c>
      <c r="G215" s="466">
        <v>0.10206084396467124</v>
      </c>
      <c r="H215" s="115">
        <v>0.76018596943689798</v>
      </c>
      <c r="I215" s="81">
        <v>0</v>
      </c>
      <c r="J215" s="448">
        <v>8</v>
      </c>
      <c r="K215" s="448">
        <v>26</v>
      </c>
      <c r="L215" s="470">
        <v>1.2172284644194757E-2</v>
      </c>
      <c r="M215" s="115">
        <v>9.7534871321007695E-3</v>
      </c>
      <c r="N215" s="472">
        <v>143.26</v>
      </c>
      <c r="O215" s="471">
        <v>14.909953929917632</v>
      </c>
      <c r="P215" s="115">
        <v>1.2108150183748936</v>
      </c>
      <c r="Q215" s="81">
        <v>0</v>
      </c>
      <c r="R215" s="81"/>
      <c r="S215" s="19">
        <v>642</v>
      </c>
      <c r="T215" s="19">
        <v>96</v>
      </c>
      <c r="U215" s="450">
        <v>0.14953271028037382</v>
      </c>
      <c r="V215" s="468">
        <v>8.450991007770535E-2</v>
      </c>
      <c r="X215" s="125">
        <v>2492247.2089038156</v>
      </c>
      <c r="Y215" s="315">
        <v>146284.28891531381</v>
      </c>
      <c r="Z215" s="315">
        <v>0</v>
      </c>
      <c r="AA215" s="315">
        <v>0</v>
      </c>
      <c r="AB215" s="315">
        <v>40644.808044229445</v>
      </c>
      <c r="AC215" s="315">
        <v>101486.44650172185</v>
      </c>
      <c r="AD215" s="315">
        <v>0</v>
      </c>
      <c r="AE215" s="247">
        <v>0</v>
      </c>
      <c r="AF215" s="315">
        <v>71992.261632238791</v>
      </c>
      <c r="AG215" s="315">
        <v>360407.80509350391</v>
      </c>
      <c r="AH215" s="70">
        <v>2852655.0139973196</v>
      </c>
    </row>
    <row r="216" spans="1:34" s="331" customFormat="1" x14ac:dyDescent="0.25">
      <c r="A216" s="77">
        <v>635</v>
      </c>
      <c r="B216" s="82" t="s">
        <v>206</v>
      </c>
      <c r="C216" s="10">
        <v>6676</v>
      </c>
      <c r="D216" s="267">
        <v>1.1859700408053853</v>
      </c>
      <c r="E216" s="12">
        <v>375</v>
      </c>
      <c r="F216" s="12">
        <v>3007</v>
      </c>
      <c r="G216" s="466">
        <v>0.12470901230462254</v>
      </c>
      <c r="H216" s="115">
        <v>0.92887769426170552</v>
      </c>
      <c r="I216" s="81">
        <v>0</v>
      </c>
      <c r="J216" s="448">
        <v>27</v>
      </c>
      <c r="K216" s="448">
        <v>132</v>
      </c>
      <c r="L216" s="470">
        <v>1.9772318753744758E-2</v>
      </c>
      <c r="M216" s="115">
        <v>1.7353521241650769E-2</v>
      </c>
      <c r="N216" s="472">
        <v>560.48</v>
      </c>
      <c r="O216" s="471">
        <v>11.911218955181273</v>
      </c>
      <c r="P216" s="115">
        <v>1.5156464010569681</v>
      </c>
      <c r="Q216" s="81">
        <v>0</v>
      </c>
      <c r="R216" s="81"/>
      <c r="S216" s="19">
        <v>1990</v>
      </c>
      <c r="T216" s="19">
        <v>261</v>
      </c>
      <c r="U216" s="450">
        <v>0.13115577889447236</v>
      </c>
      <c r="V216" s="468">
        <v>6.6132978691803887E-2</v>
      </c>
      <c r="X216" s="125">
        <v>9178482.7745690439</v>
      </c>
      <c r="Y216" s="315">
        <v>558664.98069402343</v>
      </c>
      <c r="Z216" s="315">
        <v>0</v>
      </c>
      <c r="AA216" s="315">
        <v>0</v>
      </c>
      <c r="AB216" s="315">
        <v>226020.51120939874</v>
      </c>
      <c r="AC216" s="315">
        <v>397048.18885442603</v>
      </c>
      <c r="AD216" s="315">
        <v>0</v>
      </c>
      <c r="AE216" s="247">
        <v>0</v>
      </c>
      <c r="AF216" s="315">
        <v>176080.53185501226</v>
      </c>
      <c r="AG216" s="315">
        <v>1357814.2126128604</v>
      </c>
      <c r="AH216" s="70">
        <v>10536296.987181904</v>
      </c>
    </row>
    <row r="217" spans="1:34" s="331" customFormat="1" x14ac:dyDescent="0.25">
      <c r="A217" s="77">
        <v>636</v>
      </c>
      <c r="B217" s="82" t="s">
        <v>207</v>
      </c>
      <c r="C217" s="10">
        <v>8562</v>
      </c>
      <c r="D217" s="267">
        <v>1.0244871108211449</v>
      </c>
      <c r="E217" s="12">
        <v>415</v>
      </c>
      <c r="F217" s="12">
        <v>3966</v>
      </c>
      <c r="G217" s="466">
        <v>0.10463943519919314</v>
      </c>
      <c r="H217" s="115">
        <v>0.77939224680292729</v>
      </c>
      <c r="I217" s="81">
        <v>0</v>
      </c>
      <c r="J217" s="448">
        <v>43</v>
      </c>
      <c r="K217" s="448">
        <v>236</v>
      </c>
      <c r="L217" s="470">
        <v>2.7563653352020556E-2</v>
      </c>
      <c r="M217" s="115">
        <v>2.5144855839926566E-2</v>
      </c>
      <c r="N217" s="472">
        <v>750.04</v>
      </c>
      <c r="O217" s="471">
        <v>11.415391179137114</v>
      </c>
      <c r="P217" s="115">
        <v>1.5814785370313234</v>
      </c>
      <c r="Q217" s="81">
        <v>0</v>
      </c>
      <c r="R217" s="81"/>
      <c r="S217" s="19">
        <v>2605</v>
      </c>
      <c r="T217" s="19">
        <v>470</v>
      </c>
      <c r="U217" s="450">
        <v>0.18042226487523993</v>
      </c>
      <c r="V217" s="468">
        <v>0.11539946467257146</v>
      </c>
      <c r="X217" s="125">
        <v>10168632.998311035</v>
      </c>
      <c r="Y217" s="315">
        <v>601184.66161894111</v>
      </c>
      <c r="Z217" s="315">
        <v>0</v>
      </c>
      <c r="AA217" s="315">
        <v>0</v>
      </c>
      <c r="AB217" s="315">
        <v>420018.37145818933</v>
      </c>
      <c r="AC217" s="315">
        <v>531333.89874460036</v>
      </c>
      <c r="AD217" s="315">
        <v>0</v>
      </c>
      <c r="AE217" s="247">
        <v>0</v>
      </c>
      <c r="AF217" s="315">
        <v>394054.18735512136</v>
      </c>
      <c r="AG217" s="315">
        <v>1946591.1191768523</v>
      </c>
      <c r="AH217" s="70">
        <v>12115224.117487887</v>
      </c>
    </row>
    <row r="218" spans="1:34" s="331" customFormat="1" x14ac:dyDescent="0.25">
      <c r="A218" s="77">
        <v>638</v>
      </c>
      <c r="B218" s="82" t="s">
        <v>208</v>
      </c>
      <c r="C218" s="10">
        <v>49928</v>
      </c>
      <c r="D218" s="267">
        <v>0.825952032365037</v>
      </c>
      <c r="E218" s="12">
        <v>2574</v>
      </c>
      <c r="F218" s="12">
        <v>24716</v>
      </c>
      <c r="G218" s="466">
        <v>0.10414306522090953</v>
      </c>
      <c r="H218" s="115">
        <v>0.77569510421147958</v>
      </c>
      <c r="I218" s="81">
        <v>1</v>
      </c>
      <c r="J218" s="448">
        <v>14887</v>
      </c>
      <c r="K218" s="448">
        <v>2847</v>
      </c>
      <c r="L218" s="470">
        <v>5.7022111841051111E-2</v>
      </c>
      <c r="M218" s="115">
        <v>5.4603314328957125E-2</v>
      </c>
      <c r="N218" s="472">
        <v>654.41999999999996</v>
      </c>
      <c r="O218" s="471">
        <v>76.293511811986193</v>
      </c>
      <c r="P218" s="115">
        <v>0.2366281969836623</v>
      </c>
      <c r="Q218" s="81">
        <v>3</v>
      </c>
      <c r="R218" s="81">
        <v>1906</v>
      </c>
      <c r="S218" s="19">
        <v>16544</v>
      </c>
      <c r="T218" s="19">
        <v>2507</v>
      </c>
      <c r="U218" s="450">
        <v>0.1515352998065764</v>
      </c>
      <c r="V218" s="468">
        <v>8.651249960390793E-2</v>
      </c>
      <c r="X218" s="125">
        <v>47805718.144955799</v>
      </c>
      <c r="Y218" s="315">
        <v>3489087.0661410443</v>
      </c>
      <c r="Z218" s="315">
        <v>970725.14000000013</v>
      </c>
      <c r="AA218" s="315">
        <v>3845423.7524999999</v>
      </c>
      <c r="AB218" s="315">
        <v>5318719.5019626813</v>
      </c>
      <c r="AC218" s="315">
        <v>463595.98156957142</v>
      </c>
      <c r="AD218" s="315">
        <v>0</v>
      </c>
      <c r="AE218" s="247">
        <v>533012.89999999991</v>
      </c>
      <c r="AF218" s="315">
        <v>1722661.5447149018</v>
      </c>
      <c r="AG218" s="315">
        <v>16343225.886888199</v>
      </c>
      <c r="AH218" s="70">
        <v>64148944.031844005</v>
      </c>
    </row>
    <row r="219" spans="1:34" s="331" customFormat="1" x14ac:dyDescent="0.25">
      <c r="A219" s="77">
        <v>678</v>
      </c>
      <c r="B219" s="82" t="s">
        <v>209</v>
      </c>
      <c r="C219" s="10">
        <v>25165</v>
      </c>
      <c r="D219" s="267">
        <v>1.3324051681717379</v>
      </c>
      <c r="E219" s="12">
        <v>1439</v>
      </c>
      <c r="F219" s="12">
        <v>11030</v>
      </c>
      <c r="G219" s="466">
        <v>0.13046237533998187</v>
      </c>
      <c r="H219" s="115">
        <v>0.97173081683700968</v>
      </c>
      <c r="I219" s="81">
        <v>0</v>
      </c>
      <c r="J219" s="448">
        <v>13</v>
      </c>
      <c r="K219" s="448">
        <v>571</v>
      </c>
      <c r="L219" s="470">
        <v>2.2690244387045498E-2</v>
      </c>
      <c r="M219" s="115">
        <v>2.0271446874951509E-2</v>
      </c>
      <c r="N219" s="472">
        <v>1014.26</v>
      </c>
      <c r="O219" s="471">
        <v>24.811192396426954</v>
      </c>
      <c r="P219" s="115">
        <v>0.72762307643956148</v>
      </c>
      <c r="Q219" s="81">
        <v>0</v>
      </c>
      <c r="R219" s="81"/>
      <c r="S219" s="19">
        <v>7321</v>
      </c>
      <c r="T219" s="19">
        <v>872</v>
      </c>
      <c r="U219" s="450">
        <v>0.11910941128261167</v>
      </c>
      <c r="V219" s="468">
        <v>5.4086611079943198E-2</v>
      </c>
      <c r="X219" s="125">
        <v>38869960.043886259</v>
      </c>
      <c r="Y219" s="315">
        <v>2203025.3650538148</v>
      </c>
      <c r="Z219" s="315">
        <v>0</v>
      </c>
      <c r="AA219" s="315">
        <v>0</v>
      </c>
      <c r="AB219" s="315">
        <v>995234.89628887339</v>
      </c>
      <c r="AC219" s="315">
        <v>718509.30635792541</v>
      </c>
      <c r="AD219" s="315">
        <v>0</v>
      </c>
      <c r="AE219" s="247">
        <v>0</v>
      </c>
      <c r="AF219" s="315">
        <v>542829.74144067254</v>
      </c>
      <c r="AG219" s="315">
        <v>4459599.3091412866</v>
      </c>
      <c r="AH219" s="70">
        <v>43329559.353027552</v>
      </c>
    </row>
    <row r="220" spans="1:34" s="331" customFormat="1" x14ac:dyDescent="0.25">
      <c r="A220" s="77">
        <v>680</v>
      </c>
      <c r="B220" s="82" t="s">
        <v>210</v>
      </c>
      <c r="C220" s="10">
        <v>24290</v>
      </c>
      <c r="D220" s="267">
        <v>0.99103139409563556</v>
      </c>
      <c r="E220" s="12">
        <v>1447</v>
      </c>
      <c r="F220" s="12">
        <v>11881</v>
      </c>
      <c r="G220" s="466">
        <v>0.12179109502567124</v>
      </c>
      <c r="H220" s="115">
        <v>0.90714399415430602</v>
      </c>
      <c r="I220" s="81">
        <v>0</v>
      </c>
      <c r="J220" s="448">
        <v>352</v>
      </c>
      <c r="K220" s="448">
        <v>1575</v>
      </c>
      <c r="L220" s="470">
        <v>6.4841498559077809E-2</v>
      </c>
      <c r="M220" s="115">
        <v>6.2422701046983824E-2</v>
      </c>
      <c r="N220" s="472">
        <v>48.76</v>
      </c>
      <c r="O220" s="471">
        <v>498.15422477440529</v>
      </c>
      <c r="P220" s="115">
        <v>3.6240174716570206E-2</v>
      </c>
      <c r="Q220" s="81">
        <v>0</v>
      </c>
      <c r="R220" s="81"/>
      <c r="S220" s="19">
        <v>7988</v>
      </c>
      <c r="T220" s="19">
        <v>1155</v>
      </c>
      <c r="U220" s="450">
        <v>0.14459188783174762</v>
      </c>
      <c r="V220" s="468">
        <v>7.9569087629079147E-2</v>
      </c>
      <c r="X220" s="125">
        <v>27905883.579699956</v>
      </c>
      <c r="Y220" s="315">
        <v>1985090.5931063492</v>
      </c>
      <c r="Z220" s="315">
        <v>0</v>
      </c>
      <c r="AA220" s="315">
        <v>0</v>
      </c>
      <c r="AB220" s="315">
        <v>2958107.7190048378</v>
      </c>
      <c r="AC220" s="315">
        <v>34541.945633281844</v>
      </c>
      <c r="AD220" s="315">
        <v>0</v>
      </c>
      <c r="AE220" s="247">
        <v>0</v>
      </c>
      <c r="AF220" s="315">
        <v>770812.63030069077</v>
      </c>
      <c r="AG220" s="315">
        <v>5748552.8880451592</v>
      </c>
      <c r="AH220" s="70">
        <v>33654436.46774511</v>
      </c>
    </row>
    <row r="221" spans="1:34" s="331" customFormat="1" x14ac:dyDescent="0.25">
      <c r="A221" s="77">
        <v>681</v>
      </c>
      <c r="B221" s="82" t="s">
        <v>211</v>
      </c>
      <c r="C221" s="10">
        <v>3733</v>
      </c>
      <c r="D221" s="267">
        <v>1.3185458657145026</v>
      </c>
      <c r="E221" s="12">
        <v>253</v>
      </c>
      <c r="F221" s="12">
        <v>1625</v>
      </c>
      <c r="G221" s="466">
        <v>0.15569230769230769</v>
      </c>
      <c r="H221" s="115">
        <v>1.1596524510214106</v>
      </c>
      <c r="I221" s="81">
        <v>0</v>
      </c>
      <c r="J221" s="448">
        <v>6</v>
      </c>
      <c r="K221" s="448">
        <v>72</v>
      </c>
      <c r="L221" s="470">
        <v>1.9287436378248059E-2</v>
      </c>
      <c r="M221" s="115">
        <v>1.686863886615407E-2</v>
      </c>
      <c r="N221" s="472">
        <v>559.15</v>
      </c>
      <c r="O221" s="471">
        <v>6.6762049539479573</v>
      </c>
      <c r="P221" s="115">
        <v>2.7041105337765763</v>
      </c>
      <c r="Q221" s="81">
        <v>0</v>
      </c>
      <c r="R221" s="81"/>
      <c r="S221" s="19">
        <v>971</v>
      </c>
      <c r="T221" s="19">
        <v>171</v>
      </c>
      <c r="U221" s="450">
        <v>0.17610710607621008</v>
      </c>
      <c r="V221" s="468">
        <v>0.11108430587354161</v>
      </c>
      <c r="X221" s="125">
        <v>5706030.4139158288</v>
      </c>
      <c r="Y221" s="315">
        <v>389998.04240363301</v>
      </c>
      <c r="Z221" s="315">
        <v>0</v>
      </c>
      <c r="AA221" s="315">
        <v>0</v>
      </c>
      <c r="AB221" s="315">
        <v>122851.91872149275</v>
      </c>
      <c r="AC221" s="315">
        <v>396106.0069903516</v>
      </c>
      <c r="AD221" s="315">
        <v>0</v>
      </c>
      <c r="AE221" s="247">
        <v>0</v>
      </c>
      <c r="AF221" s="315">
        <v>165381.76582805772</v>
      </c>
      <c r="AG221" s="315">
        <v>1074337.733943535</v>
      </c>
      <c r="AH221" s="70">
        <v>6780368.1478593638</v>
      </c>
    </row>
    <row r="222" spans="1:34" s="331" customFormat="1" x14ac:dyDescent="0.25">
      <c r="A222" s="77">
        <v>683</v>
      </c>
      <c r="B222" s="82" t="s">
        <v>212</v>
      </c>
      <c r="C222" s="10">
        <v>4020</v>
      </c>
      <c r="D222" s="267">
        <v>1.2292096015224165</v>
      </c>
      <c r="E222" s="12">
        <v>276</v>
      </c>
      <c r="F222" s="12">
        <v>1585</v>
      </c>
      <c r="G222" s="466">
        <v>0.17413249211356466</v>
      </c>
      <c r="H222" s="115">
        <v>1.2970015942023232</v>
      </c>
      <c r="I222" s="81">
        <v>0</v>
      </c>
      <c r="J222" s="448">
        <v>1</v>
      </c>
      <c r="K222" s="448">
        <v>20</v>
      </c>
      <c r="L222" s="470">
        <v>4.9751243781094526E-3</v>
      </c>
      <c r="M222" s="115">
        <v>2.5563268660154649E-3</v>
      </c>
      <c r="N222" s="472">
        <v>3453.88</v>
      </c>
      <c r="O222" s="471">
        <v>1.1639084160422482</v>
      </c>
      <c r="P222" s="115">
        <v>15.510839077021272</v>
      </c>
      <c r="Q222" s="81">
        <v>0</v>
      </c>
      <c r="R222" s="81"/>
      <c r="S222" s="19">
        <v>973</v>
      </c>
      <c r="T222" s="19">
        <v>189</v>
      </c>
      <c r="U222" s="450">
        <v>0.19424460431654678</v>
      </c>
      <c r="V222" s="468">
        <v>0.12922180411387829</v>
      </c>
      <c r="X222" s="125">
        <v>5728393.5610967241</v>
      </c>
      <c r="Y222" s="315">
        <v>469724.43195918296</v>
      </c>
      <c r="Z222" s="315">
        <v>0</v>
      </c>
      <c r="AA222" s="315">
        <v>0</v>
      </c>
      <c r="AB222" s="315">
        <v>20048.70615065653</v>
      </c>
      <c r="AC222" s="315">
        <v>2446754.2080369052</v>
      </c>
      <c r="AD222" s="315">
        <v>0</v>
      </c>
      <c r="AE222" s="247">
        <v>0</v>
      </c>
      <c r="AF222" s="315">
        <v>207175.68446512171</v>
      </c>
      <c r="AG222" s="315">
        <v>3143703.0306118662</v>
      </c>
      <c r="AH222" s="70">
        <v>8872096.5917085893</v>
      </c>
    </row>
    <row r="223" spans="1:34" s="331" customFormat="1" x14ac:dyDescent="0.25">
      <c r="A223" s="77">
        <v>684</v>
      </c>
      <c r="B223" s="82" t="s">
        <v>213</v>
      </c>
      <c r="C223" s="10">
        <v>39809</v>
      </c>
      <c r="D223" s="267">
        <v>0.95203280128821488</v>
      </c>
      <c r="E223" s="12">
        <v>2546</v>
      </c>
      <c r="F223" s="12">
        <v>18909</v>
      </c>
      <c r="G223" s="466">
        <v>0.13464487810037548</v>
      </c>
      <c r="H223" s="115">
        <v>1.0028836056252635</v>
      </c>
      <c r="I223" s="81">
        <v>0</v>
      </c>
      <c r="J223" s="448">
        <v>125</v>
      </c>
      <c r="K223" s="448">
        <v>1597</v>
      </c>
      <c r="L223" s="470">
        <v>4.0116556557562362E-2</v>
      </c>
      <c r="M223" s="115">
        <v>3.7697759045468376E-2</v>
      </c>
      <c r="N223" s="472">
        <v>495.74</v>
      </c>
      <c r="O223" s="471">
        <v>80.302174526969779</v>
      </c>
      <c r="P223" s="115">
        <v>0.22481578173899641</v>
      </c>
      <c r="Q223" s="81">
        <v>0</v>
      </c>
      <c r="R223" s="81"/>
      <c r="S223" s="19">
        <v>12132</v>
      </c>
      <c r="T223" s="19">
        <v>1784</v>
      </c>
      <c r="U223" s="450">
        <v>0.14704912627761293</v>
      </c>
      <c r="V223" s="468">
        <v>8.2026326074944464E-2</v>
      </c>
      <c r="X223" s="125">
        <v>43935343.98171775</v>
      </c>
      <c r="Y223" s="315">
        <v>3596734.5524813207</v>
      </c>
      <c r="Z223" s="315">
        <v>0</v>
      </c>
      <c r="AA223" s="315">
        <v>0</v>
      </c>
      <c r="AB223" s="315">
        <v>2927795.3426744994</v>
      </c>
      <c r="AC223" s="315">
        <v>351185.89270392008</v>
      </c>
      <c r="AD223" s="315">
        <v>0</v>
      </c>
      <c r="AE223" s="247">
        <v>0</v>
      </c>
      <c r="AF223" s="315">
        <v>1302301.250389619</v>
      </c>
      <c r="AG223" s="315">
        <v>8178017.0382493585</v>
      </c>
      <c r="AH223" s="70">
        <v>52113361.019967116</v>
      </c>
    </row>
    <row r="224" spans="1:34" s="331" customFormat="1" x14ac:dyDescent="0.25">
      <c r="A224" s="77">
        <v>686</v>
      </c>
      <c r="B224" s="82" t="s">
        <v>214</v>
      </c>
      <c r="C224" s="10">
        <v>3303</v>
      </c>
      <c r="D224" s="267">
        <v>1.7254865608983143</v>
      </c>
      <c r="E224" s="12">
        <v>168</v>
      </c>
      <c r="F224" s="12">
        <v>1322</v>
      </c>
      <c r="G224" s="466">
        <v>0.12708018154311648</v>
      </c>
      <c r="H224" s="115">
        <v>0.94653901780403704</v>
      </c>
      <c r="I224" s="81">
        <v>0</v>
      </c>
      <c r="J224" s="448">
        <v>2</v>
      </c>
      <c r="K224" s="448">
        <v>48</v>
      </c>
      <c r="L224" s="470">
        <v>1.4532243415077202E-2</v>
      </c>
      <c r="M224" s="115">
        <v>1.2113445902983215E-2</v>
      </c>
      <c r="N224" s="472">
        <v>538.92999999999995</v>
      </c>
      <c r="O224" s="471">
        <v>6.1288107917540318</v>
      </c>
      <c r="P224" s="115">
        <v>2.9456279129895133</v>
      </c>
      <c r="Q224" s="81">
        <v>0</v>
      </c>
      <c r="R224" s="81"/>
      <c r="S224" s="19">
        <v>870</v>
      </c>
      <c r="T224" s="19">
        <v>121</v>
      </c>
      <c r="U224" s="450">
        <v>0.13908045977011493</v>
      </c>
      <c r="V224" s="468">
        <v>7.4057659567446463E-2</v>
      </c>
      <c r="X224" s="125">
        <v>6606949.7795887943</v>
      </c>
      <c r="Y224" s="315">
        <v>281659.03147642867</v>
      </c>
      <c r="Z224" s="315">
        <v>0</v>
      </c>
      <c r="AA224" s="315">
        <v>0</v>
      </c>
      <c r="AB224" s="315">
        <v>78058.498113337933</v>
      </c>
      <c r="AC224" s="315">
        <v>381782.00902675523</v>
      </c>
      <c r="AD224" s="315">
        <v>0</v>
      </c>
      <c r="AE224" s="247">
        <v>0</v>
      </c>
      <c r="AF224" s="315">
        <v>97556.337130039756</v>
      </c>
      <c r="AG224" s="315">
        <v>839055.87574656168</v>
      </c>
      <c r="AH224" s="70">
        <v>7446005.6553353565</v>
      </c>
    </row>
    <row r="225" spans="1:34" s="331" customFormat="1" x14ac:dyDescent="0.25">
      <c r="A225" s="77">
        <v>687</v>
      </c>
      <c r="B225" s="82" t="s">
        <v>215</v>
      </c>
      <c r="C225" s="10">
        <v>1737</v>
      </c>
      <c r="D225" s="267">
        <v>2.0415189758251615</v>
      </c>
      <c r="E225" s="12">
        <v>115</v>
      </c>
      <c r="F225" s="12">
        <v>653</v>
      </c>
      <c r="G225" s="466">
        <v>0.17611026033690658</v>
      </c>
      <c r="H225" s="115">
        <v>1.3117327251216706</v>
      </c>
      <c r="I225" s="81">
        <v>0</v>
      </c>
      <c r="J225" s="448">
        <v>0</v>
      </c>
      <c r="K225" s="448">
        <v>14</v>
      </c>
      <c r="L225" s="470">
        <v>8.0598733448474374E-3</v>
      </c>
      <c r="M225" s="115">
        <v>5.6410758327534501E-3</v>
      </c>
      <c r="N225" s="472">
        <v>1150.97</v>
      </c>
      <c r="O225" s="471">
        <v>1.5091618374067091</v>
      </c>
      <c r="P225" s="115">
        <v>11.962399057641171</v>
      </c>
      <c r="Q225" s="81">
        <v>0</v>
      </c>
      <c r="R225" s="81"/>
      <c r="S225" s="19">
        <v>424</v>
      </c>
      <c r="T225" s="19">
        <v>89</v>
      </c>
      <c r="U225" s="450">
        <v>0.2099056603773585</v>
      </c>
      <c r="V225" s="468">
        <v>0.14488286017469004</v>
      </c>
      <c r="X225" s="125">
        <v>4110873.2871084884</v>
      </c>
      <c r="Y225" s="315">
        <v>205268.24009518902</v>
      </c>
      <c r="Z225" s="315">
        <v>0</v>
      </c>
      <c r="AA225" s="315">
        <v>0</v>
      </c>
      <c r="AB225" s="315">
        <v>19116.380642709053</v>
      </c>
      <c r="AC225" s="315">
        <v>815355.68428093533</v>
      </c>
      <c r="AD225" s="315">
        <v>0</v>
      </c>
      <c r="AE225" s="247">
        <v>0</v>
      </c>
      <c r="AF225" s="315">
        <v>100367.65064618898</v>
      </c>
      <c r="AG225" s="315">
        <v>1140107.9556650224</v>
      </c>
      <c r="AH225" s="70">
        <v>5250981.2427735114</v>
      </c>
    </row>
    <row r="226" spans="1:34" s="331" customFormat="1" x14ac:dyDescent="0.25">
      <c r="A226" s="77">
        <v>689</v>
      </c>
      <c r="B226" s="82" t="s">
        <v>216</v>
      </c>
      <c r="C226" s="10">
        <v>3537</v>
      </c>
      <c r="D226" s="267">
        <v>1.6010251218344012</v>
      </c>
      <c r="E226" s="12">
        <v>222</v>
      </c>
      <c r="F226" s="12">
        <v>1445</v>
      </c>
      <c r="G226" s="466">
        <v>0.15363321799307958</v>
      </c>
      <c r="H226" s="115">
        <v>1.1443156084247816</v>
      </c>
      <c r="I226" s="81">
        <v>0</v>
      </c>
      <c r="J226" s="448">
        <v>2</v>
      </c>
      <c r="K226" s="448">
        <v>71</v>
      </c>
      <c r="L226" s="470">
        <v>2.0073508623126943E-2</v>
      </c>
      <c r="M226" s="115">
        <v>1.7654711111032954E-2</v>
      </c>
      <c r="N226" s="472">
        <v>351.59</v>
      </c>
      <c r="O226" s="471">
        <v>10.060013083421032</v>
      </c>
      <c r="P226" s="115">
        <v>1.7945499664780578</v>
      </c>
      <c r="Q226" s="81">
        <v>0</v>
      </c>
      <c r="R226" s="81"/>
      <c r="S226" s="19">
        <v>910</v>
      </c>
      <c r="T226" s="19">
        <v>129</v>
      </c>
      <c r="U226" s="450">
        <v>0.14175824175824175</v>
      </c>
      <c r="V226" s="468">
        <v>7.6735441555573283E-2</v>
      </c>
      <c r="X226" s="125">
        <v>6564687.5017434144</v>
      </c>
      <c r="Y226" s="315">
        <v>364634.2576174906</v>
      </c>
      <c r="Z226" s="315">
        <v>0</v>
      </c>
      <c r="AA226" s="315">
        <v>0</v>
      </c>
      <c r="AB226" s="315">
        <v>121825.88876986869</v>
      </c>
      <c r="AC226" s="315">
        <v>249068.96360142663</v>
      </c>
      <c r="AD226" s="315">
        <v>0</v>
      </c>
      <c r="AE226" s="247">
        <v>0</v>
      </c>
      <c r="AF226" s="315">
        <v>108245.03506982225</v>
      </c>
      <c r="AG226" s="315">
        <v>843774.14505860815</v>
      </c>
      <c r="AH226" s="70">
        <v>7408461.6468020221</v>
      </c>
    </row>
    <row r="227" spans="1:34" s="331" customFormat="1" x14ac:dyDescent="0.25">
      <c r="A227" s="77">
        <v>691</v>
      </c>
      <c r="B227" s="82" t="s">
        <v>217</v>
      </c>
      <c r="C227" s="10">
        <v>2894</v>
      </c>
      <c r="D227" s="267">
        <v>1.4551392201063893</v>
      </c>
      <c r="E227" s="12">
        <v>105</v>
      </c>
      <c r="F227" s="12">
        <v>1202</v>
      </c>
      <c r="G227" s="466">
        <v>8.7354409317803666E-2</v>
      </c>
      <c r="H227" s="115">
        <v>0.65064714098218446</v>
      </c>
      <c r="I227" s="81">
        <v>0</v>
      </c>
      <c r="J227" s="448">
        <v>4</v>
      </c>
      <c r="K227" s="448">
        <v>7</v>
      </c>
      <c r="L227" s="470">
        <v>2.4187975120939877E-3</v>
      </c>
      <c r="M227" s="115">
        <v>0</v>
      </c>
      <c r="N227" s="472">
        <v>474.44</v>
      </c>
      <c r="O227" s="471">
        <v>6.0998229491611164</v>
      </c>
      <c r="P227" s="115">
        <v>2.9596262534316371</v>
      </c>
      <c r="Q227" s="81">
        <v>0</v>
      </c>
      <c r="R227" s="81"/>
      <c r="S227" s="19">
        <v>760</v>
      </c>
      <c r="T227" s="19">
        <v>144</v>
      </c>
      <c r="U227" s="450">
        <v>0.18947368421052632</v>
      </c>
      <c r="V227" s="468">
        <v>0.12445088400785785</v>
      </c>
      <c r="X227" s="125">
        <v>4881844.2995177424</v>
      </c>
      <c r="Y227" s="315">
        <v>169637.02189455999</v>
      </c>
      <c r="Z227" s="315">
        <v>0</v>
      </c>
      <c r="AA227" s="315">
        <v>0</v>
      </c>
      <c r="AB227" s="315">
        <v>0</v>
      </c>
      <c r="AC227" s="315">
        <v>336096.81473039865</v>
      </c>
      <c r="AD227" s="315">
        <v>0</v>
      </c>
      <c r="AE227" s="247">
        <v>0</v>
      </c>
      <c r="AF227" s="315">
        <v>143639.35351468014</v>
      </c>
      <c r="AG227" s="315">
        <v>649373.19013963884</v>
      </c>
      <c r="AH227" s="70">
        <v>5531217.4896573806</v>
      </c>
    </row>
    <row r="228" spans="1:34" s="331" customFormat="1" x14ac:dyDescent="0.25">
      <c r="A228" s="77">
        <v>694</v>
      </c>
      <c r="B228" s="82" t="s">
        <v>218</v>
      </c>
      <c r="C228" s="10">
        <v>29269</v>
      </c>
      <c r="D228" s="267">
        <v>0.92372056121975255</v>
      </c>
      <c r="E228" s="12">
        <v>1765</v>
      </c>
      <c r="F228" s="12">
        <v>14519</v>
      </c>
      <c r="G228" s="466">
        <v>0.1215648460637785</v>
      </c>
      <c r="H228" s="115">
        <v>0.90545881029976072</v>
      </c>
      <c r="I228" s="81">
        <v>0</v>
      </c>
      <c r="J228" s="448">
        <v>124</v>
      </c>
      <c r="K228" s="448">
        <v>1314</v>
      </c>
      <c r="L228" s="470">
        <v>4.4893915063719293E-2</v>
      </c>
      <c r="M228" s="115">
        <v>4.2475117551625308E-2</v>
      </c>
      <c r="N228" s="472">
        <v>121.03</v>
      </c>
      <c r="O228" s="471">
        <v>241.83260348673883</v>
      </c>
      <c r="P228" s="115">
        <v>7.4651622160665371E-2</v>
      </c>
      <c r="Q228" s="81">
        <v>0</v>
      </c>
      <c r="R228" s="81"/>
      <c r="S228" s="19">
        <v>9366</v>
      </c>
      <c r="T228" s="19">
        <v>1401</v>
      </c>
      <c r="U228" s="450">
        <v>0.14958360025624601</v>
      </c>
      <c r="V228" s="468">
        <v>8.4560800053577537E-2</v>
      </c>
      <c r="X228" s="125">
        <v>31342190.524296794</v>
      </c>
      <c r="Y228" s="315">
        <v>2387553.8213324123</v>
      </c>
      <c r="Z228" s="315">
        <v>0</v>
      </c>
      <c r="AA228" s="315">
        <v>0</v>
      </c>
      <c r="AB228" s="315">
        <v>2425416.8324187975</v>
      </c>
      <c r="AC228" s="315">
        <v>85738.549630765003</v>
      </c>
      <c r="AD228" s="315">
        <v>0</v>
      </c>
      <c r="AE228" s="247">
        <v>0</v>
      </c>
      <c r="AF228" s="315">
        <v>987083.510840278</v>
      </c>
      <c r="AG228" s="315">
        <v>5885792.7142222524</v>
      </c>
      <c r="AH228" s="70">
        <v>37227983.23851905</v>
      </c>
    </row>
    <row r="229" spans="1:34" s="331" customFormat="1" x14ac:dyDescent="0.25">
      <c r="A229" s="77">
        <v>697</v>
      </c>
      <c r="B229" s="82" t="s">
        <v>219</v>
      </c>
      <c r="C229" s="10">
        <v>1351</v>
      </c>
      <c r="D229" s="267">
        <v>2.0133111804322228</v>
      </c>
      <c r="E229" s="12">
        <v>82</v>
      </c>
      <c r="F229" s="12">
        <v>587</v>
      </c>
      <c r="G229" s="466">
        <v>0.13969335604770017</v>
      </c>
      <c r="H229" s="115">
        <v>1.0404864898802308</v>
      </c>
      <c r="I229" s="81">
        <v>0</v>
      </c>
      <c r="J229" s="448">
        <v>0</v>
      </c>
      <c r="K229" s="448">
        <v>15</v>
      </c>
      <c r="L229" s="470">
        <v>1.1102886750555145E-2</v>
      </c>
      <c r="M229" s="115">
        <v>8.6840892384611578E-3</v>
      </c>
      <c r="N229" s="472">
        <v>835.58</v>
      </c>
      <c r="O229" s="471">
        <v>1.6168409966729695</v>
      </c>
      <c r="P229" s="115">
        <v>11.165721415260208</v>
      </c>
      <c r="Q229" s="81">
        <v>0</v>
      </c>
      <c r="R229" s="81"/>
      <c r="S229" s="19">
        <v>320</v>
      </c>
      <c r="T229" s="19">
        <v>41</v>
      </c>
      <c r="U229" s="450">
        <v>0.12812499999999999</v>
      </c>
      <c r="V229" s="468">
        <v>6.3102199797331518E-2</v>
      </c>
      <c r="X229" s="125">
        <v>3153167.9618066368</v>
      </c>
      <c r="Y229" s="315">
        <v>126639.2650568418</v>
      </c>
      <c r="Z229" s="315">
        <v>0</v>
      </c>
      <c r="AA229" s="315">
        <v>0</v>
      </c>
      <c r="AB229" s="315">
        <v>22888.827166551491</v>
      </c>
      <c r="AC229" s="315">
        <v>591931.06916032906</v>
      </c>
      <c r="AD229" s="315">
        <v>0</v>
      </c>
      <c r="AE229" s="247">
        <v>0</v>
      </c>
      <c r="AF229" s="315">
        <v>33999.832505605045</v>
      </c>
      <c r="AG229" s="315">
        <v>775458.99388932739</v>
      </c>
      <c r="AH229" s="70">
        <v>3928626.9556959644</v>
      </c>
    </row>
    <row r="230" spans="1:34" s="331" customFormat="1" x14ac:dyDescent="0.25">
      <c r="A230" s="77">
        <v>698</v>
      </c>
      <c r="B230" s="82" t="s">
        <v>220</v>
      </c>
      <c r="C230" s="10">
        <v>61838</v>
      </c>
      <c r="D230" s="267">
        <v>0.98302523673549935</v>
      </c>
      <c r="E230" s="12">
        <v>4638</v>
      </c>
      <c r="F230" s="12">
        <v>29896</v>
      </c>
      <c r="G230" s="466">
        <v>0.15513781107840513</v>
      </c>
      <c r="H230" s="115">
        <v>1.1555223602871529</v>
      </c>
      <c r="I230" s="81">
        <v>0</v>
      </c>
      <c r="J230" s="448">
        <v>106</v>
      </c>
      <c r="K230" s="448">
        <v>1841</v>
      </c>
      <c r="L230" s="470">
        <v>2.9771338012225493E-2</v>
      </c>
      <c r="M230" s="115">
        <v>2.7352540500131504E-2</v>
      </c>
      <c r="N230" s="472">
        <v>7581.86</v>
      </c>
      <c r="O230" s="471">
        <v>8.1560461417119292</v>
      </c>
      <c r="P230" s="115">
        <v>2.2134740078643946</v>
      </c>
      <c r="Q230" s="81">
        <v>0</v>
      </c>
      <c r="R230" s="81"/>
      <c r="S230" s="19">
        <v>18833</v>
      </c>
      <c r="T230" s="19">
        <v>1931</v>
      </c>
      <c r="U230" s="450">
        <v>0.10253278819094143</v>
      </c>
      <c r="V230" s="468">
        <v>3.7509987988272958E-2</v>
      </c>
      <c r="X230" s="125">
        <v>70469461.570733726</v>
      </c>
      <c r="Y230" s="315">
        <v>6437398.2216437161</v>
      </c>
      <c r="Z230" s="315">
        <v>0</v>
      </c>
      <c r="AA230" s="315">
        <v>0</v>
      </c>
      <c r="AB230" s="315">
        <v>3299871.4197373874</v>
      </c>
      <c r="AC230" s="315">
        <v>5371045.8556020157</v>
      </c>
      <c r="AD230" s="315">
        <v>0</v>
      </c>
      <c r="AE230" s="247">
        <v>0</v>
      </c>
      <c r="AF230" s="315">
        <v>925079.99457561097</v>
      </c>
      <c r="AG230" s="315">
        <v>16033395.491558729</v>
      </c>
      <c r="AH230" s="70">
        <v>86502857.062292442</v>
      </c>
    </row>
    <row r="231" spans="1:34" s="331" customFormat="1" x14ac:dyDescent="0.25">
      <c r="A231" s="77">
        <v>700</v>
      </c>
      <c r="B231" s="82" t="s">
        <v>221</v>
      </c>
      <c r="C231" s="10">
        <v>5312</v>
      </c>
      <c r="D231" s="267">
        <v>1.2374680162028562</v>
      </c>
      <c r="E231" s="12">
        <v>278</v>
      </c>
      <c r="F231" s="12">
        <v>2311</v>
      </c>
      <c r="G231" s="466">
        <v>0.12029424491562095</v>
      </c>
      <c r="H231" s="115">
        <v>0.89599491476393567</v>
      </c>
      <c r="I231" s="81">
        <v>0</v>
      </c>
      <c r="J231" s="448">
        <v>4</v>
      </c>
      <c r="K231" s="448">
        <v>116</v>
      </c>
      <c r="L231" s="470">
        <v>2.1837349397590362E-2</v>
      </c>
      <c r="M231" s="115">
        <v>1.9418551885496373E-2</v>
      </c>
      <c r="N231" s="472">
        <v>942.98</v>
      </c>
      <c r="O231" s="471">
        <v>5.6332053702093363</v>
      </c>
      <c r="P231" s="115">
        <v>3.2047821719929868</v>
      </c>
      <c r="Q231" s="81">
        <v>3</v>
      </c>
      <c r="R231" s="81">
        <v>376</v>
      </c>
      <c r="S231" s="19">
        <v>1467</v>
      </c>
      <c r="T231" s="19">
        <v>196</v>
      </c>
      <c r="U231" s="450">
        <v>0.1336059986366735</v>
      </c>
      <c r="V231" s="468">
        <v>6.8583198434005024E-2</v>
      </c>
      <c r="X231" s="125">
        <v>7620314.5801251717</v>
      </c>
      <c r="Y231" s="315">
        <v>428785.60609919275</v>
      </c>
      <c r="Z231" s="315">
        <v>0</v>
      </c>
      <c r="AA231" s="315">
        <v>0</v>
      </c>
      <c r="AB231" s="315">
        <v>201242.09011748445</v>
      </c>
      <c r="AC231" s="315">
        <v>668014.02570287348</v>
      </c>
      <c r="AD231" s="315">
        <v>0</v>
      </c>
      <c r="AE231" s="247">
        <v>105148.4</v>
      </c>
      <c r="AF231" s="315">
        <v>145295.68957147779</v>
      </c>
      <c r="AG231" s="315">
        <v>1548485.8114910282</v>
      </c>
      <c r="AH231" s="70">
        <v>9168800.391616201</v>
      </c>
    </row>
    <row r="232" spans="1:34" s="331" customFormat="1" x14ac:dyDescent="0.25">
      <c r="A232" s="77">
        <v>702</v>
      </c>
      <c r="B232" s="82" t="s">
        <v>222</v>
      </c>
      <c r="C232" s="10">
        <v>4623</v>
      </c>
      <c r="D232" s="267">
        <v>1.4361028645802709</v>
      </c>
      <c r="E232" s="12">
        <v>228</v>
      </c>
      <c r="F232" s="12">
        <v>1914</v>
      </c>
      <c r="G232" s="466">
        <v>0.11912225705329153</v>
      </c>
      <c r="H232" s="115">
        <v>0.88726552654134205</v>
      </c>
      <c r="I232" s="81">
        <v>0</v>
      </c>
      <c r="J232" s="448">
        <v>13</v>
      </c>
      <c r="K232" s="448">
        <v>53</v>
      </c>
      <c r="L232" s="470">
        <v>1.1464417045208739E-2</v>
      </c>
      <c r="M232" s="115">
        <v>9.0456195331147515E-3</v>
      </c>
      <c r="N232" s="472">
        <v>776.92</v>
      </c>
      <c r="O232" s="471">
        <v>5.9504196056222005</v>
      </c>
      <c r="P232" s="115">
        <v>3.0339366528983325</v>
      </c>
      <c r="Q232" s="81">
        <v>0</v>
      </c>
      <c r="R232" s="81"/>
      <c r="S232" s="19">
        <v>1175</v>
      </c>
      <c r="T232" s="19">
        <v>157</v>
      </c>
      <c r="U232" s="450">
        <v>0.13361702127659575</v>
      </c>
      <c r="V232" s="468">
        <v>6.8594221073927278E-2</v>
      </c>
      <c r="X232" s="125">
        <v>7696447.1732055414</v>
      </c>
      <c r="Y232" s="315">
        <v>369533.73219568422</v>
      </c>
      <c r="Z232" s="315">
        <v>0</v>
      </c>
      <c r="AA232" s="315">
        <v>0</v>
      </c>
      <c r="AB232" s="315">
        <v>81584.21207325501</v>
      </c>
      <c r="AC232" s="315">
        <v>550375.89010273444</v>
      </c>
      <c r="AD232" s="315">
        <v>0</v>
      </c>
      <c r="AE232" s="247">
        <v>0</v>
      </c>
      <c r="AF232" s="315">
        <v>126470.24253075711</v>
      </c>
      <c r="AG232" s="315">
        <v>1127964.0769024307</v>
      </c>
      <c r="AH232" s="70">
        <v>8824411.2501079738</v>
      </c>
    </row>
    <row r="233" spans="1:34" s="331" customFormat="1" x14ac:dyDescent="0.25">
      <c r="A233" s="77">
        <v>704</v>
      </c>
      <c r="B233" s="82" t="s">
        <v>223</v>
      </c>
      <c r="C233" s="10">
        <v>6110</v>
      </c>
      <c r="D233" s="267">
        <v>0.66245983200726011</v>
      </c>
      <c r="E233" s="12">
        <v>236</v>
      </c>
      <c r="F233" s="12">
        <v>3032</v>
      </c>
      <c r="G233" s="466">
        <v>7.7836411609498682E-2</v>
      </c>
      <c r="H233" s="115">
        <v>0.57975366181900434</v>
      </c>
      <c r="I233" s="81">
        <v>0</v>
      </c>
      <c r="J233" s="448">
        <v>94</v>
      </c>
      <c r="K233" s="448">
        <v>80</v>
      </c>
      <c r="L233" s="470">
        <v>1.3093289689034371E-2</v>
      </c>
      <c r="M233" s="115">
        <v>1.0674492176940383E-2</v>
      </c>
      <c r="N233" s="472">
        <v>127.14</v>
      </c>
      <c r="O233" s="471">
        <v>48.057259713701434</v>
      </c>
      <c r="P233" s="115">
        <v>0.37566012396822018</v>
      </c>
      <c r="Q233" s="81">
        <v>0</v>
      </c>
      <c r="R233" s="81"/>
      <c r="S233" s="19">
        <v>2219</v>
      </c>
      <c r="T233" s="19">
        <v>218</v>
      </c>
      <c r="U233" s="450">
        <v>9.824245155475439E-2</v>
      </c>
      <c r="V233" s="468">
        <v>3.3219651352085919E-2</v>
      </c>
      <c r="X233" s="125">
        <v>4692255.0594502194</v>
      </c>
      <c r="Y233" s="315">
        <v>319125.34517290478</v>
      </c>
      <c r="Z233" s="315">
        <v>0</v>
      </c>
      <c r="AA233" s="315">
        <v>0</v>
      </c>
      <c r="AB233" s="315">
        <v>127242.54492052522</v>
      </c>
      <c r="AC233" s="315">
        <v>90066.918946174192</v>
      </c>
      <c r="AD233" s="315">
        <v>0</v>
      </c>
      <c r="AE233" s="247">
        <v>0</v>
      </c>
      <c r="AF233" s="315">
        <v>80949.320862179709</v>
      </c>
      <c r="AG233" s="315">
        <v>617384.12990178389</v>
      </c>
      <c r="AH233" s="70">
        <v>5309639.1893520029</v>
      </c>
    </row>
    <row r="234" spans="1:34" s="331" customFormat="1" x14ac:dyDescent="0.25">
      <c r="A234" s="77">
        <v>707</v>
      </c>
      <c r="B234" s="82" t="s">
        <v>224</v>
      </c>
      <c r="C234" s="10">
        <v>2349</v>
      </c>
      <c r="D234" s="267">
        <v>1.75973555721002</v>
      </c>
      <c r="E234" s="12">
        <v>174</v>
      </c>
      <c r="F234" s="12">
        <v>969</v>
      </c>
      <c r="G234" s="466">
        <v>0.17956656346749225</v>
      </c>
      <c r="H234" s="115">
        <v>1.3374765171963428</v>
      </c>
      <c r="I234" s="81">
        <v>0</v>
      </c>
      <c r="J234" s="448">
        <v>5</v>
      </c>
      <c r="K234" s="448">
        <v>77</v>
      </c>
      <c r="L234" s="470">
        <v>3.2779906343124735E-2</v>
      </c>
      <c r="M234" s="115">
        <v>3.0361108831030745E-2</v>
      </c>
      <c r="N234" s="472">
        <v>427.66</v>
      </c>
      <c r="O234" s="471">
        <v>5.4926811018098487</v>
      </c>
      <c r="P234" s="115">
        <v>3.2867730361541421</v>
      </c>
      <c r="Q234" s="81">
        <v>3</v>
      </c>
      <c r="R234" s="81">
        <v>411</v>
      </c>
      <c r="S234" s="19">
        <v>593</v>
      </c>
      <c r="T234" s="19">
        <v>111</v>
      </c>
      <c r="U234" s="450">
        <v>0.18718381112984822</v>
      </c>
      <c r="V234" s="468">
        <v>0.12216101092717975</v>
      </c>
      <c r="X234" s="125">
        <v>4791938.9577784752</v>
      </c>
      <c r="Y234" s="315">
        <v>283038.66641097929</v>
      </c>
      <c r="Z234" s="315">
        <v>0</v>
      </c>
      <c r="AA234" s="315">
        <v>0</v>
      </c>
      <c r="AB234" s="315">
        <v>139137.61620594334</v>
      </c>
      <c r="AC234" s="315">
        <v>302957.51578197937</v>
      </c>
      <c r="AD234" s="315">
        <v>0</v>
      </c>
      <c r="AE234" s="247">
        <v>114936.15</v>
      </c>
      <c r="AF234" s="315">
        <v>114443.87753386992</v>
      </c>
      <c r="AG234" s="315">
        <v>954513.8259327719</v>
      </c>
      <c r="AH234" s="70">
        <v>5746452.7837112471</v>
      </c>
    </row>
    <row r="235" spans="1:34" s="331" customFormat="1" x14ac:dyDescent="0.25">
      <c r="A235" s="77">
        <v>710</v>
      </c>
      <c r="B235" s="82" t="s">
        <v>225</v>
      </c>
      <c r="C235" s="10">
        <v>28405</v>
      </c>
      <c r="D235" s="267">
        <v>0.88611541441480679</v>
      </c>
      <c r="E235" s="12">
        <v>1538</v>
      </c>
      <c r="F235" s="12">
        <v>13173</v>
      </c>
      <c r="G235" s="466">
        <v>0.11675396644651939</v>
      </c>
      <c r="H235" s="115">
        <v>0.86962564408612186</v>
      </c>
      <c r="I235" s="81">
        <v>3</v>
      </c>
      <c r="J235" s="448">
        <v>18464</v>
      </c>
      <c r="K235" s="448">
        <v>1193</v>
      </c>
      <c r="L235" s="470">
        <v>4.1999647949304698E-2</v>
      </c>
      <c r="M235" s="115">
        <v>3.9580850437210713E-2</v>
      </c>
      <c r="N235" s="472">
        <v>1148</v>
      </c>
      <c r="O235" s="471">
        <v>24.743031358885016</v>
      </c>
      <c r="P235" s="115">
        <v>0.72962750116465758</v>
      </c>
      <c r="Q235" s="81">
        <v>3</v>
      </c>
      <c r="R235" s="81">
        <v>1928</v>
      </c>
      <c r="S235" s="19">
        <v>8692</v>
      </c>
      <c r="T235" s="19">
        <v>1641</v>
      </c>
      <c r="U235" s="450">
        <v>0.1887942936033134</v>
      </c>
      <c r="V235" s="468">
        <v>0.12377149340064493</v>
      </c>
      <c r="X235" s="125">
        <v>29178699.801708627</v>
      </c>
      <c r="Y235" s="315">
        <v>2225377.6323017902</v>
      </c>
      <c r="Z235" s="315">
        <v>552264.21250000002</v>
      </c>
      <c r="AA235" s="315">
        <v>4769389.68</v>
      </c>
      <c r="AB235" s="315">
        <v>2193430.2469177609</v>
      </c>
      <c r="AC235" s="315">
        <v>813251.71425364155</v>
      </c>
      <c r="AD235" s="315">
        <v>0</v>
      </c>
      <c r="AE235" s="247">
        <v>539165.19999999995</v>
      </c>
      <c r="AF235" s="315">
        <v>1402143.1474794741</v>
      </c>
      <c r="AG235" s="315">
        <v>12495021.833452666</v>
      </c>
      <c r="AH235" s="70">
        <v>41673721.635161296</v>
      </c>
    </row>
    <row r="236" spans="1:34" s="331" customFormat="1" x14ac:dyDescent="0.25">
      <c r="A236" s="77">
        <v>729</v>
      </c>
      <c r="B236" s="82" t="s">
        <v>226</v>
      </c>
      <c r="C236" s="10">
        <v>9915</v>
      </c>
      <c r="D236" s="267">
        <v>1.2733754266529527</v>
      </c>
      <c r="E236" s="12">
        <v>897</v>
      </c>
      <c r="F236" s="12">
        <v>4406</v>
      </c>
      <c r="G236" s="466">
        <v>0.20358601906491147</v>
      </c>
      <c r="H236" s="115">
        <v>1.5163820840069717</v>
      </c>
      <c r="I236" s="81">
        <v>0</v>
      </c>
      <c r="J236" s="448">
        <v>14</v>
      </c>
      <c r="K236" s="448">
        <v>106</v>
      </c>
      <c r="L236" s="470">
        <v>1.0690872415532023E-2</v>
      </c>
      <c r="M236" s="115">
        <v>8.2720749034380352E-3</v>
      </c>
      <c r="N236" s="472">
        <v>1251.8</v>
      </c>
      <c r="O236" s="471">
        <v>7.9205943441444324</v>
      </c>
      <c r="P236" s="115">
        <v>2.2792729127667637</v>
      </c>
      <c r="Q236" s="81">
        <v>0</v>
      </c>
      <c r="R236" s="81"/>
      <c r="S236" s="19">
        <v>2683</v>
      </c>
      <c r="T236" s="19">
        <v>423</v>
      </c>
      <c r="U236" s="450">
        <v>0.15765933656354827</v>
      </c>
      <c r="V236" s="468">
        <v>9.2636536360879804E-2</v>
      </c>
      <c r="X236" s="125">
        <v>14636257.249263374</v>
      </c>
      <c r="Y236" s="315">
        <v>1354496.6962162848</v>
      </c>
      <c r="Z236" s="315">
        <v>0</v>
      </c>
      <c r="AA236" s="315">
        <v>0</v>
      </c>
      <c r="AB236" s="315">
        <v>160011.46076710435</v>
      </c>
      <c r="AC236" s="315">
        <v>886784.40409643587</v>
      </c>
      <c r="AD236" s="315">
        <v>0</v>
      </c>
      <c r="AE236" s="247">
        <v>0</v>
      </c>
      <c r="AF236" s="315">
        <v>366312.68352278793</v>
      </c>
      <c r="AG236" s="315">
        <v>2767605.2446026127</v>
      </c>
      <c r="AH236" s="70">
        <v>17403862.493865989</v>
      </c>
    </row>
    <row r="237" spans="1:34" s="331" customFormat="1" x14ac:dyDescent="0.25">
      <c r="A237" s="77">
        <v>732</v>
      </c>
      <c r="B237" s="82" t="s">
        <v>227</v>
      </c>
      <c r="C237" s="10">
        <v>3727</v>
      </c>
      <c r="D237" s="267">
        <v>1.7482427512855963</v>
      </c>
      <c r="E237" s="12">
        <v>362</v>
      </c>
      <c r="F237" s="12">
        <v>1586</v>
      </c>
      <c r="G237" s="466">
        <v>0.22824716267339218</v>
      </c>
      <c r="H237" s="115">
        <v>1.700067174519498</v>
      </c>
      <c r="I237" s="81">
        <v>0</v>
      </c>
      <c r="J237" s="448">
        <v>9</v>
      </c>
      <c r="K237" s="448">
        <v>43</v>
      </c>
      <c r="L237" s="470">
        <v>1.1537429568017172E-2</v>
      </c>
      <c r="M237" s="115">
        <v>9.1186320559231843E-3</v>
      </c>
      <c r="N237" s="472">
        <v>5730.06</v>
      </c>
      <c r="O237" s="471">
        <v>0.65042948939452638</v>
      </c>
      <c r="P237" s="115">
        <v>27.755808179034815</v>
      </c>
      <c r="Q237" s="81">
        <v>0</v>
      </c>
      <c r="R237" s="81"/>
      <c r="S237" s="19">
        <v>928</v>
      </c>
      <c r="T237" s="19">
        <v>152</v>
      </c>
      <c r="U237" s="450">
        <v>0.16379310344827586</v>
      </c>
      <c r="V237" s="468">
        <v>9.8770303245607385E-2</v>
      </c>
      <c r="X237" s="125">
        <v>7553391.2329448536</v>
      </c>
      <c r="Y237" s="315">
        <v>570823.78588142432</v>
      </c>
      <c r="Z237" s="315">
        <v>0</v>
      </c>
      <c r="AA237" s="315">
        <v>0</v>
      </c>
      <c r="AB237" s="315">
        <v>66302.972294402207</v>
      </c>
      <c r="AC237" s="315">
        <v>2924949.6</v>
      </c>
      <c r="AD237" s="315">
        <v>0</v>
      </c>
      <c r="AE237" s="247">
        <v>0</v>
      </c>
      <c r="AF237" s="315">
        <v>146812.39011271976</v>
      </c>
      <c r="AG237" s="315">
        <v>3708888.7482885467</v>
      </c>
      <c r="AH237" s="70">
        <v>11262279.981233401</v>
      </c>
    </row>
    <row r="238" spans="1:34" s="331" customFormat="1" x14ac:dyDescent="0.25">
      <c r="A238" s="77">
        <v>734</v>
      </c>
      <c r="B238" s="82" t="s">
        <v>228</v>
      </c>
      <c r="C238" s="10">
        <v>53890</v>
      </c>
      <c r="D238" s="267">
        <v>0.99425875213227166</v>
      </c>
      <c r="E238" s="12">
        <v>4079</v>
      </c>
      <c r="F238" s="12">
        <v>25100</v>
      </c>
      <c r="G238" s="466">
        <v>0.16250996015936256</v>
      </c>
      <c r="H238" s="115">
        <v>1.2104327850714207</v>
      </c>
      <c r="I238" s="81">
        <v>0</v>
      </c>
      <c r="J238" s="448">
        <v>603</v>
      </c>
      <c r="K238" s="448">
        <v>3057</v>
      </c>
      <c r="L238" s="470">
        <v>5.6726665429578771E-2</v>
      </c>
      <c r="M238" s="115">
        <v>5.4307867917484785E-2</v>
      </c>
      <c r="N238" s="472">
        <v>1986.54</v>
      </c>
      <c r="O238" s="471">
        <v>27.127568536248955</v>
      </c>
      <c r="P238" s="115">
        <v>0.66549260091255957</v>
      </c>
      <c r="Q238" s="81">
        <v>3</v>
      </c>
      <c r="R238" s="81">
        <v>657</v>
      </c>
      <c r="S238" s="19">
        <v>16961</v>
      </c>
      <c r="T238" s="19">
        <v>2619</v>
      </c>
      <c r="U238" s="450">
        <v>0.15441306526737811</v>
      </c>
      <c r="V238" s="468">
        <v>8.9390265064709637E-2</v>
      </c>
      <c r="X238" s="125">
        <v>62113851.169720642</v>
      </c>
      <c r="Y238" s="315">
        <v>5876590.7709257724</v>
      </c>
      <c r="Z238" s="315">
        <v>0</v>
      </c>
      <c r="AA238" s="315">
        <v>0</v>
      </c>
      <c r="AB238" s="315">
        <v>5709720.5059847962</v>
      </c>
      <c r="AC238" s="315">
        <v>1407279.6693670982</v>
      </c>
      <c r="AD238" s="315">
        <v>0</v>
      </c>
      <c r="AE238" s="247">
        <v>183730.05</v>
      </c>
      <c r="AF238" s="315">
        <v>1921212.208901363</v>
      </c>
      <c r="AG238" s="315">
        <v>15098533.20517903</v>
      </c>
      <c r="AH238" s="70">
        <v>77212384.37489967</v>
      </c>
    </row>
    <row r="239" spans="1:34" s="331" customFormat="1" x14ac:dyDescent="0.25">
      <c r="A239" s="77">
        <v>738</v>
      </c>
      <c r="B239" s="82" t="s">
        <v>229</v>
      </c>
      <c r="C239" s="10">
        <v>3019</v>
      </c>
      <c r="D239" s="267">
        <v>0.8313507147863356</v>
      </c>
      <c r="E239" s="12">
        <v>117</v>
      </c>
      <c r="F239" s="12">
        <v>1406</v>
      </c>
      <c r="G239" s="466">
        <v>8.321479374110953E-2</v>
      </c>
      <c r="H239" s="115">
        <v>0.61981379140343096</v>
      </c>
      <c r="I239" s="81">
        <v>0</v>
      </c>
      <c r="J239" s="448">
        <v>77</v>
      </c>
      <c r="K239" s="448">
        <v>65</v>
      </c>
      <c r="L239" s="470">
        <v>2.1530308049022857E-2</v>
      </c>
      <c r="M239" s="115">
        <v>1.9111510536928868E-2</v>
      </c>
      <c r="N239" s="472">
        <v>252.61</v>
      </c>
      <c r="O239" s="471">
        <v>11.951229167491389</v>
      </c>
      <c r="P239" s="115">
        <v>1.5105723343276392</v>
      </c>
      <c r="Q239" s="81">
        <v>0</v>
      </c>
      <c r="R239" s="81"/>
      <c r="S239" s="19">
        <v>995</v>
      </c>
      <c r="T239" s="19">
        <v>128</v>
      </c>
      <c r="U239" s="450">
        <v>0.12864321608040202</v>
      </c>
      <c r="V239" s="468">
        <v>6.3620415877733552E-2</v>
      </c>
      <c r="X239" s="125">
        <v>2909566.1698324629</v>
      </c>
      <c r="Y239" s="315">
        <v>168578.01486748847</v>
      </c>
      <c r="Z239" s="315">
        <v>0</v>
      </c>
      <c r="AA239" s="315">
        <v>0</v>
      </c>
      <c r="AB239" s="315">
        <v>112564.65389771943</v>
      </c>
      <c r="AC239" s="315">
        <v>178950.797506631</v>
      </c>
      <c r="AD239" s="315">
        <v>0</v>
      </c>
      <c r="AE239" s="247">
        <v>0</v>
      </c>
      <c r="AF239" s="315">
        <v>76601.371572019882</v>
      </c>
      <c r="AG239" s="315">
        <v>536694.83784385875</v>
      </c>
      <c r="AH239" s="70">
        <v>3446261.0076763215</v>
      </c>
    </row>
    <row r="240" spans="1:34" s="331" customFormat="1" x14ac:dyDescent="0.25">
      <c r="A240" s="77">
        <v>739</v>
      </c>
      <c r="B240" s="82" t="s">
        <v>230</v>
      </c>
      <c r="C240" s="10">
        <v>3613</v>
      </c>
      <c r="D240" s="267">
        <v>1.3802070114624885</v>
      </c>
      <c r="E240" s="12">
        <v>190</v>
      </c>
      <c r="F240" s="12">
        <v>1542</v>
      </c>
      <c r="G240" s="466">
        <v>0.12321660181582361</v>
      </c>
      <c r="H240" s="115">
        <v>0.91776168277136239</v>
      </c>
      <c r="I240" s="81">
        <v>0</v>
      </c>
      <c r="J240" s="448">
        <v>4</v>
      </c>
      <c r="K240" s="448">
        <v>35</v>
      </c>
      <c r="L240" s="470">
        <v>9.6872405203432058E-3</v>
      </c>
      <c r="M240" s="115">
        <v>7.2684430082492184E-3</v>
      </c>
      <c r="N240" s="472">
        <v>539.57000000000005</v>
      </c>
      <c r="O240" s="471">
        <v>6.696072798710083</v>
      </c>
      <c r="P240" s="115">
        <v>2.6960871968267375</v>
      </c>
      <c r="Q240" s="81">
        <v>0</v>
      </c>
      <c r="R240" s="81"/>
      <c r="S240" s="19">
        <v>888</v>
      </c>
      <c r="T240" s="19">
        <v>136</v>
      </c>
      <c r="U240" s="450">
        <v>0.15315315315315314</v>
      </c>
      <c r="V240" s="468">
        <v>8.8130352950484672E-2</v>
      </c>
      <c r="X240" s="125">
        <v>5780867.8525302196</v>
      </c>
      <c r="Y240" s="315">
        <v>298726.99495315069</v>
      </c>
      <c r="Z240" s="315">
        <v>0</v>
      </c>
      <c r="AA240" s="315">
        <v>0</v>
      </c>
      <c r="AB240" s="315">
        <v>51233.410179682112</v>
      </c>
      <c r="AC240" s="315">
        <v>382235.38977337751</v>
      </c>
      <c r="AD240" s="315">
        <v>0</v>
      </c>
      <c r="AE240" s="247">
        <v>0</v>
      </c>
      <c r="AF240" s="315">
        <v>126990.25642509252</v>
      </c>
      <c r="AG240" s="315">
        <v>859186.05133130285</v>
      </c>
      <c r="AH240" s="70">
        <v>6640053.9038615227</v>
      </c>
    </row>
    <row r="241" spans="1:34" s="331" customFormat="1" x14ac:dyDescent="0.25">
      <c r="A241" s="77">
        <v>740</v>
      </c>
      <c r="B241" s="82" t="s">
        <v>231</v>
      </c>
      <c r="C241" s="10">
        <v>35523</v>
      </c>
      <c r="D241" s="267">
        <v>1.2433021691107262</v>
      </c>
      <c r="E241" s="12">
        <v>2619</v>
      </c>
      <c r="F241" s="12">
        <v>15982</v>
      </c>
      <c r="G241" s="466">
        <v>0.16387185583781755</v>
      </c>
      <c r="H241" s="115">
        <v>1.220576675190109</v>
      </c>
      <c r="I241" s="81">
        <v>0</v>
      </c>
      <c r="J241" s="448">
        <v>47</v>
      </c>
      <c r="K241" s="448">
        <v>1160</v>
      </c>
      <c r="L241" s="470">
        <v>3.265489964248515E-2</v>
      </c>
      <c r="M241" s="115">
        <v>3.023610213039116E-2</v>
      </c>
      <c r="N241" s="472">
        <v>2239.02</v>
      </c>
      <c r="O241" s="471">
        <v>15.865423265535815</v>
      </c>
      <c r="P241" s="115">
        <v>1.1378956514093563</v>
      </c>
      <c r="Q241" s="81">
        <v>3</v>
      </c>
      <c r="R241" s="81">
        <v>5606</v>
      </c>
      <c r="S241" s="19">
        <v>9815</v>
      </c>
      <c r="T241" s="19">
        <v>1301</v>
      </c>
      <c r="U241" s="450">
        <v>0.13255221599592459</v>
      </c>
      <c r="V241" s="468">
        <v>6.7529415793256123E-2</v>
      </c>
      <c r="X241" s="125">
        <v>51199671.916866124</v>
      </c>
      <c r="Y241" s="315">
        <v>3906171.3400209919</v>
      </c>
      <c r="Z241" s="315">
        <v>0</v>
      </c>
      <c r="AA241" s="315">
        <v>0</v>
      </c>
      <c r="AB241" s="315">
        <v>2095459.8915894956</v>
      </c>
      <c r="AC241" s="315">
        <v>1586138.3739095717</v>
      </c>
      <c r="AD241" s="315">
        <v>0</v>
      </c>
      <c r="AE241" s="247">
        <v>1567717.9</v>
      </c>
      <c r="AF241" s="315">
        <v>956708.33491361083</v>
      </c>
      <c r="AG241" s="315">
        <v>10112195.84043367</v>
      </c>
      <c r="AH241" s="70">
        <v>61311867.757299788</v>
      </c>
    </row>
    <row r="242" spans="1:34" s="331" customFormat="1" x14ac:dyDescent="0.25">
      <c r="A242" s="77">
        <v>742</v>
      </c>
      <c r="B242" s="82" t="s">
        <v>232</v>
      </c>
      <c r="C242" s="10">
        <v>1061</v>
      </c>
      <c r="D242" s="267">
        <v>1.2350508365495365</v>
      </c>
      <c r="E242" s="12">
        <v>106</v>
      </c>
      <c r="F242" s="12">
        <v>513</v>
      </c>
      <c r="G242" s="466">
        <v>0.20662768031189083</v>
      </c>
      <c r="H242" s="115">
        <v>1.5390374738108619</v>
      </c>
      <c r="I242" s="81">
        <v>0</v>
      </c>
      <c r="J242" s="448">
        <v>2</v>
      </c>
      <c r="K242" s="448">
        <v>6</v>
      </c>
      <c r="L242" s="470">
        <v>5.6550424128180964E-3</v>
      </c>
      <c r="M242" s="115">
        <v>3.2362449007241087E-3</v>
      </c>
      <c r="N242" s="472">
        <v>6438.65</v>
      </c>
      <c r="O242" s="471">
        <v>0.16478609646432094</v>
      </c>
      <c r="P242" s="115">
        <v>109.55533585038145</v>
      </c>
      <c r="Q242" s="81">
        <v>0</v>
      </c>
      <c r="R242" s="81"/>
      <c r="S242" s="19">
        <v>285</v>
      </c>
      <c r="T242" s="19">
        <v>41</v>
      </c>
      <c r="U242" s="450">
        <v>0.14385964912280702</v>
      </c>
      <c r="V242" s="468">
        <v>7.883684892013855E-2</v>
      </c>
      <c r="X242" s="125">
        <v>1519081.4797778989</v>
      </c>
      <c r="Y242" s="315">
        <v>147109.65106257339</v>
      </c>
      <c r="Z242" s="315">
        <v>0</v>
      </c>
      <c r="AA242" s="315">
        <v>0</v>
      </c>
      <c r="AB242" s="315">
        <v>6698.8565238424326</v>
      </c>
      <c r="AC242" s="315">
        <v>832672.8</v>
      </c>
      <c r="AD242" s="315">
        <v>0</v>
      </c>
      <c r="AE242" s="247">
        <v>0</v>
      </c>
      <c r="AF242" s="315">
        <v>33359.656523595768</v>
      </c>
      <c r="AG242" s="315">
        <v>1019840.9641100117</v>
      </c>
      <c r="AH242" s="70">
        <v>2538922.4438879099</v>
      </c>
    </row>
    <row r="243" spans="1:34" s="331" customFormat="1" x14ac:dyDescent="0.25">
      <c r="A243" s="77">
        <v>743</v>
      </c>
      <c r="B243" s="82" t="s">
        <v>233</v>
      </c>
      <c r="C243" s="10">
        <v>61530</v>
      </c>
      <c r="D243" s="267">
        <v>1.0284964093596523</v>
      </c>
      <c r="E243" s="12">
        <v>3506</v>
      </c>
      <c r="F243" s="12">
        <v>30030</v>
      </c>
      <c r="G243" s="466">
        <v>0.11674991674991675</v>
      </c>
      <c r="H243" s="115">
        <v>0.86959548048548696</v>
      </c>
      <c r="I243" s="81">
        <v>0</v>
      </c>
      <c r="J243" s="448">
        <v>125</v>
      </c>
      <c r="K243" s="448">
        <v>1388</v>
      </c>
      <c r="L243" s="470">
        <v>2.255810173898911E-2</v>
      </c>
      <c r="M243" s="115">
        <v>2.0139304226895121E-2</v>
      </c>
      <c r="N243" s="472">
        <v>1431.79</v>
      </c>
      <c r="O243" s="471">
        <v>42.974179174320255</v>
      </c>
      <c r="P243" s="115">
        <v>0.42009403061292078</v>
      </c>
      <c r="Q243" s="81">
        <v>0</v>
      </c>
      <c r="R243" s="81"/>
      <c r="S243" s="19">
        <v>18968</v>
      </c>
      <c r="T243" s="19">
        <v>1814</v>
      </c>
      <c r="U243" s="450">
        <v>9.5634753268663011E-2</v>
      </c>
      <c r="V243" s="468">
        <v>3.061195306599454E-2</v>
      </c>
      <c r="X243" s="125">
        <v>73361895.814553067</v>
      </c>
      <c r="Y243" s="315">
        <v>4820374.4511767654</v>
      </c>
      <c r="Z243" s="315">
        <v>0</v>
      </c>
      <c r="AA243" s="315">
        <v>0</v>
      </c>
      <c r="AB243" s="315">
        <v>2417549.029813407</v>
      </c>
      <c r="AC243" s="315">
        <v>1014290.6550097747</v>
      </c>
      <c r="AD243" s="315">
        <v>0</v>
      </c>
      <c r="AE243" s="247">
        <v>0</v>
      </c>
      <c r="AF243" s="315">
        <v>751198.79576311982</v>
      </c>
      <c r="AG243" s="315">
        <v>9003412.931763066</v>
      </c>
      <c r="AH243" s="70">
        <v>82365308.746316135</v>
      </c>
    </row>
    <row r="244" spans="1:34" s="331" customFormat="1" x14ac:dyDescent="0.25">
      <c r="A244" s="77">
        <v>746</v>
      </c>
      <c r="B244" s="82" t="s">
        <v>234</v>
      </c>
      <c r="C244" s="10">
        <v>5124</v>
      </c>
      <c r="D244" s="267">
        <v>1.3662117486811398</v>
      </c>
      <c r="E244" s="12">
        <v>250</v>
      </c>
      <c r="F244" s="12">
        <v>2032</v>
      </c>
      <c r="G244" s="466">
        <v>0.12303149606299213</v>
      </c>
      <c r="H244" s="115">
        <v>0.91638294837432699</v>
      </c>
      <c r="I244" s="81">
        <v>0</v>
      </c>
      <c r="J244" s="448">
        <v>9</v>
      </c>
      <c r="K244" s="448">
        <v>83</v>
      </c>
      <c r="L244" s="470">
        <v>1.6198282591725215E-2</v>
      </c>
      <c r="M244" s="115">
        <v>1.3779485079631228E-2</v>
      </c>
      <c r="N244" s="472">
        <v>787.33</v>
      </c>
      <c r="O244" s="471">
        <v>6.5080715837069585</v>
      </c>
      <c r="P244" s="115">
        <v>2.7739701245478683</v>
      </c>
      <c r="Q244" s="81">
        <v>0</v>
      </c>
      <c r="R244" s="81"/>
      <c r="S244" s="19">
        <v>1358</v>
      </c>
      <c r="T244" s="19">
        <v>182</v>
      </c>
      <c r="U244" s="450">
        <v>0.13402061855670103</v>
      </c>
      <c r="V244" s="468">
        <v>6.8997818354032556E-2</v>
      </c>
      <c r="X244" s="125">
        <v>8115363.6932207262</v>
      </c>
      <c r="Y244" s="315">
        <v>423021.75963277696</v>
      </c>
      <c r="Z244" s="315">
        <v>0</v>
      </c>
      <c r="AA244" s="315">
        <v>0</v>
      </c>
      <c r="AB244" s="315">
        <v>137748.22873531448</v>
      </c>
      <c r="AC244" s="315">
        <v>557750.41130951187</v>
      </c>
      <c r="AD244" s="315">
        <v>0</v>
      </c>
      <c r="AE244" s="247">
        <v>0</v>
      </c>
      <c r="AF244" s="315">
        <v>141000.74560935478</v>
      </c>
      <c r="AG244" s="315">
        <v>1259521.145286958</v>
      </c>
      <c r="AH244" s="70">
        <v>9374884.8385076839</v>
      </c>
    </row>
    <row r="245" spans="1:34" s="331" customFormat="1" x14ac:dyDescent="0.25">
      <c r="A245" s="77">
        <v>747</v>
      </c>
      <c r="B245" s="82" t="s">
        <v>235</v>
      </c>
      <c r="C245" s="10">
        <v>1527</v>
      </c>
      <c r="D245" s="267">
        <v>1.1609500680822025</v>
      </c>
      <c r="E245" s="12">
        <v>96</v>
      </c>
      <c r="F245" s="12">
        <v>618</v>
      </c>
      <c r="G245" s="466">
        <v>0.1553398058252427</v>
      </c>
      <c r="H245" s="115">
        <v>1.157026890001791</v>
      </c>
      <c r="I245" s="81">
        <v>0</v>
      </c>
      <c r="J245" s="448">
        <v>3</v>
      </c>
      <c r="K245" s="448">
        <v>17</v>
      </c>
      <c r="L245" s="470">
        <v>1.1132940406024885E-2</v>
      </c>
      <c r="M245" s="115">
        <v>8.7141428939308974E-3</v>
      </c>
      <c r="N245" s="472">
        <v>463.19</v>
      </c>
      <c r="O245" s="471">
        <v>3.2967032967032965</v>
      </c>
      <c r="P245" s="115">
        <v>5.4761361629586842</v>
      </c>
      <c r="Q245" s="81">
        <v>0</v>
      </c>
      <c r="R245" s="81"/>
      <c r="S245" s="19">
        <v>393</v>
      </c>
      <c r="T245" s="19">
        <v>81</v>
      </c>
      <c r="U245" s="450">
        <v>0.20610687022900764</v>
      </c>
      <c r="V245" s="468">
        <v>0.14108407002633916</v>
      </c>
      <c r="X245" s="125">
        <v>2055102.2242374355</v>
      </c>
      <c r="Y245" s="315">
        <v>159169.2156984391</v>
      </c>
      <c r="Z245" s="315">
        <v>0</v>
      </c>
      <c r="AA245" s="315">
        <v>0</v>
      </c>
      <c r="AB245" s="315">
        <v>25960.175694540427</v>
      </c>
      <c r="AC245" s="315">
        <v>328127.23129367968</v>
      </c>
      <c r="AD245" s="315">
        <v>0</v>
      </c>
      <c r="AE245" s="247">
        <v>0</v>
      </c>
      <c r="AF245" s="315">
        <v>85919.936229670289</v>
      </c>
      <c r="AG245" s="315">
        <v>599176.55891632952</v>
      </c>
      <c r="AH245" s="70">
        <v>2654278.7831537654</v>
      </c>
    </row>
    <row r="246" spans="1:34" s="331" customFormat="1" x14ac:dyDescent="0.25">
      <c r="A246" s="77">
        <v>748</v>
      </c>
      <c r="B246" s="82" t="s">
        <v>236</v>
      </c>
      <c r="C246" s="10">
        <v>5466</v>
      </c>
      <c r="D246" s="267">
        <v>1.3339973231417459</v>
      </c>
      <c r="E246" s="12">
        <v>275</v>
      </c>
      <c r="F246" s="12">
        <v>2290</v>
      </c>
      <c r="G246" s="466">
        <v>0.12008733624454149</v>
      </c>
      <c r="H246" s="115">
        <v>0.89445378436956147</v>
      </c>
      <c r="I246" s="81">
        <v>0</v>
      </c>
      <c r="J246" s="448">
        <v>2</v>
      </c>
      <c r="K246" s="448">
        <v>91</v>
      </c>
      <c r="L246" s="470">
        <v>1.6648371752652762E-2</v>
      </c>
      <c r="M246" s="115">
        <v>1.4229574240558774E-2</v>
      </c>
      <c r="N246" s="472">
        <v>1051.43</v>
      </c>
      <c r="O246" s="471">
        <v>5.1986342409860855</v>
      </c>
      <c r="P246" s="115">
        <v>3.4726805743113167</v>
      </c>
      <c r="Q246" s="81">
        <v>0</v>
      </c>
      <c r="R246" s="81"/>
      <c r="S246" s="19">
        <v>1503</v>
      </c>
      <c r="T246" s="19">
        <v>209</v>
      </c>
      <c r="U246" s="450">
        <v>0.13905522288755823</v>
      </c>
      <c r="V246" s="468">
        <v>7.4032422684889757E-2</v>
      </c>
      <c r="X246" s="125">
        <v>8452894.2614870928</v>
      </c>
      <c r="Y246" s="315">
        <v>440457.6122774448</v>
      </c>
      <c r="Z246" s="315">
        <v>0</v>
      </c>
      <c r="AA246" s="315">
        <v>0</v>
      </c>
      <c r="AB246" s="315">
        <v>151741.87507947479</v>
      </c>
      <c r="AC246" s="315">
        <v>744840.81003284524</v>
      </c>
      <c r="AD246" s="315">
        <v>0</v>
      </c>
      <c r="AE246" s="247">
        <v>0</v>
      </c>
      <c r="AF246" s="315">
        <v>161386.98871581614</v>
      </c>
      <c r="AG246" s="315">
        <v>1498427.2861055809</v>
      </c>
      <c r="AH246" s="70">
        <v>9951321.5475926735</v>
      </c>
    </row>
    <row r="247" spans="1:34" s="331" customFormat="1" x14ac:dyDescent="0.25">
      <c r="A247" s="77">
        <v>749</v>
      </c>
      <c r="B247" s="82" t="s">
        <v>237</v>
      </c>
      <c r="C247" s="10">
        <v>21794</v>
      </c>
      <c r="D247" s="267">
        <v>1.0070229875054788</v>
      </c>
      <c r="E247" s="12">
        <v>998</v>
      </c>
      <c r="F247" s="12">
        <v>10342</v>
      </c>
      <c r="G247" s="466">
        <v>9.6499709920711663E-2</v>
      </c>
      <c r="H247" s="115">
        <v>0.71876463770815679</v>
      </c>
      <c r="I247" s="81">
        <v>0</v>
      </c>
      <c r="J247" s="448">
        <v>11</v>
      </c>
      <c r="K247" s="448">
        <v>257</v>
      </c>
      <c r="L247" s="470">
        <v>1.1792236395338166E-2</v>
      </c>
      <c r="M247" s="115">
        <v>9.3734388832441787E-3</v>
      </c>
      <c r="N247" s="472">
        <v>400.96</v>
      </c>
      <c r="O247" s="471">
        <v>54.354549082202716</v>
      </c>
      <c r="P247" s="115">
        <v>0.33213772253577917</v>
      </c>
      <c r="Q247" s="81">
        <v>0</v>
      </c>
      <c r="R247" s="81"/>
      <c r="S247" s="19">
        <v>7260</v>
      </c>
      <c r="T247" s="19">
        <v>597</v>
      </c>
      <c r="U247" s="450">
        <v>8.2231404958677687E-2</v>
      </c>
      <c r="V247" s="468">
        <v>1.7208604756009216E-2</v>
      </c>
      <c r="X247" s="125">
        <v>25442347.604393136</v>
      </c>
      <c r="Y247" s="315">
        <v>1411237.9143653202</v>
      </c>
      <c r="Z247" s="315">
        <v>0</v>
      </c>
      <c r="AA247" s="315">
        <v>0</v>
      </c>
      <c r="AB247" s="315">
        <v>398547.24533517624</v>
      </c>
      <c r="AC247" s="315">
        <v>284043.0377588328</v>
      </c>
      <c r="AD247" s="315">
        <v>0</v>
      </c>
      <c r="AE247" s="247">
        <v>0</v>
      </c>
      <c r="AF247" s="315">
        <v>149575.18050916403</v>
      </c>
      <c r="AG247" s="315">
        <v>2243403.3779684934</v>
      </c>
      <c r="AH247" s="70">
        <v>27685750.98236163</v>
      </c>
    </row>
    <row r="248" spans="1:34" s="331" customFormat="1" x14ac:dyDescent="0.25">
      <c r="A248" s="77">
        <v>751</v>
      </c>
      <c r="B248" s="82" t="s">
        <v>238</v>
      </c>
      <c r="C248" s="10">
        <v>3238</v>
      </c>
      <c r="D248" s="267">
        <v>1.1523680918223018</v>
      </c>
      <c r="E248" s="12">
        <v>221</v>
      </c>
      <c r="F248" s="12">
        <v>1360</v>
      </c>
      <c r="G248" s="466">
        <v>0.16250000000000001</v>
      </c>
      <c r="H248" s="115">
        <v>1.2103585982128111</v>
      </c>
      <c r="I248" s="81">
        <v>0</v>
      </c>
      <c r="J248" s="448">
        <v>4</v>
      </c>
      <c r="K248" s="448">
        <v>22</v>
      </c>
      <c r="L248" s="470">
        <v>6.7943174799258805E-3</v>
      </c>
      <c r="M248" s="115">
        <v>4.3755199678318923E-3</v>
      </c>
      <c r="N248" s="472">
        <v>1447.35</v>
      </c>
      <c r="O248" s="471">
        <v>2.2371921097177601</v>
      </c>
      <c r="P248" s="115">
        <v>8.0695779603386821</v>
      </c>
      <c r="Q248" s="81">
        <v>0</v>
      </c>
      <c r="R248" s="81"/>
      <c r="S248" s="19">
        <v>877</v>
      </c>
      <c r="T248" s="19">
        <v>97</v>
      </c>
      <c r="U248" s="450">
        <v>0.11060433295324971</v>
      </c>
      <c r="V248" s="468">
        <v>4.5581532750581244E-2</v>
      </c>
      <c r="X248" s="125">
        <v>4325625.5300997347</v>
      </c>
      <c r="Y248" s="315">
        <v>353075.42539386859</v>
      </c>
      <c r="Z248" s="315">
        <v>0</v>
      </c>
      <c r="AA248" s="315">
        <v>0</v>
      </c>
      <c r="AB248" s="315">
        <v>27640.788486523841</v>
      </c>
      <c r="AC248" s="315">
        <v>1025313.4744120279</v>
      </c>
      <c r="AD248" s="315">
        <v>0</v>
      </c>
      <c r="AE248" s="247">
        <v>0</v>
      </c>
      <c r="AF248" s="315">
        <v>58863.041474958103</v>
      </c>
      <c r="AG248" s="315">
        <v>1464892.7297673784</v>
      </c>
      <c r="AH248" s="70">
        <v>5790518.2598671122</v>
      </c>
    </row>
    <row r="249" spans="1:34" s="331" customFormat="1" x14ac:dyDescent="0.25">
      <c r="A249" s="77">
        <v>753</v>
      </c>
      <c r="B249" s="82" t="s">
        <v>239</v>
      </c>
      <c r="C249" s="10">
        <v>19399</v>
      </c>
      <c r="D249" s="267">
        <v>0.6624187262740433</v>
      </c>
      <c r="E249" s="12">
        <v>652</v>
      </c>
      <c r="F249" s="12">
        <v>9541</v>
      </c>
      <c r="G249" s="466">
        <v>6.8336652342521745E-2</v>
      </c>
      <c r="H249" s="115">
        <v>0.50899602914369746</v>
      </c>
      <c r="I249" s="81">
        <v>1</v>
      </c>
      <c r="J249" s="448">
        <v>6616</v>
      </c>
      <c r="K249" s="448">
        <v>714</v>
      </c>
      <c r="L249" s="470">
        <v>3.6806020928913864E-2</v>
      </c>
      <c r="M249" s="115">
        <v>3.4387223416819879E-2</v>
      </c>
      <c r="N249" s="472">
        <v>339.63</v>
      </c>
      <c r="O249" s="471">
        <v>57.118040220239671</v>
      </c>
      <c r="P249" s="115">
        <v>0.3160681996793181</v>
      </c>
      <c r="Q249" s="81">
        <v>3</v>
      </c>
      <c r="R249" s="81">
        <v>222</v>
      </c>
      <c r="S249" s="19">
        <v>7140</v>
      </c>
      <c r="T249" s="19">
        <v>980</v>
      </c>
      <c r="U249" s="450">
        <v>0.13725490196078433</v>
      </c>
      <c r="V249" s="468">
        <v>7.2232101758115855E-2</v>
      </c>
      <c r="X249" s="125">
        <v>14896793.417304059</v>
      </c>
      <c r="Y249" s="315">
        <v>889549.91849951504</v>
      </c>
      <c r="Z249" s="315">
        <v>377165.05750000005</v>
      </c>
      <c r="AA249" s="315">
        <v>1708962.42</v>
      </c>
      <c r="AB249" s="315">
        <v>1301428.6598548724</v>
      </c>
      <c r="AC249" s="315">
        <v>240596.41089892358</v>
      </c>
      <c r="AD249" s="315">
        <v>0</v>
      </c>
      <c r="AE249" s="247">
        <v>62082.299999999996</v>
      </c>
      <c r="AF249" s="315">
        <v>558838.76476270903</v>
      </c>
      <c r="AG249" s="315">
        <v>5138623.5315160202</v>
      </c>
      <c r="AH249" s="70">
        <v>20035416.948820084</v>
      </c>
    </row>
    <row r="250" spans="1:34" s="331" customFormat="1" x14ac:dyDescent="0.25">
      <c r="A250" s="77">
        <v>755</v>
      </c>
      <c r="B250" s="82" t="s">
        <v>240</v>
      </c>
      <c r="C250" s="10">
        <v>6182</v>
      </c>
      <c r="D250" s="267">
        <v>0.66798425421424679</v>
      </c>
      <c r="E250" s="12">
        <v>221</v>
      </c>
      <c r="F250" s="12">
        <v>3161</v>
      </c>
      <c r="G250" s="466">
        <v>6.9914583992407464E-2</v>
      </c>
      <c r="H250" s="115">
        <v>0.52074903308112086</v>
      </c>
      <c r="I250" s="81">
        <v>1</v>
      </c>
      <c r="J250" s="448">
        <v>1800</v>
      </c>
      <c r="K250" s="448">
        <v>266</v>
      </c>
      <c r="L250" s="470">
        <v>4.3028146230993207E-2</v>
      </c>
      <c r="M250" s="115">
        <v>4.0609348718899221E-2</v>
      </c>
      <c r="N250" s="472">
        <v>241.08</v>
      </c>
      <c r="O250" s="471">
        <v>25.642940102870416</v>
      </c>
      <c r="P250" s="115">
        <v>0.70402208440993863</v>
      </c>
      <c r="Q250" s="81">
        <v>0</v>
      </c>
      <c r="R250" s="81"/>
      <c r="S250" s="19">
        <v>2313</v>
      </c>
      <c r="T250" s="19">
        <v>355</v>
      </c>
      <c r="U250" s="450">
        <v>0.15348032857760485</v>
      </c>
      <c r="V250" s="468">
        <v>8.8457528374936381E-2</v>
      </c>
      <c r="X250" s="125">
        <v>4787139.4308728008</v>
      </c>
      <c r="Y250" s="315">
        <v>290024.0813726997</v>
      </c>
      <c r="Z250" s="315">
        <v>120193.53500000002</v>
      </c>
      <c r="AA250" s="315">
        <v>464953.5</v>
      </c>
      <c r="AB250" s="315">
        <v>489777.62204561167</v>
      </c>
      <c r="AC250" s="315">
        <v>170782.85999326475</v>
      </c>
      <c r="AD250" s="315">
        <v>0</v>
      </c>
      <c r="AE250" s="247">
        <v>0</v>
      </c>
      <c r="AF250" s="315">
        <v>218092.49972585432</v>
      </c>
      <c r="AG250" s="315">
        <v>1753824.0981374304</v>
      </c>
      <c r="AH250" s="70">
        <v>6540963.5290102316</v>
      </c>
    </row>
    <row r="251" spans="1:34" s="331" customFormat="1" x14ac:dyDescent="0.25">
      <c r="A251" s="77">
        <v>758</v>
      </c>
      <c r="B251" s="82" t="s">
        <v>241</v>
      </c>
      <c r="C251" s="10">
        <v>8782</v>
      </c>
      <c r="D251" s="267">
        <v>1.2409447196569681</v>
      </c>
      <c r="E251" s="12">
        <v>593</v>
      </c>
      <c r="F251" s="12">
        <v>4156</v>
      </c>
      <c r="G251" s="466">
        <v>0.14268527430221367</v>
      </c>
      <c r="H251" s="115">
        <v>1.0627713759386941</v>
      </c>
      <c r="I251" s="81">
        <v>0</v>
      </c>
      <c r="J251" s="448">
        <v>13</v>
      </c>
      <c r="K251" s="448">
        <v>111</v>
      </c>
      <c r="L251" s="470">
        <v>1.2639489865634252E-2</v>
      </c>
      <c r="M251" s="115">
        <v>1.0220692353540265E-2</v>
      </c>
      <c r="N251" s="472">
        <v>11691.73</v>
      </c>
      <c r="O251" s="471">
        <v>0.75112921697644408</v>
      </c>
      <c r="P251" s="115">
        <v>24.034740938839281</v>
      </c>
      <c r="Q251" s="81">
        <v>0</v>
      </c>
      <c r="R251" s="81"/>
      <c r="S251" s="19">
        <v>2558</v>
      </c>
      <c r="T251" s="19">
        <v>287</v>
      </c>
      <c r="U251" s="450">
        <v>0.11219702892885067</v>
      </c>
      <c r="V251" s="468">
        <v>4.7174228726182196E-2</v>
      </c>
      <c r="X251" s="125">
        <v>12633588.269881152</v>
      </c>
      <c r="Y251" s="315">
        <v>840833.23335453938</v>
      </c>
      <c r="Z251" s="315">
        <v>0</v>
      </c>
      <c r="AA251" s="315">
        <v>0</v>
      </c>
      <c r="AB251" s="315">
        <v>175112.70711817555</v>
      </c>
      <c r="AC251" s="315">
        <v>6892113.6000000006</v>
      </c>
      <c r="AD251" s="315">
        <v>0</v>
      </c>
      <c r="AE251" s="247">
        <v>0</v>
      </c>
      <c r="AF251" s="315">
        <v>165224.77545885829</v>
      </c>
      <c r="AG251" s="315">
        <v>8073284.3159315735</v>
      </c>
      <c r="AH251" s="70">
        <v>20706872.585812725</v>
      </c>
    </row>
    <row r="252" spans="1:34" s="331" customFormat="1" x14ac:dyDescent="0.25">
      <c r="A252" s="77">
        <v>759</v>
      </c>
      <c r="B252" s="82" t="s">
        <v>242</v>
      </c>
      <c r="C252" s="10">
        <v>2224</v>
      </c>
      <c r="D252" s="267">
        <v>1.4252839124967642</v>
      </c>
      <c r="E252" s="12">
        <v>132</v>
      </c>
      <c r="F252" s="12">
        <v>897</v>
      </c>
      <c r="G252" s="466">
        <v>0.14715719063545152</v>
      </c>
      <c r="H252" s="115">
        <v>1.0960798213812954</v>
      </c>
      <c r="I252" s="81">
        <v>0</v>
      </c>
      <c r="J252" s="448">
        <v>6</v>
      </c>
      <c r="K252" s="448">
        <v>16</v>
      </c>
      <c r="L252" s="470">
        <v>7.1942446043165471E-3</v>
      </c>
      <c r="M252" s="115">
        <v>4.7754470922225598E-3</v>
      </c>
      <c r="N252" s="472">
        <v>551.95000000000005</v>
      </c>
      <c r="O252" s="471">
        <v>4.0293504846453478</v>
      </c>
      <c r="P252" s="115">
        <v>4.4804233859569615</v>
      </c>
      <c r="Q252" s="81">
        <v>0</v>
      </c>
      <c r="R252" s="81"/>
      <c r="S252" s="19">
        <v>567</v>
      </c>
      <c r="T252" s="19">
        <v>99</v>
      </c>
      <c r="U252" s="450">
        <v>0.17460317460317459</v>
      </c>
      <c r="V252" s="468">
        <v>0.10958037440050612</v>
      </c>
      <c r="X252" s="125">
        <v>3674658.7735638218</v>
      </c>
      <c r="Y252" s="315">
        <v>219610.72838472779</v>
      </c>
      <c r="Z252" s="315">
        <v>0</v>
      </c>
      <c r="AA252" s="315">
        <v>0</v>
      </c>
      <c r="AB252" s="315">
        <v>20720.142308223916</v>
      </c>
      <c r="AC252" s="315">
        <v>391005.47359085141</v>
      </c>
      <c r="AD252" s="315">
        <v>0</v>
      </c>
      <c r="AE252" s="247">
        <v>0</v>
      </c>
      <c r="AF252" s="315">
        <v>97195.127098543511</v>
      </c>
      <c r="AG252" s="315">
        <v>728531.4713823467</v>
      </c>
      <c r="AH252" s="70">
        <v>4403190.2449461687</v>
      </c>
    </row>
    <row r="253" spans="1:34" s="331" customFormat="1" x14ac:dyDescent="0.25">
      <c r="A253" s="77">
        <v>761</v>
      </c>
      <c r="B253" s="82" t="s">
        <v>243</v>
      </c>
      <c r="C253" s="10">
        <v>9093</v>
      </c>
      <c r="D253" s="267">
        <v>1.0871303354219508</v>
      </c>
      <c r="E253" s="12">
        <v>485</v>
      </c>
      <c r="F253" s="12">
        <v>3992</v>
      </c>
      <c r="G253" s="466">
        <v>0.12149298597194388</v>
      </c>
      <c r="H253" s="115">
        <v>0.90492357042271221</v>
      </c>
      <c r="I253" s="81">
        <v>0</v>
      </c>
      <c r="J253" s="448">
        <v>49</v>
      </c>
      <c r="K253" s="448">
        <v>251</v>
      </c>
      <c r="L253" s="470">
        <v>2.7603651160233146E-2</v>
      </c>
      <c r="M253" s="115">
        <v>2.5184853648139157E-2</v>
      </c>
      <c r="N253" s="472">
        <v>667.79</v>
      </c>
      <c r="O253" s="471">
        <v>13.616556102966502</v>
      </c>
      <c r="P253" s="115">
        <v>1.325826883472317</v>
      </c>
      <c r="Q253" s="81">
        <v>0</v>
      </c>
      <c r="R253" s="81"/>
      <c r="S253" s="19">
        <v>2530</v>
      </c>
      <c r="T253" s="19">
        <v>481</v>
      </c>
      <c r="U253" s="450">
        <v>0.19011857707509883</v>
      </c>
      <c r="V253" s="468">
        <v>0.12509577687243034</v>
      </c>
      <c r="X253" s="125">
        <v>11459605.218046892</v>
      </c>
      <c r="Y253" s="315">
        <v>741302.86462916178</v>
      </c>
      <c r="Z253" s="315">
        <v>0</v>
      </c>
      <c r="AA253" s="315">
        <v>0</v>
      </c>
      <c r="AB253" s="315">
        <v>446776.7202557014</v>
      </c>
      <c r="AC253" s="315">
        <v>473067.38872947672</v>
      </c>
      <c r="AD253" s="315">
        <v>0</v>
      </c>
      <c r="AE253" s="247">
        <v>0</v>
      </c>
      <c r="AF253" s="315">
        <v>453656.11447946448</v>
      </c>
      <c r="AG253" s="315">
        <v>2114803.0880938042</v>
      </c>
      <c r="AH253" s="70">
        <v>13574408.306140698</v>
      </c>
    </row>
    <row r="254" spans="1:34" s="331" customFormat="1" x14ac:dyDescent="0.25">
      <c r="A254" s="77">
        <v>762</v>
      </c>
      <c r="B254" s="82" t="s">
        <v>244</v>
      </c>
      <c r="C254" s="10">
        <v>4278</v>
      </c>
      <c r="D254" s="267">
        <v>1.7126501969091465</v>
      </c>
      <c r="E254" s="12">
        <v>306</v>
      </c>
      <c r="F254" s="12">
        <v>1863</v>
      </c>
      <c r="G254" s="466">
        <v>0.16425120772946861</v>
      </c>
      <c r="H254" s="115">
        <v>1.2234022248750822</v>
      </c>
      <c r="I254" s="81">
        <v>0</v>
      </c>
      <c r="J254" s="448">
        <v>2</v>
      </c>
      <c r="K254" s="448">
        <v>58</v>
      </c>
      <c r="L254" s="470">
        <v>1.3557737260402058E-2</v>
      </c>
      <c r="M254" s="115">
        <v>1.1138939748308071E-2</v>
      </c>
      <c r="N254" s="472">
        <v>1465.82</v>
      </c>
      <c r="O254" s="471">
        <v>2.9185029539779785</v>
      </c>
      <c r="P254" s="115">
        <v>6.1857727836167387</v>
      </c>
      <c r="Q254" s="81">
        <v>0</v>
      </c>
      <c r="R254" s="81"/>
      <c r="S254" s="19">
        <v>1120</v>
      </c>
      <c r="T254" s="19">
        <v>199</v>
      </c>
      <c r="U254" s="450">
        <v>0.17767857142857144</v>
      </c>
      <c r="V254" s="468">
        <v>0.11265577122590296</v>
      </c>
      <c r="X254" s="125">
        <v>8493570.578176342</v>
      </c>
      <c r="Y254" s="315">
        <v>471505.35894602555</v>
      </c>
      <c r="Z254" s="315">
        <v>0</v>
      </c>
      <c r="AA254" s="315">
        <v>0</v>
      </c>
      <c r="AB254" s="315">
        <v>92966.942515549425</v>
      </c>
      <c r="AC254" s="315">
        <v>1038397.759396579</v>
      </c>
      <c r="AD254" s="315">
        <v>0</v>
      </c>
      <c r="AE254" s="247">
        <v>0</v>
      </c>
      <c r="AF254" s="315">
        <v>192207.86488238594</v>
      </c>
      <c r="AG254" s="315">
        <v>1795077.92574054</v>
      </c>
      <c r="AH254" s="70">
        <v>10288648.503916882</v>
      </c>
    </row>
    <row r="255" spans="1:34" s="331" customFormat="1" x14ac:dyDescent="0.25">
      <c r="A255" s="77">
        <v>765</v>
      </c>
      <c r="B255" s="82" t="s">
        <v>245</v>
      </c>
      <c r="C255" s="10">
        <v>10523</v>
      </c>
      <c r="D255" s="267">
        <v>1.1525013555478112</v>
      </c>
      <c r="E255" s="12">
        <v>648</v>
      </c>
      <c r="F255" s="12">
        <v>4860</v>
      </c>
      <c r="G255" s="466">
        <v>0.13333333333333333</v>
      </c>
      <c r="H255" s="115">
        <v>0.99311474725153737</v>
      </c>
      <c r="I255" s="81">
        <v>0</v>
      </c>
      <c r="J255" s="448">
        <v>11</v>
      </c>
      <c r="K255" s="448">
        <v>236</v>
      </c>
      <c r="L255" s="470">
        <v>2.2427064525325478E-2</v>
      </c>
      <c r="M255" s="115">
        <v>2.0008267013231489E-2</v>
      </c>
      <c r="N255" s="472">
        <v>2649.15</v>
      </c>
      <c r="O255" s="471">
        <v>3.9722175037276104</v>
      </c>
      <c r="P255" s="115">
        <v>4.5448659658441528</v>
      </c>
      <c r="Q255" s="81">
        <v>0</v>
      </c>
      <c r="R255" s="81"/>
      <c r="S255" s="19">
        <v>3182</v>
      </c>
      <c r="T255" s="19">
        <v>346</v>
      </c>
      <c r="U255" s="450">
        <v>0.10873664362036455</v>
      </c>
      <c r="V255" s="468">
        <v>4.3713843417696074E-2</v>
      </c>
      <c r="X255" s="125">
        <v>14059240.695632678</v>
      </c>
      <c r="Y255" s="315">
        <v>941489.73286319303</v>
      </c>
      <c r="Z255" s="315">
        <v>0</v>
      </c>
      <c r="AA255" s="315">
        <v>0</v>
      </c>
      <c r="AB255" s="315">
        <v>410764.55204561155</v>
      </c>
      <c r="AC255" s="315">
        <v>1876677.5076786017</v>
      </c>
      <c r="AD255" s="315">
        <v>0</v>
      </c>
      <c r="AE255" s="247">
        <v>0</v>
      </c>
      <c r="AF255" s="315">
        <v>183457.50880011069</v>
      </c>
      <c r="AG255" s="315">
        <v>3412389.3013875168</v>
      </c>
      <c r="AH255" s="70">
        <v>17471629.997020196</v>
      </c>
    </row>
    <row r="256" spans="1:34" s="331" customFormat="1" x14ac:dyDescent="0.25">
      <c r="A256" s="77">
        <v>768</v>
      </c>
      <c r="B256" s="82" t="s">
        <v>246</v>
      </c>
      <c r="C256" s="10">
        <v>2724</v>
      </c>
      <c r="D256" s="267">
        <v>1.5472752959645133</v>
      </c>
      <c r="E256" s="12">
        <v>160</v>
      </c>
      <c r="F256" s="12">
        <v>1110</v>
      </c>
      <c r="G256" s="466">
        <v>0.14414414414414414</v>
      </c>
      <c r="H256" s="115">
        <v>1.0736375645962566</v>
      </c>
      <c r="I256" s="81">
        <v>0</v>
      </c>
      <c r="J256" s="448">
        <v>2</v>
      </c>
      <c r="K256" s="448">
        <v>59</v>
      </c>
      <c r="L256" s="470">
        <v>2.1659324522760644E-2</v>
      </c>
      <c r="M256" s="115">
        <v>1.9240527010666655E-2</v>
      </c>
      <c r="N256" s="472">
        <v>584.63</v>
      </c>
      <c r="O256" s="471">
        <v>4.6593572002805193</v>
      </c>
      <c r="P256" s="115">
        <v>3.8746108885009143</v>
      </c>
      <c r="Q256" s="81">
        <v>1</v>
      </c>
      <c r="R256" s="81"/>
      <c r="S256" s="19">
        <v>670</v>
      </c>
      <c r="T256" s="19">
        <v>131</v>
      </c>
      <c r="U256" s="450">
        <v>0.19552238805970149</v>
      </c>
      <c r="V256" s="468">
        <v>0.13049958785703303</v>
      </c>
      <c r="X256" s="125">
        <v>4886023.4355499139</v>
      </c>
      <c r="Y256" s="315">
        <v>263476.19832175469</v>
      </c>
      <c r="Z256" s="315">
        <v>0</v>
      </c>
      <c r="AA256" s="315">
        <v>0</v>
      </c>
      <c r="AB256" s="315">
        <v>102251.09789910157</v>
      </c>
      <c r="AC256" s="315">
        <v>414156.22796524951</v>
      </c>
      <c r="AD256" s="315">
        <v>1041357.9600000001</v>
      </c>
      <c r="AE256" s="247">
        <v>0</v>
      </c>
      <c r="AF256" s="315">
        <v>141772.88349378254</v>
      </c>
      <c r="AG256" s="315">
        <v>1963014.3676798884</v>
      </c>
      <c r="AH256" s="70">
        <v>6849037.8032298032</v>
      </c>
    </row>
    <row r="257" spans="1:34" s="331" customFormat="1" x14ac:dyDescent="0.25">
      <c r="A257" s="77">
        <v>777</v>
      </c>
      <c r="B257" s="82" t="s">
        <v>247</v>
      </c>
      <c r="C257" s="10">
        <v>8336</v>
      </c>
      <c r="D257" s="267">
        <v>1.4995473547796232</v>
      </c>
      <c r="E257" s="12">
        <v>716</v>
      </c>
      <c r="F257" s="12">
        <v>3588</v>
      </c>
      <c r="G257" s="466">
        <v>0.1995540691192865</v>
      </c>
      <c r="H257" s="115">
        <v>1.4863506668731201</v>
      </c>
      <c r="I257" s="81">
        <v>0</v>
      </c>
      <c r="J257" s="448">
        <v>4</v>
      </c>
      <c r="K257" s="448">
        <v>162</v>
      </c>
      <c r="L257" s="470">
        <v>1.9433781190019195E-2</v>
      </c>
      <c r="M257" s="115">
        <v>1.7014983677925206E-2</v>
      </c>
      <c r="N257" s="472">
        <v>5270.79</v>
      </c>
      <c r="O257" s="471">
        <v>1.5815465992763893</v>
      </c>
      <c r="P257" s="115">
        <v>11.414899914983206</v>
      </c>
      <c r="Q257" s="81">
        <v>0</v>
      </c>
      <c r="R257" s="81"/>
      <c r="S257" s="19">
        <v>2247</v>
      </c>
      <c r="T257" s="19">
        <v>293</v>
      </c>
      <c r="U257" s="450">
        <v>0.1303960836671117</v>
      </c>
      <c r="V257" s="468">
        <v>6.5373283464443224E-2</v>
      </c>
      <c r="X257" s="125">
        <v>14491012.861559222</v>
      </c>
      <c r="Y257" s="315">
        <v>1116234.8440392045</v>
      </c>
      <c r="Z257" s="315">
        <v>0</v>
      </c>
      <c r="AA257" s="315">
        <v>0</v>
      </c>
      <c r="AB257" s="315">
        <v>276715.28937111265</v>
      </c>
      <c r="AC257" s="315">
        <v>3733866.7273266125</v>
      </c>
      <c r="AD257" s="315">
        <v>0</v>
      </c>
      <c r="AE257" s="247">
        <v>0</v>
      </c>
      <c r="AF257" s="315">
        <v>217337.63338850718</v>
      </c>
      <c r="AG257" s="315">
        <v>5344154.494125437</v>
      </c>
      <c r="AH257" s="70">
        <v>19835167.355684657</v>
      </c>
    </row>
    <row r="258" spans="1:34" s="331" customFormat="1" x14ac:dyDescent="0.25">
      <c r="A258" s="77">
        <v>778</v>
      </c>
      <c r="B258" s="82" t="s">
        <v>248</v>
      </c>
      <c r="C258" s="10">
        <v>7390</v>
      </c>
      <c r="D258" s="267">
        <v>1.7071988587361822</v>
      </c>
      <c r="E258" s="12">
        <v>393</v>
      </c>
      <c r="F258" s="12">
        <v>3113</v>
      </c>
      <c r="G258" s="466">
        <v>0.12624477995502731</v>
      </c>
      <c r="H258" s="115">
        <v>0.94031664552647165</v>
      </c>
      <c r="I258" s="81">
        <v>0</v>
      </c>
      <c r="J258" s="448">
        <v>3</v>
      </c>
      <c r="K258" s="448">
        <v>155</v>
      </c>
      <c r="L258" s="470">
        <v>2.097428958051421E-2</v>
      </c>
      <c r="M258" s="115">
        <v>1.8555492068420221E-2</v>
      </c>
      <c r="N258" s="472">
        <v>713.54</v>
      </c>
      <c r="O258" s="471">
        <v>10.356812512262803</v>
      </c>
      <c r="P258" s="115">
        <v>1.7431228112169128</v>
      </c>
      <c r="Q258" s="81">
        <v>0</v>
      </c>
      <c r="R258" s="81"/>
      <c r="S258" s="19">
        <v>2094</v>
      </c>
      <c r="T258" s="19">
        <v>306</v>
      </c>
      <c r="U258" s="450">
        <v>0.14613180515759314</v>
      </c>
      <c r="V258" s="468">
        <v>8.1109004954924666E-2</v>
      </c>
      <c r="X258" s="125">
        <v>14625455.508951163</v>
      </c>
      <c r="Y258" s="315">
        <v>626030.00554059597</v>
      </c>
      <c r="Z258" s="315">
        <v>0</v>
      </c>
      <c r="AA258" s="315">
        <v>0</v>
      </c>
      <c r="AB258" s="315">
        <v>267522.81603317207</v>
      </c>
      <c r="AC258" s="315">
        <v>505477.02803880075</v>
      </c>
      <c r="AD258" s="315">
        <v>0</v>
      </c>
      <c r="AE258" s="247">
        <v>0</v>
      </c>
      <c r="AF258" s="315">
        <v>239050.93190174937</v>
      </c>
      <c r="AG258" s="315">
        <v>1638080.7815143182</v>
      </c>
      <c r="AH258" s="70">
        <v>16263536.290465482</v>
      </c>
    </row>
    <row r="259" spans="1:34" s="331" customFormat="1" x14ac:dyDescent="0.25">
      <c r="A259" s="77">
        <v>781</v>
      </c>
      <c r="B259" s="82" t="s">
        <v>249</v>
      </c>
      <c r="C259" s="10">
        <v>4040</v>
      </c>
      <c r="D259" s="267">
        <v>1.4521624969722577</v>
      </c>
      <c r="E259" s="12">
        <v>214</v>
      </c>
      <c r="F259" s="12">
        <v>1551</v>
      </c>
      <c r="G259" s="466">
        <v>0.13797549967762734</v>
      </c>
      <c r="H259" s="115">
        <v>1.0276912761693859</v>
      </c>
      <c r="I259" s="81">
        <v>0</v>
      </c>
      <c r="J259" s="448">
        <v>10</v>
      </c>
      <c r="K259" s="448">
        <v>71</v>
      </c>
      <c r="L259" s="470">
        <v>1.7574257425742576E-2</v>
      </c>
      <c r="M259" s="115">
        <v>1.5155459913648589E-2</v>
      </c>
      <c r="N259" s="472">
        <v>666.89</v>
      </c>
      <c r="O259" s="471">
        <v>6.0579705798557484</v>
      </c>
      <c r="P259" s="115">
        <v>2.980073261110475</v>
      </c>
      <c r="Q259" s="81">
        <v>0</v>
      </c>
      <c r="R259" s="81"/>
      <c r="S259" s="19">
        <v>974</v>
      </c>
      <c r="T259" s="19">
        <v>198</v>
      </c>
      <c r="U259" s="450">
        <v>0.20328542094455851</v>
      </c>
      <c r="V259" s="468">
        <v>0.13826262074189005</v>
      </c>
      <c r="X259" s="125">
        <v>6801072.9408098403</v>
      </c>
      <c r="Y259" s="315">
        <v>374042.21656320395</v>
      </c>
      <c r="Z259" s="315">
        <v>0</v>
      </c>
      <c r="AA259" s="315">
        <v>0</v>
      </c>
      <c r="AB259" s="315">
        <v>119452.26757429166</v>
      </c>
      <c r="AC259" s="315">
        <v>472429.82205453917</v>
      </c>
      <c r="AD259" s="315">
        <v>0</v>
      </c>
      <c r="AE259" s="247">
        <v>0</v>
      </c>
      <c r="AF259" s="315">
        <v>222773.26955329359</v>
      </c>
      <c r="AG259" s="315">
        <v>1188697.5757453283</v>
      </c>
      <c r="AH259" s="70">
        <v>7989770.5165551687</v>
      </c>
    </row>
    <row r="260" spans="1:34" s="469" customFormat="1" x14ac:dyDescent="0.25">
      <c r="A260" s="82">
        <v>783</v>
      </c>
      <c r="B260" s="82" t="s">
        <v>250</v>
      </c>
      <c r="C260" s="10">
        <v>7070</v>
      </c>
      <c r="D260" s="266">
        <v>0.97220293318788209</v>
      </c>
      <c r="E260" s="28">
        <v>278</v>
      </c>
      <c r="F260" s="28">
        <v>3385</v>
      </c>
      <c r="G260" s="466">
        <v>8.2127031019202365E-2</v>
      </c>
      <c r="H260" s="115">
        <v>0.61171174239865744</v>
      </c>
      <c r="I260" s="111">
        <v>0</v>
      </c>
      <c r="J260" s="247">
        <v>11</v>
      </c>
      <c r="K260" s="247">
        <v>125</v>
      </c>
      <c r="L260" s="470">
        <v>1.768033946251768E-2</v>
      </c>
      <c r="M260" s="115">
        <v>1.5261541950423693E-2</v>
      </c>
      <c r="N260" s="475">
        <v>406.65</v>
      </c>
      <c r="O260" s="471">
        <v>17.385958440919712</v>
      </c>
      <c r="P260" s="115">
        <v>1.0383779647794342</v>
      </c>
      <c r="Q260" s="111">
        <v>0</v>
      </c>
      <c r="R260" s="111"/>
      <c r="S260" s="43">
        <v>2028</v>
      </c>
      <c r="T260" s="43">
        <v>317</v>
      </c>
      <c r="U260" s="450">
        <v>0.15631163708086784</v>
      </c>
      <c r="V260" s="468">
        <v>9.1288836878199373E-2</v>
      </c>
      <c r="W260" s="331"/>
      <c r="X260" s="125">
        <v>7968144.3243546067</v>
      </c>
      <c r="Y260" s="315">
        <v>389621.41386995401</v>
      </c>
      <c r="Z260" s="315">
        <v>0</v>
      </c>
      <c r="AA260" s="315">
        <v>0</v>
      </c>
      <c r="AB260" s="315">
        <v>210504.67325501039</v>
      </c>
      <c r="AC260" s="315">
        <v>288073.87595927116</v>
      </c>
      <c r="AD260" s="315">
        <v>0</v>
      </c>
      <c r="AE260" s="247">
        <v>0</v>
      </c>
      <c r="AF260" s="315">
        <v>257403.24444100776</v>
      </c>
      <c r="AG260" s="315">
        <v>1145603.2075252433</v>
      </c>
      <c r="AH260" s="70">
        <v>9113747.5318798497</v>
      </c>
    </row>
    <row r="261" spans="1:34" s="331" customFormat="1" x14ac:dyDescent="0.25">
      <c r="A261" s="77">
        <v>785</v>
      </c>
      <c r="B261" s="82" t="s">
        <v>251</v>
      </c>
      <c r="C261" s="10">
        <v>3074</v>
      </c>
      <c r="D261" s="267">
        <v>1.7661746932038769</v>
      </c>
      <c r="E261" s="12">
        <v>221</v>
      </c>
      <c r="F261" s="12">
        <v>1248</v>
      </c>
      <c r="G261" s="466">
        <v>0.17708333333333334</v>
      </c>
      <c r="H261" s="115">
        <v>1.318980523693448</v>
      </c>
      <c r="I261" s="81">
        <v>0</v>
      </c>
      <c r="J261" s="448">
        <v>4</v>
      </c>
      <c r="K261" s="448">
        <v>24</v>
      </c>
      <c r="L261" s="470">
        <v>7.8074170461938843E-3</v>
      </c>
      <c r="M261" s="115">
        <v>5.388619534099897E-3</v>
      </c>
      <c r="N261" s="472">
        <v>1302.1099999999999</v>
      </c>
      <c r="O261" s="471">
        <v>2.3607836511508244</v>
      </c>
      <c r="P261" s="115">
        <v>7.6471201131969639</v>
      </c>
      <c r="Q261" s="81">
        <v>3</v>
      </c>
      <c r="R261" s="81">
        <v>95</v>
      </c>
      <c r="S261" s="19">
        <v>764</v>
      </c>
      <c r="T261" s="19">
        <v>98</v>
      </c>
      <c r="U261" s="450">
        <v>0.12827225130890052</v>
      </c>
      <c r="V261" s="468">
        <v>6.3249451106232049E-2</v>
      </c>
      <c r="X261" s="125">
        <v>6293878.744469</v>
      </c>
      <c r="Y261" s="315">
        <v>365274.06083671434</v>
      </c>
      <c r="Z261" s="315">
        <v>0</v>
      </c>
      <c r="AA261" s="315">
        <v>0</v>
      </c>
      <c r="AB261" s="315">
        <v>32316.572812715971</v>
      </c>
      <c r="AC261" s="315">
        <v>922424.38122544345</v>
      </c>
      <c r="AD261" s="315">
        <v>0</v>
      </c>
      <c r="AE261" s="247">
        <v>26566.749999999996</v>
      </c>
      <c r="AF261" s="315">
        <v>77542.099081236272</v>
      </c>
      <c r="AG261" s="315">
        <v>1424123.8639561099</v>
      </c>
      <c r="AH261" s="70">
        <v>7718002.6084251096</v>
      </c>
    </row>
    <row r="262" spans="1:34" s="331" customFormat="1" x14ac:dyDescent="0.25">
      <c r="A262" s="77">
        <v>790</v>
      </c>
      <c r="B262" s="82" t="s">
        <v>252</v>
      </c>
      <c r="C262" s="10">
        <v>25220</v>
      </c>
      <c r="D262" s="267">
        <v>1.1801688388640375</v>
      </c>
      <c r="E262" s="12">
        <v>1385</v>
      </c>
      <c r="F262" s="12">
        <v>11267</v>
      </c>
      <c r="G262" s="466">
        <v>0.12292535723795155</v>
      </c>
      <c r="H262" s="115">
        <v>0.91559238813129884</v>
      </c>
      <c r="I262" s="81">
        <v>0</v>
      </c>
      <c r="J262" s="448">
        <v>34</v>
      </c>
      <c r="K262" s="448">
        <v>600</v>
      </c>
      <c r="L262" s="470">
        <v>2.3790642347343377E-2</v>
      </c>
      <c r="M262" s="115">
        <v>2.1371844835249388E-2</v>
      </c>
      <c r="N262" s="472">
        <v>1428.82</v>
      </c>
      <c r="O262" s="471">
        <v>17.650928738399518</v>
      </c>
      <c r="P262" s="115">
        <v>1.0227901550782077</v>
      </c>
      <c r="Q262" s="81">
        <v>0</v>
      </c>
      <c r="R262" s="81"/>
      <c r="S262" s="19">
        <v>7288</v>
      </c>
      <c r="T262" s="19">
        <v>1058</v>
      </c>
      <c r="U262" s="450">
        <v>0.1451701427003293</v>
      </c>
      <c r="V262" s="468">
        <v>8.0147342497660826E-2</v>
      </c>
      <c r="X262" s="125">
        <v>34504050.159729235</v>
      </c>
      <c r="Y262" s="315">
        <v>2080289.8141830026</v>
      </c>
      <c r="Z262" s="315">
        <v>0</v>
      </c>
      <c r="AA262" s="315">
        <v>0</v>
      </c>
      <c r="AB262" s="315">
        <v>1051552.6152038698</v>
      </c>
      <c r="AC262" s="315">
        <v>1012186.6849824811</v>
      </c>
      <c r="AD262" s="315">
        <v>0</v>
      </c>
      <c r="AE262" s="247">
        <v>0</v>
      </c>
      <c r="AF262" s="315">
        <v>806141.238262609</v>
      </c>
      <c r="AG262" s="315">
        <v>4950170.3526319619</v>
      </c>
      <c r="AH262" s="70">
        <v>39454220.512361199</v>
      </c>
    </row>
    <row r="263" spans="1:34" s="331" customFormat="1" x14ac:dyDescent="0.25">
      <c r="A263" s="77">
        <v>791</v>
      </c>
      <c r="B263" s="82" t="s">
        <v>253</v>
      </c>
      <c r="C263" s="10">
        <v>5677</v>
      </c>
      <c r="D263" s="267">
        <v>1.5320585643648259</v>
      </c>
      <c r="E263" s="12">
        <v>311</v>
      </c>
      <c r="F263" s="12">
        <v>2462</v>
      </c>
      <c r="G263" s="466">
        <v>0.12632006498781478</v>
      </c>
      <c r="H263" s="115">
        <v>0.94087739559878591</v>
      </c>
      <c r="I263" s="81">
        <v>0</v>
      </c>
      <c r="J263" s="448">
        <v>3</v>
      </c>
      <c r="K263" s="448">
        <v>64</v>
      </c>
      <c r="L263" s="470">
        <v>1.1273559978862075E-2</v>
      </c>
      <c r="M263" s="115">
        <v>8.8547624667680881E-3</v>
      </c>
      <c r="N263" s="472">
        <v>2172.5500000000002</v>
      </c>
      <c r="O263" s="471">
        <v>2.6130583876090308</v>
      </c>
      <c r="P263" s="115">
        <v>6.9088376391546511</v>
      </c>
      <c r="Q263" s="81">
        <v>0</v>
      </c>
      <c r="R263" s="81"/>
      <c r="S263" s="19">
        <v>1583</v>
      </c>
      <c r="T263" s="19">
        <v>211</v>
      </c>
      <c r="U263" s="450">
        <v>0.13329121920404297</v>
      </c>
      <c r="V263" s="468">
        <v>6.8268419001374495E-2</v>
      </c>
      <c r="X263" s="125">
        <v>10082659.75769525</v>
      </c>
      <c r="Y263" s="315">
        <v>481203.21022102103</v>
      </c>
      <c r="Z263" s="315">
        <v>0</v>
      </c>
      <c r="AA263" s="315">
        <v>0</v>
      </c>
      <c r="AB263" s="315">
        <v>98070.801098825163</v>
      </c>
      <c r="AC263" s="315">
        <v>1539050.5329283527</v>
      </c>
      <c r="AD263" s="315">
        <v>0</v>
      </c>
      <c r="AE263" s="247">
        <v>0</v>
      </c>
      <c r="AF263" s="315">
        <v>154566.60528700965</v>
      </c>
      <c r="AG263" s="315">
        <v>2272891.1495352089</v>
      </c>
      <c r="AH263" s="70">
        <v>12355550.907230459</v>
      </c>
    </row>
    <row r="264" spans="1:34" s="331" customFormat="1" x14ac:dyDescent="0.25">
      <c r="A264" s="77">
        <v>831</v>
      </c>
      <c r="B264" s="82" t="s">
        <v>254</v>
      </c>
      <c r="C264" s="10">
        <v>4815</v>
      </c>
      <c r="D264" s="267">
        <v>0.80213469076670663</v>
      </c>
      <c r="E264" s="12">
        <v>250</v>
      </c>
      <c r="F264" s="12">
        <v>2316</v>
      </c>
      <c r="G264" s="466">
        <v>0.1079447322970639</v>
      </c>
      <c r="H264" s="115">
        <v>0.80401129149250106</v>
      </c>
      <c r="I264" s="81">
        <v>0</v>
      </c>
      <c r="J264" s="448">
        <v>6</v>
      </c>
      <c r="K264" s="448">
        <v>165</v>
      </c>
      <c r="L264" s="470">
        <v>3.4267912772585667E-2</v>
      </c>
      <c r="M264" s="115">
        <v>3.1849115260491681E-2</v>
      </c>
      <c r="N264" s="472">
        <v>344.88</v>
      </c>
      <c r="O264" s="471">
        <v>13.961377870563675</v>
      </c>
      <c r="P264" s="115">
        <v>1.2930812638260867</v>
      </c>
      <c r="Q264" s="81">
        <v>3</v>
      </c>
      <c r="R264" s="81">
        <v>2084</v>
      </c>
      <c r="S264" s="19">
        <v>1532</v>
      </c>
      <c r="T264" s="19">
        <v>142</v>
      </c>
      <c r="U264" s="450">
        <v>9.2689295039164496E-2</v>
      </c>
      <c r="V264" s="468">
        <v>2.7666494836496025E-2</v>
      </c>
      <c r="X264" s="125">
        <v>4477385.015691692</v>
      </c>
      <c r="Y264" s="315">
        <v>348766.71146144363</v>
      </c>
      <c r="Z264" s="315">
        <v>0</v>
      </c>
      <c r="AA264" s="315">
        <v>0</v>
      </c>
      <c r="AB264" s="315">
        <v>299183.45774015202</v>
      </c>
      <c r="AC264" s="315">
        <v>244315.54983605913</v>
      </c>
      <c r="AD264" s="315">
        <v>0</v>
      </c>
      <c r="AE264" s="247">
        <v>582790.6</v>
      </c>
      <c r="AF264" s="315">
        <v>53128.476331378821</v>
      </c>
      <c r="AG264" s="315">
        <v>1528184.7953690337</v>
      </c>
      <c r="AH264" s="70">
        <v>6005569.8110607257</v>
      </c>
    </row>
    <row r="265" spans="1:34" s="331" customFormat="1" x14ac:dyDescent="0.25">
      <c r="A265" s="77">
        <v>832</v>
      </c>
      <c r="B265" s="82" t="s">
        <v>255</v>
      </c>
      <c r="C265" s="10">
        <v>4199</v>
      </c>
      <c r="D265" s="267">
        <v>1.450339548252537</v>
      </c>
      <c r="E265" s="12">
        <v>321</v>
      </c>
      <c r="F265" s="12">
        <v>1723</v>
      </c>
      <c r="G265" s="466">
        <v>0.18630295995356935</v>
      </c>
      <c r="H265" s="115">
        <v>1.3876516273987674</v>
      </c>
      <c r="I265" s="81">
        <v>0</v>
      </c>
      <c r="J265" s="448">
        <v>1</v>
      </c>
      <c r="K265" s="448">
        <v>47</v>
      </c>
      <c r="L265" s="470">
        <v>1.1193141224100976E-2</v>
      </c>
      <c r="M265" s="115">
        <v>8.7743437120069885E-3</v>
      </c>
      <c r="N265" s="472">
        <v>2437.9499999999998</v>
      </c>
      <c r="O265" s="471">
        <v>1.7223486945999713</v>
      </c>
      <c r="P265" s="115">
        <v>10.481731253504988</v>
      </c>
      <c r="Q265" s="81">
        <v>0</v>
      </c>
      <c r="R265" s="81"/>
      <c r="S265" s="19">
        <v>1069</v>
      </c>
      <c r="T265" s="19">
        <v>139</v>
      </c>
      <c r="U265" s="450">
        <v>0.13002806361085126</v>
      </c>
      <c r="V265" s="468">
        <v>6.5005263408182787E-2</v>
      </c>
      <c r="X265" s="125">
        <v>7059865.3031456843</v>
      </c>
      <c r="Y265" s="315">
        <v>524931.83393677848</v>
      </c>
      <c r="Z265" s="315">
        <v>0</v>
      </c>
      <c r="AA265" s="315">
        <v>0</v>
      </c>
      <c r="AB265" s="315">
        <v>71879.39789219074</v>
      </c>
      <c r="AC265" s="315">
        <v>1727061.8612932623</v>
      </c>
      <c r="AD265" s="315">
        <v>0</v>
      </c>
      <c r="AE265" s="247">
        <v>0</v>
      </c>
      <c r="AF265" s="315">
        <v>108860.75104114368</v>
      </c>
      <c r="AG265" s="315">
        <v>2432733.8441633754</v>
      </c>
      <c r="AH265" s="70">
        <v>9492599.1473090611</v>
      </c>
    </row>
    <row r="266" spans="1:34" s="331" customFormat="1" x14ac:dyDescent="0.25">
      <c r="A266" s="77">
        <v>833</v>
      </c>
      <c r="B266" s="82" t="s">
        <v>256</v>
      </c>
      <c r="C266" s="10">
        <v>1633</v>
      </c>
      <c r="D266" s="267">
        <v>1.1815079976367557</v>
      </c>
      <c r="E266" s="12">
        <v>79</v>
      </c>
      <c r="F266" s="12">
        <v>736</v>
      </c>
      <c r="G266" s="466">
        <v>0.10733695652173914</v>
      </c>
      <c r="H266" s="115">
        <v>0.79948435835127163</v>
      </c>
      <c r="I266" s="81">
        <v>0</v>
      </c>
      <c r="J266" s="448">
        <v>11</v>
      </c>
      <c r="K266" s="448">
        <v>65</v>
      </c>
      <c r="L266" s="470">
        <v>3.9804041641151255E-2</v>
      </c>
      <c r="M266" s="115">
        <v>3.738524412905727E-2</v>
      </c>
      <c r="N266" s="472">
        <v>140.31</v>
      </c>
      <c r="O266" s="471">
        <v>11.638514717411446</v>
      </c>
      <c r="P266" s="115">
        <v>1.5511597983043401</v>
      </c>
      <c r="Q266" s="81">
        <v>3</v>
      </c>
      <c r="R266" s="81">
        <v>156</v>
      </c>
      <c r="S266" s="19">
        <v>449</v>
      </c>
      <c r="T266" s="19">
        <v>104</v>
      </c>
      <c r="U266" s="450">
        <v>0.23162583518930957</v>
      </c>
      <c r="V266" s="468">
        <v>0.16660303498664109</v>
      </c>
      <c r="X266" s="125">
        <v>2236679.2118688496</v>
      </c>
      <c r="Y266" s="315">
        <v>117617.71636303328</v>
      </c>
      <c r="Z266" s="315">
        <v>0</v>
      </c>
      <c r="AA266" s="315">
        <v>0</v>
      </c>
      <c r="AB266" s="315">
        <v>119105.0892398065</v>
      </c>
      <c r="AC266" s="315">
        <v>99396.644622759966</v>
      </c>
      <c r="AD266" s="315">
        <v>0</v>
      </c>
      <c r="AE266" s="247">
        <v>43625.399999999994</v>
      </c>
      <c r="AF266" s="315">
        <v>108504.0684010368</v>
      </c>
      <c r="AG266" s="315">
        <v>488248.9186266365</v>
      </c>
      <c r="AH266" s="70">
        <v>2724928.1304954858</v>
      </c>
    </row>
    <row r="267" spans="1:34" s="331" customFormat="1" x14ac:dyDescent="0.25">
      <c r="A267" s="77">
        <v>834</v>
      </c>
      <c r="B267" s="82" t="s">
        <v>257</v>
      </c>
      <c r="C267" s="10">
        <v>6280</v>
      </c>
      <c r="D267" s="267">
        <v>0.97493614649849814</v>
      </c>
      <c r="E267" s="12">
        <v>298</v>
      </c>
      <c r="F267" s="12">
        <v>3016</v>
      </c>
      <c r="G267" s="466">
        <v>9.8806366047745356E-2</v>
      </c>
      <c r="H267" s="115">
        <v>0.73594544433262132</v>
      </c>
      <c r="I267" s="81">
        <v>0</v>
      </c>
      <c r="J267" s="448">
        <v>11</v>
      </c>
      <c r="K267" s="448">
        <v>59</v>
      </c>
      <c r="L267" s="470">
        <v>9.3949044585987258E-3</v>
      </c>
      <c r="M267" s="115">
        <v>6.9761069465047384E-3</v>
      </c>
      <c r="N267" s="472">
        <v>640.39</v>
      </c>
      <c r="O267" s="471">
        <v>9.8065241493464921</v>
      </c>
      <c r="P267" s="115">
        <v>1.8409373052760087</v>
      </c>
      <c r="Q267" s="81">
        <v>0</v>
      </c>
      <c r="R267" s="81"/>
      <c r="S267" s="19">
        <v>1919</v>
      </c>
      <c r="T267" s="19">
        <v>244</v>
      </c>
      <c r="U267" s="450">
        <v>0.12714955706096925</v>
      </c>
      <c r="V267" s="468">
        <v>6.2126756858300783E-2</v>
      </c>
      <c r="X267" s="125">
        <v>7097684.116752252</v>
      </c>
      <c r="Y267" s="315">
        <v>416372.32150193438</v>
      </c>
      <c r="Z267" s="315">
        <v>0</v>
      </c>
      <c r="AA267" s="315">
        <v>0</v>
      </c>
      <c r="AB267" s="315">
        <v>85470.587021423635</v>
      </c>
      <c r="AC267" s="315">
        <v>453657.02551471203</v>
      </c>
      <c r="AD267" s="315">
        <v>0</v>
      </c>
      <c r="AE267" s="247">
        <v>0</v>
      </c>
      <c r="AF267" s="315">
        <v>155602.02910902881</v>
      </c>
      <c r="AG267" s="315">
        <v>1111101.9631470989</v>
      </c>
      <c r="AH267" s="70">
        <v>8208786.0798993502</v>
      </c>
    </row>
    <row r="268" spans="1:34" s="331" customFormat="1" x14ac:dyDescent="0.25">
      <c r="A268" s="77">
        <v>837</v>
      </c>
      <c r="B268" s="82" t="s">
        <v>258</v>
      </c>
      <c r="C268" s="10">
        <v>225118</v>
      </c>
      <c r="D268" s="267">
        <v>0.929923401327301</v>
      </c>
      <c r="E268" s="12">
        <v>20032</v>
      </c>
      <c r="F268" s="12">
        <v>113259</v>
      </c>
      <c r="G268" s="466">
        <v>0.1768689463971958</v>
      </c>
      <c r="H268" s="115">
        <v>1.3173836924842262</v>
      </c>
      <c r="I268" s="81">
        <v>0</v>
      </c>
      <c r="J268" s="448">
        <v>1207</v>
      </c>
      <c r="K268" s="448">
        <v>15266</v>
      </c>
      <c r="L268" s="470">
        <v>6.7813324567560118E-2</v>
      </c>
      <c r="M268" s="115">
        <v>6.5394527055466126E-2</v>
      </c>
      <c r="N268" s="472">
        <v>524.89</v>
      </c>
      <c r="O268" s="471">
        <v>428.8860523157233</v>
      </c>
      <c r="P268" s="115">
        <v>4.2093222766620128E-2</v>
      </c>
      <c r="Q268" s="81">
        <v>0</v>
      </c>
      <c r="R268" s="81"/>
      <c r="S268" s="19">
        <v>72028</v>
      </c>
      <c r="T268" s="19">
        <v>8558</v>
      </c>
      <c r="U268" s="450">
        <v>0.11881490531459987</v>
      </c>
      <c r="V268" s="468">
        <v>5.3792105111931401E-2</v>
      </c>
      <c r="X268" s="125">
        <v>242682382.21436685</v>
      </c>
      <c r="Y268" s="315">
        <v>26717701.398007385</v>
      </c>
      <c r="Z268" s="315">
        <v>0</v>
      </c>
      <c r="AA268" s="315">
        <v>0</v>
      </c>
      <c r="AB268" s="315">
        <v>28720734.222294398</v>
      </c>
      <c r="AC268" s="315">
        <v>371835.96889772988</v>
      </c>
      <c r="AD268" s="315">
        <v>0</v>
      </c>
      <c r="AE268" s="247">
        <v>0</v>
      </c>
      <c r="AF268" s="315">
        <v>4829539.1535151759</v>
      </c>
      <c r="AG268" s="315">
        <v>60639810.742714688</v>
      </c>
      <c r="AH268" s="70">
        <v>303322192.9570815</v>
      </c>
    </row>
    <row r="269" spans="1:34" s="331" customFormat="1" x14ac:dyDescent="0.25">
      <c r="A269" s="77">
        <v>844</v>
      </c>
      <c r="B269" s="82" t="s">
        <v>259</v>
      </c>
      <c r="C269" s="10">
        <v>1608</v>
      </c>
      <c r="D269" s="267">
        <v>1.9015453394281507</v>
      </c>
      <c r="E269" s="12">
        <v>82</v>
      </c>
      <c r="F269" s="12">
        <v>695</v>
      </c>
      <c r="G269" s="466">
        <v>0.11798561151079137</v>
      </c>
      <c r="H269" s="115">
        <v>0.87879938066143237</v>
      </c>
      <c r="I269" s="81">
        <v>0</v>
      </c>
      <c r="J269" s="448">
        <v>1</v>
      </c>
      <c r="K269" s="448">
        <v>17</v>
      </c>
      <c r="L269" s="470">
        <v>1.0572139303482588E-2</v>
      </c>
      <c r="M269" s="115">
        <v>8.1533417913886002E-3</v>
      </c>
      <c r="N269" s="472">
        <v>347.75</v>
      </c>
      <c r="O269" s="471">
        <v>4.6240115025161757</v>
      </c>
      <c r="P269" s="115">
        <v>3.9042282078663324</v>
      </c>
      <c r="Q269" s="81">
        <v>3</v>
      </c>
      <c r="R269" s="81">
        <v>189</v>
      </c>
      <c r="S269" s="19">
        <v>396</v>
      </c>
      <c r="T269" s="19">
        <v>53</v>
      </c>
      <c r="U269" s="450">
        <v>0.13383838383838384</v>
      </c>
      <c r="V269" s="468">
        <v>6.8815583635715369E-2</v>
      </c>
      <c r="X269" s="125">
        <v>3544651.8038982488</v>
      </c>
      <c r="Y269" s="315">
        <v>127307.02621569182</v>
      </c>
      <c r="Z269" s="315">
        <v>0</v>
      </c>
      <c r="AA269" s="315">
        <v>0</v>
      </c>
      <c r="AB269" s="315">
        <v>25577.942460262613</v>
      </c>
      <c r="AC269" s="315">
        <v>246348.67912169322</v>
      </c>
      <c r="AD269" s="315">
        <v>0</v>
      </c>
      <c r="AE269" s="247">
        <v>52853.85</v>
      </c>
      <c r="AF269" s="315">
        <v>44131.609953478372</v>
      </c>
      <c r="AG269" s="315">
        <v>496219.10775112599</v>
      </c>
      <c r="AH269" s="70">
        <v>4040870.9116493752</v>
      </c>
    </row>
    <row r="270" spans="1:34" s="331" customFormat="1" x14ac:dyDescent="0.25">
      <c r="A270" s="77">
        <v>845</v>
      </c>
      <c r="B270" s="82" t="s">
        <v>260</v>
      </c>
      <c r="C270" s="10">
        <v>3195</v>
      </c>
      <c r="D270" s="267">
        <v>1.1315977076214307</v>
      </c>
      <c r="E270" s="12">
        <v>234</v>
      </c>
      <c r="F270" s="12">
        <v>1318</v>
      </c>
      <c r="G270" s="466">
        <v>0.17754172989377845</v>
      </c>
      <c r="H270" s="115">
        <v>1.3223948265754537</v>
      </c>
      <c r="I270" s="81">
        <v>0</v>
      </c>
      <c r="J270" s="448">
        <v>2</v>
      </c>
      <c r="K270" s="448">
        <v>24</v>
      </c>
      <c r="L270" s="470">
        <v>7.5117370892018778E-3</v>
      </c>
      <c r="M270" s="115">
        <v>5.0929395771078904E-3</v>
      </c>
      <c r="N270" s="472">
        <v>1559.7</v>
      </c>
      <c r="O270" s="471">
        <v>2.0484708597807271</v>
      </c>
      <c r="P270" s="115">
        <v>8.8130109615298551</v>
      </c>
      <c r="Q270" s="81">
        <v>0</v>
      </c>
      <c r="R270" s="81"/>
      <c r="S270" s="19">
        <v>822</v>
      </c>
      <c r="T270" s="19">
        <v>113</v>
      </c>
      <c r="U270" s="450">
        <v>0.13746958637469586</v>
      </c>
      <c r="V270" s="468">
        <v>7.2446786172027391E-2</v>
      </c>
      <c r="X270" s="125">
        <v>4191251.9875264172</v>
      </c>
      <c r="Y270" s="315">
        <v>380634.88701415353</v>
      </c>
      <c r="Z270" s="315">
        <v>0</v>
      </c>
      <c r="AA270" s="315">
        <v>0</v>
      </c>
      <c r="AB270" s="315">
        <v>31745.582425708362</v>
      </c>
      <c r="AC270" s="315">
        <v>1104903.0476667287</v>
      </c>
      <c r="AD270" s="315">
        <v>0</v>
      </c>
      <c r="AE270" s="247">
        <v>0</v>
      </c>
      <c r="AF270" s="315">
        <v>92313.861099303846</v>
      </c>
      <c r="AG270" s="315">
        <v>1609597.3782058945</v>
      </c>
      <c r="AH270" s="70">
        <v>5800849.3657323113</v>
      </c>
    </row>
    <row r="271" spans="1:34" s="331" customFormat="1" x14ac:dyDescent="0.25">
      <c r="A271" s="77">
        <v>846</v>
      </c>
      <c r="B271" s="82" t="s">
        <v>261</v>
      </c>
      <c r="C271" s="10">
        <v>5482</v>
      </c>
      <c r="D271" s="267">
        <v>1.4321633817572537</v>
      </c>
      <c r="E271" s="12">
        <v>263</v>
      </c>
      <c r="F271" s="12">
        <v>2358</v>
      </c>
      <c r="G271" s="466">
        <v>0.11153519932145886</v>
      </c>
      <c r="H271" s="115">
        <v>0.83075438462835338</v>
      </c>
      <c r="I271" s="81">
        <v>0</v>
      </c>
      <c r="J271" s="448">
        <v>37</v>
      </c>
      <c r="K271" s="448">
        <v>59</v>
      </c>
      <c r="L271" s="470">
        <v>1.0762495439620576E-2</v>
      </c>
      <c r="M271" s="115">
        <v>8.3436979275265891E-3</v>
      </c>
      <c r="N271" s="472">
        <v>554.70000000000005</v>
      </c>
      <c r="O271" s="471">
        <v>9.8828195420948255</v>
      </c>
      <c r="P271" s="115">
        <v>1.8267252644578154</v>
      </c>
      <c r="Q271" s="81">
        <v>0</v>
      </c>
      <c r="R271" s="81"/>
      <c r="S271" s="19">
        <v>1409</v>
      </c>
      <c r="T271" s="19">
        <v>203</v>
      </c>
      <c r="U271" s="450">
        <v>0.1440738112136267</v>
      </c>
      <c r="V271" s="468">
        <v>7.9051011010958225E-2</v>
      </c>
      <c r="X271" s="125">
        <v>9101488.9756526798</v>
      </c>
      <c r="Y271" s="315">
        <v>410287.47588622494</v>
      </c>
      <c r="Z271" s="315">
        <v>0</v>
      </c>
      <c r="AA271" s="315">
        <v>0</v>
      </c>
      <c r="AB271" s="315">
        <v>89236.292218382863</v>
      </c>
      <c r="AC271" s="315">
        <v>392953.59398649388</v>
      </c>
      <c r="AD271" s="315">
        <v>0</v>
      </c>
      <c r="AE271" s="247">
        <v>0</v>
      </c>
      <c r="AF271" s="315">
        <v>172831.69492684194</v>
      </c>
      <c r="AG271" s="315">
        <v>1065309.0570179436</v>
      </c>
      <c r="AH271" s="70">
        <v>10166798.032670625</v>
      </c>
    </row>
    <row r="272" spans="1:34" s="331" customFormat="1" x14ac:dyDescent="0.25">
      <c r="A272" s="77">
        <v>848</v>
      </c>
      <c r="B272" s="82" t="s">
        <v>262</v>
      </c>
      <c r="C272" s="10">
        <v>4738</v>
      </c>
      <c r="D272" s="267">
        <v>1.5640203270112005</v>
      </c>
      <c r="E272" s="12">
        <v>419</v>
      </c>
      <c r="F272" s="12">
        <v>2072</v>
      </c>
      <c r="G272" s="466">
        <v>0.20222007722007723</v>
      </c>
      <c r="H272" s="115">
        <v>1.5062080565820253</v>
      </c>
      <c r="I272" s="81">
        <v>0</v>
      </c>
      <c r="J272" s="448">
        <v>3</v>
      </c>
      <c r="K272" s="448">
        <v>226</v>
      </c>
      <c r="L272" s="470">
        <v>4.7699451245251163E-2</v>
      </c>
      <c r="M272" s="115">
        <v>4.5280653733157178E-2</v>
      </c>
      <c r="N272" s="472">
        <v>837.75</v>
      </c>
      <c r="O272" s="471">
        <v>5.6556251865114895</v>
      </c>
      <c r="P272" s="115">
        <v>3.1920778952393118</v>
      </c>
      <c r="Q272" s="81">
        <v>0</v>
      </c>
      <c r="R272" s="81"/>
      <c r="S272" s="19">
        <v>1349</v>
      </c>
      <c r="T272" s="19">
        <v>228</v>
      </c>
      <c r="U272" s="450">
        <v>0.16901408450704225</v>
      </c>
      <c r="V272" s="468">
        <v>0.10399128430437378</v>
      </c>
      <c r="X272" s="125">
        <v>8590497.195930779</v>
      </c>
      <c r="Y272" s="315">
        <v>642919.516727195</v>
      </c>
      <c r="Z272" s="315">
        <v>0</v>
      </c>
      <c r="AA272" s="315">
        <v>0</v>
      </c>
      <c r="AB272" s="315">
        <v>418554.15525915695</v>
      </c>
      <c r="AC272" s="315">
        <v>593468.31325434509</v>
      </c>
      <c r="AD272" s="315">
        <v>0</v>
      </c>
      <c r="AE272" s="247">
        <v>0</v>
      </c>
      <c r="AF272" s="315">
        <v>196502.8833817089</v>
      </c>
      <c r="AG272" s="315">
        <v>1851444.8686224059</v>
      </c>
      <c r="AH272" s="70">
        <v>10441942.064553184</v>
      </c>
    </row>
    <row r="273" spans="1:34" s="331" customFormat="1" x14ac:dyDescent="0.25">
      <c r="A273" s="77">
        <v>849</v>
      </c>
      <c r="B273" s="82" t="s">
        <v>263</v>
      </c>
      <c r="C273" s="10">
        <v>3311</v>
      </c>
      <c r="D273" s="267">
        <v>1.0659726519090387</v>
      </c>
      <c r="E273" s="12">
        <v>119</v>
      </c>
      <c r="F273" s="12">
        <v>1405</v>
      </c>
      <c r="G273" s="466">
        <v>8.4697508896797155E-2</v>
      </c>
      <c r="H273" s="115">
        <v>0.63085758855658158</v>
      </c>
      <c r="I273" s="81">
        <v>0</v>
      </c>
      <c r="J273" s="448">
        <v>2</v>
      </c>
      <c r="K273" s="448">
        <v>43</v>
      </c>
      <c r="L273" s="470">
        <v>1.2987012987012988E-2</v>
      </c>
      <c r="M273" s="115">
        <v>1.0568215474919001E-2</v>
      </c>
      <c r="N273" s="472">
        <v>608.36</v>
      </c>
      <c r="O273" s="471">
        <v>5.4425011506344925</v>
      </c>
      <c r="P273" s="115">
        <v>3.3170771382413715</v>
      </c>
      <c r="Q273" s="81">
        <v>0</v>
      </c>
      <c r="R273" s="81"/>
      <c r="S273" s="19">
        <v>879</v>
      </c>
      <c r="T273" s="19">
        <v>125</v>
      </c>
      <c r="U273" s="450">
        <v>0.1422070534698521</v>
      </c>
      <c r="V273" s="468">
        <v>7.7184253267183631E-2</v>
      </c>
      <c r="X273" s="125">
        <v>4091533.3403128111</v>
      </c>
      <c r="Y273" s="315">
        <v>188177.24206678971</v>
      </c>
      <c r="Z273" s="315">
        <v>0</v>
      </c>
      <c r="AA273" s="315">
        <v>0</v>
      </c>
      <c r="AB273" s="315">
        <v>68266.046682791988</v>
      </c>
      <c r="AC273" s="315">
        <v>430966.73596110218</v>
      </c>
      <c r="AD273" s="315">
        <v>0</v>
      </c>
      <c r="AE273" s="247">
        <v>0</v>
      </c>
      <c r="AF273" s="315">
        <v>101921.26769322818</v>
      </c>
      <c r="AG273" s="315">
        <v>789331.29240391206</v>
      </c>
      <c r="AH273" s="70">
        <v>4880864.6327167228</v>
      </c>
    </row>
    <row r="274" spans="1:34" s="331" customFormat="1" x14ac:dyDescent="0.25">
      <c r="A274" s="77">
        <v>850</v>
      </c>
      <c r="B274" s="82" t="s">
        <v>264</v>
      </c>
      <c r="C274" s="10">
        <v>2431</v>
      </c>
      <c r="D274" s="267">
        <v>0.99298797841293174</v>
      </c>
      <c r="E274" s="12">
        <v>174</v>
      </c>
      <c r="F274" s="12">
        <v>1082</v>
      </c>
      <c r="G274" s="466">
        <v>0.16081330868761554</v>
      </c>
      <c r="H274" s="115">
        <v>1.1977955130898856</v>
      </c>
      <c r="I274" s="81">
        <v>0</v>
      </c>
      <c r="J274" s="448">
        <v>0</v>
      </c>
      <c r="K274" s="448">
        <v>19</v>
      </c>
      <c r="L274" s="470">
        <v>7.8157136980666394E-3</v>
      </c>
      <c r="M274" s="115">
        <v>5.3969161859726521E-3</v>
      </c>
      <c r="N274" s="472">
        <v>361.45</v>
      </c>
      <c r="O274" s="471">
        <v>6.7256882003043303</v>
      </c>
      <c r="P274" s="115">
        <v>2.6842154444217541</v>
      </c>
      <c r="Q274" s="81">
        <v>0</v>
      </c>
      <c r="R274" s="81"/>
      <c r="S274" s="19">
        <v>730</v>
      </c>
      <c r="T274" s="19">
        <v>98</v>
      </c>
      <c r="U274" s="450">
        <v>0.13424657534246576</v>
      </c>
      <c r="V274" s="468">
        <v>6.9223775139797286E-2</v>
      </c>
      <c r="X274" s="125">
        <v>2798400.0538114449</v>
      </c>
      <c r="Y274" s="315">
        <v>262327.74598924501</v>
      </c>
      <c r="Z274" s="315">
        <v>0</v>
      </c>
      <c r="AA274" s="315">
        <v>0</v>
      </c>
      <c r="AB274" s="315">
        <v>25596.144042847271</v>
      </c>
      <c r="AC274" s="315">
        <v>256053.86072907553</v>
      </c>
      <c r="AD274" s="315">
        <v>0</v>
      </c>
      <c r="AE274" s="247">
        <v>0</v>
      </c>
      <c r="AF274" s="315">
        <v>67114.625009048366</v>
      </c>
      <c r="AG274" s="315">
        <v>611092.37577021623</v>
      </c>
      <c r="AH274" s="70">
        <v>3409492.4295816608</v>
      </c>
    </row>
    <row r="275" spans="1:34" s="331" customFormat="1" x14ac:dyDescent="0.25">
      <c r="A275" s="77">
        <v>851</v>
      </c>
      <c r="B275" s="82" t="s">
        <v>265</v>
      </c>
      <c r="C275" s="10">
        <v>22199</v>
      </c>
      <c r="D275" s="267">
        <v>0.93414406247979698</v>
      </c>
      <c r="E275" s="12">
        <v>1652</v>
      </c>
      <c r="F275" s="12">
        <v>10208</v>
      </c>
      <c r="G275" s="466">
        <v>0.16183385579937304</v>
      </c>
      <c r="H275" s="115">
        <v>1.2053969159920208</v>
      </c>
      <c r="I275" s="81">
        <v>0</v>
      </c>
      <c r="J275" s="448">
        <v>103</v>
      </c>
      <c r="K275" s="448">
        <v>540</v>
      </c>
      <c r="L275" s="470">
        <v>2.4325420063966846E-2</v>
      </c>
      <c r="M275" s="115">
        <v>2.1906622551872857E-2</v>
      </c>
      <c r="N275" s="472">
        <v>1188</v>
      </c>
      <c r="O275" s="471">
        <v>18.686026936026938</v>
      </c>
      <c r="P275" s="115">
        <v>0.9661334752127112</v>
      </c>
      <c r="Q275" s="81">
        <v>0</v>
      </c>
      <c r="R275" s="81"/>
      <c r="S275" s="19">
        <v>6508</v>
      </c>
      <c r="T275" s="19">
        <v>809</v>
      </c>
      <c r="U275" s="450">
        <v>0.12430854333128458</v>
      </c>
      <c r="V275" s="468">
        <v>5.9285743128616106E-2</v>
      </c>
      <c r="X275" s="125">
        <v>24039648.86247544</v>
      </c>
      <c r="Y275" s="315">
        <v>2410682.8269820479</v>
      </c>
      <c r="Z275" s="315">
        <v>0</v>
      </c>
      <c r="AA275" s="315">
        <v>0</v>
      </c>
      <c r="AB275" s="315">
        <v>948752.09916378721</v>
      </c>
      <c r="AC275" s="315">
        <v>841588.01091753144</v>
      </c>
      <c r="AD275" s="315">
        <v>0</v>
      </c>
      <c r="AE275" s="247">
        <v>0</v>
      </c>
      <c r="AF275" s="315">
        <v>524880.70531503926</v>
      </c>
      <c r="AG275" s="315">
        <v>4725903.6423784057</v>
      </c>
      <c r="AH275" s="70">
        <v>28765552.504853845</v>
      </c>
    </row>
    <row r="276" spans="1:34" s="331" customFormat="1" x14ac:dyDescent="0.25">
      <c r="A276" s="77">
        <v>853</v>
      </c>
      <c r="B276" s="82" t="s">
        <v>266</v>
      </c>
      <c r="C276" s="10">
        <v>185908</v>
      </c>
      <c r="D276" s="267">
        <v>0.93908758588026731</v>
      </c>
      <c r="E276" s="12">
        <v>15258</v>
      </c>
      <c r="F276" s="12">
        <v>91005</v>
      </c>
      <c r="G276" s="466">
        <v>0.16766111752101534</v>
      </c>
      <c r="H276" s="115">
        <v>1.2488004626309508</v>
      </c>
      <c r="I276" s="81">
        <v>1</v>
      </c>
      <c r="J276" s="448">
        <v>10033</v>
      </c>
      <c r="K276" s="448">
        <v>18781</v>
      </c>
      <c r="L276" s="470">
        <v>0.10102308668803925</v>
      </c>
      <c r="M276" s="115">
        <v>9.8604289175945256E-2</v>
      </c>
      <c r="N276" s="472">
        <v>245.67</v>
      </c>
      <c r="O276" s="471">
        <v>756.73871453575941</v>
      </c>
      <c r="P276" s="115">
        <v>2.3856577963897653E-2</v>
      </c>
      <c r="Q276" s="81">
        <v>0</v>
      </c>
      <c r="R276" s="81"/>
      <c r="S276" s="19">
        <v>57380</v>
      </c>
      <c r="T276" s="19">
        <v>9213</v>
      </c>
      <c r="U276" s="450">
        <v>0.16056117113976995</v>
      </c>
      <c r="V276" s="468">
        <v>9.5538370937101477E-2</v>
      </c>
      <c r="X276" s="125">
        <v>202388126.02012363</v>
      </c>
      <c r="Y276" s="315">
        <v>20915474.256288145</v>
      </c>
      <c r="Z276" s="315">
        <v>3614516.2900000005</v>
      </c>
      <c r="AA276" s="315">
        <v>2591599.1475</v>
      </c>
      <c r="AB276" s="315">
        <v>35763317.521257773</v>
      </c>
      <c r="AC276" s="315">
        <v>174034.45003544606</v>
      </c>
      <c r="AD276" s="315">
        <v>0</v>
      </c>
      <c r="AE276" s="247">
        <v>0</v>
      </c>
      <c r="AF276" s="315">
        <v>7083580.5956621384</v>
      </c>
      <c r="AG276" s="315">
        <v>70142522.260743499</v>
      </c>
      <c r="AH276" s="70">
        <v>272530648.2808671</v>
      </c>
    </row>
    <row r="277" spans="1:34" s="331" customFormat="1" x14ac:dyDescent="0.25">
      <c r="A277" s="77">
        <v>854</v>
      </c>
      <c r="B277" s="82" t="s">
        <v>267</v>
      </c>
      <c r="C277" s="10">
        <v>3623</v>
      </c>
      <c r="D277" s="267">
        <v>1.5041048278976092</v>
      </c>
      <c r="E277" s="12">
        <v>263</v>
      </c>
      <c r="F277" s="12">
        <v>1521</v>
      </c>
      <c r="G277" s="466">
        <v>0.17291255752794216</v>
      </c>
      <c r="H277" s="115">
        <v>1.2879150814948439</v>
      </c>
      <c r="I277" s="81">
        <v>0</v>
      </c>
      <c r="J277" s="448">
        <v>17</v>
      </c>
      <c r="K277" s="448">
        <v>36</v>
      </c>
      <c r="L277" s="470">
        <v>9.9365166988683411E-3</v>
      </c>
      <c r="M277" s="115">
        <v>7.5177191867743538E-3</v>
      </c>
      <c r="N277" s="472">
        <v>1737.65</v>
      </c>
      <c r="O277" s="471">
        <v>2.0849998561275283</v>
      </c>
      <c r="P277" s="115">
        <v>8.6586078596438121</v>
      </c>
      <c r="Q277" s="81">
        <v>0</v>
      </c>
      <c r="R277" s="81"/>
      <c r="S277" s="19">
        <v>821</v>
      </c>
      <c r="T277" s="19">
        <v>134</v>
      </c>
      <c r="U277" s="450">
        <v>0.16321559074299635</v>
      </c>
      <c r="V277" s="468">
        <v>9.8192790540327882E-2</v>
      </c>
      <c r="X277" s="125">
        <v>6317238.7429830348</v>
      </c>
      <c r="Y277" s="315">
        <v>420370.42109364679</v>
      </c>
      <c r="Z277" s="315">
        <v>0</v>
      </c>
      <c r="AA277" s="315">
        <v>0</v>
      </c>
      <c r="AB277" s="315">
        <v>53137.160891499661</v>
      </c>
      <c r="AC277" s="315">
        <v>1230964.1474502094</v>
      </c>
      <c r="AD277" s="315">
        <v>0</v>
      </c>
      <c r="AE277" s="247">
        <v>0</v>
      </c>
      <c r="AF277" s="315">
        <v>141881.20412449259</v>
      </c>
      <c r="AG277" s="315">
        <v>1846352.9335598485</v>
      </c>
      <c r="AH277" s="70">
        <v>8163591.6765428828</v>
      </c>
    </row>
    <row r="278" spans="1:34" s="331" customFormat="1" x14ac:dyDescent="0.25">
      <c r="A278" s="77">
        <v>857</v>
      </c>
      <c r="B278" s="82" t="s">
        <v>268</v>
      </c>
      <c r="C278" s="10">
        <v>2719</v>
      </c>
      <c r="D278" s="267">
        <v>1.7944242285767167</v>
      </c>
      <c r="E278" s="12">
        <v>157</v>
      </c>
      <c r="F278" s="12">
        <v>1088</v>
      </c>
      <c r="G278" s="466">
        <v>0.14430147058823528</v>
      </c>
      <c r="H278" s="115">
        <v>1.0748093886844532</v>
      </c>
      <c r="I278" s="81">
        <v>0</v>
      </c>
      <c r="J278" s="448">
        <v>2</v>
      </c>
      <c r="K278" s="448">
        <v>36</v>
      </c>
      <c r="L278" s="470">
        <v>1.3240161824200073E-2</v>
      </c>
      <c r="M278" s="115">
        <v>1.0821364312106086E-2</v>
      </c>
      <c r="N278" s="472">
        <v>543.16999999999996</v>
      </c>
      <c r="O278" s="471">
        <v>5.0057992893569239</v>
      </c>
      <c r="P278" s="115">
        <v>3.6064562516531224</v>
      </c>
      <c r="Q278" s="81">
        <v>0</v>
      </c>
      <c r="R278" s="81"/>
      <c r="S278" s="19">
        <v>689</v>
      </c>
      <c r="T278" s="19">
        <v>123</v>
      </c>
      <c r="U278" s="450">
        <v>0.17851959361393324</v>
      </c>
      <c r="V278" s="468">
        <v>0.11349679341126477</v>
      </c>
      <c r="X278" s="125">
        <v>5656075.3046867568</v>
      </c>
      <c r="Y278" s="315">
        <v>263279.62211047753</v>
      </c>
      <c r="Z278" s="315">
        <v>0</v>
      </c>
      <c r="AA278" s="315">
        <v>0</v>
      </c>
      <c r="AB278" s="315">
        <v>57403.072543192815</v>
      </c>
      <c r="AC278" s="315">
        <v>384785.65647312754</v>
      </c>
      <c r="AD278" s="315">
        <v>0</v>
      </c>
      <c r="AE278" s="247">
        <v>0</v>
      </c>
      <c r="AF278" s="315">
        <v>123074.96713217499</v>
      </c>
      <c r="AG278" s="315">
        <v>828543.31825897295</v>
      </c>
      <c r="AH278" s="70">
        <v>6484618.6229457296</v>
      </c>
    </row>
    <row r="279" spans="1:34" s="331" customFormat="1" x14ac:dyDescent="0.25">
      <c r="A279" s="77">
        <v>858</v>
      </c>
      <c r="B279" s="82" t="s">
        <v>269</v>
      </c>
      <c r="C279" s="10">
        <v>38459</v>
      </c>
      <c r="D279" s="267">
        <v>0.77078155796923387</v>
      </c>
      <c r="E279" s="12">
        <v>1622</v>
      </c>
      <c r="F279" s="12">
        <v>19588</v>
      </c>
      <c r="G279" s="466">
        <v>8.2805799469062691E-2</v>
      </c>
      <c r="H279" s="115">
        <v>0.61676745458009763</v>
      </c>
      <c r="I279" s="81">
        <v>0</v>
      </c>
      <c r="J279" s="448">
        <v>589</v>
      </c>
      <c r="K279" s="448">
        <v>1358</v>
      </c>
      <c r="L279" s="470">
        <v>3.53103304818118E-2</v>
      </c>
      <c r="M279" s="115">
        <v>3.2891532969717814E-2</v>
      </c>
      <c r="N279" s="472">
        <v>219.5</v>
      </c>
      <c r="O279" s="471">
        <v>175.21184510250569</v>
      </c>
      <c r="P279" s="115">
        <v>0.10303639078202857</v>
      </c>
      <c r="Q279" s="81">
        <v>0</v>
      </c>
      <c r="R279" s="81"/>
      <c r="S279" s="19">
        <v>14105</v>
      </c>
      <c r="T279" s="19">
        <v>1989</v>
      </c>
      <c r="U279" s="450">
        <v>0.14101382488479264</v>
      </c>
      <c r="V279" s="468">
        <v>7.5991024682124167E-2</v>
      </c>
      <c r="X279" s="125">
        <v>34364509.826934889</v>
      </c>
      <c r="Y279" s="315">
        <v>2136958.1815708503</v>
      </c>
      <c r="Z279" s="315">
        <v>0</v>
      </c>
      <c r="AA279" s="315">
        <v>0</v>
      </c>
      <c r="AB279" s="315">
        <v>2467891.2365791295</v>
      </c>
      <c r="AC279" s="315">
        <v>155495.42794309609</v>
      </c>
      <c r="AD279" s="315">
        <v>0</v>
      </c>
      <c r="AE279" s="247">
        <v>0</v>
      </c>
      <c r="AF279" s="315">
        <v>1165566.9314943904</v>
      </c>
      <c r="AG279" s="315">
        <v>5925911.7775874669</v>
      </c>
      <c r="AH279" s="70">
        <v>40290421.604522355</v>
      </c>
    </row>
    <row r="280" spans="1:34" s="331" customFormat="1" x14ac:dyDescent="0.25">
      <c r="A280" s="77">
        <v>859</v>
      </c>
      <c r="B280" s="82" t="s">
        <v>270</v>
      </c>
      <c r="C280" s="10">
        <v>6793</v>
      </c>
      <c r="D280" s="267">
        <v>0.76794797597668596</v>
      </c>
      <c r="E280" s="12">
        <v>352</v>
      </c>
      <c r="F280" s="12">
        <v>2791</v>
      </c>
      <c r="G280" s="466">
        <v>0.12611967036904334</v>
      </c>
      <c r="H280" s="115">
        <v>0.9393847842149976</v>
      </c>
      <c r="I280" s="81">
        <v>0</v>
      </c>
      <c r="J280" s="448">
        <v>12</v>
      </c>
      <c r="K280" s="448">
        <v>40</v>
      </c>
      <c r="L280" s="470">
        <v>5.8884145443839249E-3</v>
      </c>
      <c r="M280" s="115">
        <v>3.4696170322899371E-3</v>
      </c>
      <c r="N280" s="472">
        <v>491.81</v>
      </c>
      <c r="O280" s="471">
        <v>13.812244565990932</v>
      </c>
      <c r="P280" s="115">
        <v>1.3070428962772167</v>
      </c>
      <c r="Q280" s="81">
        <v>0</v>
      </c>
      <c r="R280" s="81"/>
      <c r="S280" s="19">
        <v>2033</v>
      </c>
      <c r="T280" s="19">
        <v>183</v>
      </c>
      <c r="U280" s="450">
        <v>9.001475651746188E-2</v>
      </c>
      <c r="V280" s="468">
        <v>2.4991956314793409E-2</v>
      </c>
      <c r="X280" s="125">
        <v>6047477.5606945697</v>
      </c>
      <c r="Y280" s="315">
        <v>574885.98720104864</v>
      </c>
      <c r="Z280" s="315">
        <v>0</v>
      </c>
      <c r="AA280" s="315">
        <v>0</v>
      </c>
      <c r="AB280" s="315">
        <v>45981.916537664132</v>
      </c>
      <c r="AC280" s="315">
        <v>348401.85155669285</v>
      </c>
      <c r="AD280" s="315">
        <v>0</v>
      </c>
      <c r="AE280" s="247">
        <v>0</v>
      </c>
      <c r="AF280" s="315">
        <v>67707.81467464591</v>
      </c>
      <c r="AG280" s="315">
        <v>1036977.5699700515</v>
      </c>
      <c r="AH280" s="70">
        <v>7084455.1306646215</v>
      </c>
    </row>
    <row r="281" spans="1:34" s="331" customFormat="1" x14ac:dyDescent="0.25">
      <c r="A281" s="77">
        <v>886</v>
      </c>
      <c r="B281" s="82" t="s">
        <v>271</v>
      </c>
      <c r="C281" s="10">
        <v>13352</v>
      </c>
      <c r="D281" s="267">
        <v>0.8755697249568577</v>
      </c>
      <c r="E281" s="12">
        <v>816</v>
      </c>
      <c r="F281" s="12">
        <v>6265</v>
      </c>
      <c r="G281" s="466">
        <v>0.13024740622505987</v>
      </c>
      <c r="H281" s="115">
        <v>0.9701296493502648</v>
      </c>
      <c r="I281" s="81">
        <v>0</v>
      </c>
      <c r="J281" s="448">
        <v>38</v>
      </c>
      <c r="K281" s="448">
        <v>182</v>
      </c>
      <c r="L281" s="470">
        <v>1.3630916716596764E-2</v>
      </c>
      <c r="M281" s="115">
        <v>1.1212119204502777E-2</v>
      </c>
      <c r="N281" s="472">
        <v>400.65</v>
      </c>
      <c r="O281" s="471">
        <v>33.325845501060776</v>
      </c>
      <c r="P281" s="115">
        <v>0.54171757295842338</v>
      </c>
      <c r="Q281" s="81">
        <v>0</v>
      </c>
      <c r="R281" s="81"/>
      <c r="S281" s="19">
        <v>4118</v>
      </c>
      <c r="T281" s="19">
        <v>409</v>
      </c>
      <c r="U281" s="450">
        <v>9.9320058280718798E-2</v>
      </c>
      <c r="V281" s="468">
        <v>3.4297258078050327E-2</v>
      </c>
      <c r="X281" s="125">
        <v>13552453.033287756</v>
      </c>
      <c r="Y281" s="315">
        <v>1166951.1824282573</v>
      </c>
      <c r="Z281" s="315">
        <v>0</v>
      </c>
      <c r="AA281" s="315">
        <v>0</v>
      </c>
      <c r="AB281" s="315">
        <v>292063.94241879752</v>
      </c>
      <c r="AC281" s="315">
        <v>283823.43145968771</v>
      </c>
      <c r="AD281" s="315">
        <v>0</v>
      </c>
      <c r="AE281" s="247">
        <v>0</v>
      </c>
      <c r="AF281" s="315">
        <v>182634.4302952186</v>
      </c>
      <c r="AG281" s="315">
        <v>1925472.9866019613</v>
      </c>
      <c r="AH281" s="70">
        <v>15477926.019889716</v>
      </c>
    </row>
    <row r="282" spans="1:34" s="331" customFormat="1" x14ac:dyDescent="0.25">
      <c r="A282" s="77">
        <v>887</v>
      </c>
      <c r="B282" s="82" t="s">
        <v>272</v>
      </c>
      <c r="C282" s="10">
        <v>4928</v>
      </c>
      <c r="D282" s="267">
        <v>1.1500182729218873</v>
      </c>
      <c r="E282" s="12">
        <v>338</v>
      </c>
      <c r="F282" s="12">
        <v>2243</v>
      </c>
      <c r="G282" s="466">
        <v>0.15069103878733839</v>
      </c>
      <c r="H282" s="115">
        <v>1.1224011967376939</v>
      </c>
      <c r="I282" s="81">
        <v>0</v>
      </c>
      <c r="J282" s="448">
        <v>14</v>
      </c>
      <c r="K282" s="448">
        <v>108</v>
      </c>
      <c r="L282" s="470">
        <v>2.1915584415584416E-2</v>
      </c>
      <c r="M282" s="115">
        <v>1.9496786903490427E-2</v>
      </c>
      <c r="N282" s="472">
        <v>475.18</v>
      </c>
      <c r="O282" s="471">
        <v>10.370806852140241</v>
      </c>
      <c r="P282" s="115">
        <v>1.7407706458149268</v>
      </c>
      <c r="Q282" s="81">
        <v>0</v>
      </c>
      <c r="R282" s="81"/>
      <c r="S282" s="19">
        <v>1408</v>
      </c>
      <c r="T282" s="19">
        <v>269</v>
      </c>
      <c r="U282" s="450">
        <v>0.19105113636363635</v>
      </c>
      <c r="V282" s="468">
        <v>0.12602833616096787</v>
      </c>
      <c r="X282" s="125">
        <v>6569862.6621562801</v>
      </c>
      <c r="Y282" s="315">
        <v>498305.18615587911</v>
      </c>
      <c r="Z282" s="315">
        <v>0</v>
      </c>
      <c r="AA282" s="315">
        <v>0</v>
      </c>
      <c r="AB282" s="315">
        <v>187446.6387836904</v>
      </c>
      <c r="AC282" s="315">
        <v>336621.03621868067</v>
      </c>
      <c r="AD282" s="315">
        <v>0</v>
      </c>
      <c r="AE282" s="247">
        <v>0</v>
      </c>
      <c r="AF282" s="315">
        <v>247694.19642459039</v>
      </c>
      <c r="AG282" s="315">
        <v>1270067.0575828406</v>
      </c>
      <c r="AH282" s="70">
        <v>7839929.7197391205</v>
      </c>
    </row>
    <row r="283" spans="1:34" s="331" customFormat="1" x14ac:dyDescent="0.25">
      <c r="A283" s="77">
        <v>889</v>
      </c>
      <c r="B283" s="82" t="s">
        <v>273</v>
      </c>
      <c r="C283" s="10">
        <v>2861</v>
      </c>
      <c r="D283" s="267">
        <v>1.642559257422376</v>
      </c>
      <c r="E283" s="12">
        <v>179</v>
      </c>
      <c r="F283" s="12">
        <v>1178</v>
      </c>
      <c r="G283" s="466">
        <v>0.15195246179966043</v>
      </c>
      <c r="H283" s="115">
        <v>1.13179673020814</v>
      </c>
      <c r="I283" s="81">
        <v>0</v>
      </c>
      <c r="J283" s="448">
        <v>0</v>
      </c>
      <c r="K283" s="448">
        <v>32</v>
      </c>
      <c r="L283" s="470">
        <v>1.118490038448095E-2</v>
      </c>
      <c r="M283" s="115">
        <v>8.7661028723869626E-3</v>
      </c>
      <c r="N283" s="472">
        <v>1671.01</v>
      </c>
      <c r="O283" s="471">
        <v>1.712138167934363</v>
      </c>
      <c r="P283" s="115">
        <v>10.544240225309974</v>
      </c>
      <c r="Q283" s="81">
        <v>0</v>
      </c>
      <c r="R283" s="81"/>
      <c r="S283" s="19">
        <v>746</v>
      </c>
      <c r="T283" s="19">
        <v>111</v>
      </c>
      <c r="U283" s="450">
        <v>0.1487935656836461</v>
      </c>
      <c r="V283" s="468">
        <v>8.377076548097763E-2</v>
      </c>
      <c r="X283" s="125">
        <v>5447782.4332568254</v>
      </c>
      <c r="Y283" s="315">
        <v>291717.76640135527</v>
      </c>
      <c r="Z283" s="315">
        <v>0</v>
      </c>
      <c r="AA283" s="315">
        <v>0</v>
      </c>
      <c r="AB283" s="315">
        <v>48929.22465100207</v>
      </c>
      <c r="AC283" s="315">
        <v>1183755.8772081684</v>
      </c>
      <c r="AD283" s="315">
        <v>0</v>
      </c>
      <c r="AE283" s="247">
        <v>0</v>
      </c>
      <c r="AF283" s="315">
        <v>95584.455587582328</v>
      </c>
      <c r="AG283" s="315">
        <v>1619987.3238481081</v>
      </c>
      <c r="AH283" s="70">
        <v>7067769.7571049342</v>
      </c>
    </row>
    <row r="284" spans="1:34" s="331" customFormat="1" x14ac:dyDescent="0.25">
      <c r="A284" s="77">
        <v>890</v>
      </c>
      <c r="B284" s="82" t="s">
        <v>274</v>
      </c>
      <c r="C284" s="10">
        <v>1250</v>
      </c>
      <c r="D284" s="267">
        <v>1.017909070937189</v>
      </c>
      <c r="E284" s="12">
        <v>71</v>
      </c>
      <c r="F284" s="12">
        <v>568</v>
      </c>
      <c r="G284" s="466">
        <v>0.125</v>
      </c>
      <c r="H284" s="115">
        <v>0.93104507554831628</v>
      </c>
      <c r="I284" s="81">
        <v>0</v>
      </c>
      <c r="J284" s="448">
        <v>4</v>
      </c>
      <c r="K284" s="448">
        <v>43</v>
      </c>
      <c r="L284" s="470">
        <v>3.44E-2</v>
      </c>
      <c r="M284" s="115">
        <v>3.1981202487906014E-2</v>
      </c>
      <c r="N284" s="472">
        <v>5144.5200000000004</v>
      </c>
      <c r="O284" s="471">
        <v>0.24297699299448733</v>
      </c>
      <c r="P284" s="115">
        <v>74.300022891597919</v>
      </c>
      <c r="Q284" s="81">
        <v>0</v>
      </c>
      <c r="R284" s="81"/>
      <c r="S284" s="19">
        <v>371</v>
      </c>
      <c r="T284" s="19">
        <v>93</v>
      </c>
      <c r="U284" s="450">
        <v>0.25067385444743934</v>
      </c>
      <c r="V284" s="468">
        <v>0.18565105424477085</v>
      </c>
      <c r="X284" s="125">
        <v>1475026.5869683069</v>
      </c>
      <c r="Y284" s="315">
        <v>104847.31357018478</v>
      </c>
      <c r="Z284" s="315">
        <v>0</v>
      </c>
      <c r="AA284" s="315">
        <v>0</v>
      </c>
      <c r="AB284" s="315">
        <v>77991.7589771942</v>
      </c>
      <c r="AC284" s="315">
        <v>981000</v>
      </c>
      <c r="AD284" s="315">
        <v>0</v>
      </c>
      <c r="AE284" s="247">
        <v>0</v>
      </c>
      <c r="AF284" s="315">
        <v>92551.691817374391</v>
      </c>
      <c r="AG284" s="315">
        <v>1256390.7643647534</v>
      </c>
      <c r="AH284" s="70">
        <v>2731417.3513330603</v>
      </c>
    </row>
    <row r="285" spans="1:34" s="331" customFormat="1" x14ac:dyDescent="0.25">
      <c r="A285" s="77">
        <v>892</v>
      </c>
      <c r="B285" s="82" t="s">
        <v>275</v>
      </c>
      <c r="C285" s="10">
        <v>3666</v>
      </c>
      <c r="D285" s="267">
        <v>0.87127606846666372</v>
      </c>
      <c r="E285" s="12">
        <v>241</v>
      </c>
      <c r="F285" s="12">
        <v>1595</v>
      </c>
      <c r="G285" s="466">
        <v>0.15109717868338557</v>
      </c>
      <c r="H285" s="115">
        <v>1.1254262731392812</v>
      </c>
      <c r="I285" s="81">
        <v>0</v>
      </c>
      <c r="J285" s="448">
        <v>5</v>
      </c>
      <c r="K285" s="448">
        <v>41</v>
      </c>
      <c r="L285" s="470">
        <v>1.1183851609383524E-2</v>
      </c>
      <c r="M285" s="115">
        <v>8.7650540972895371E-3</v>
      </c>
      <c r="N285" s="472">
        <v>347.99</v>
      </c>
      <c r="O285" s="471">
        <v>10.534785482341446</v>
      </c>
      <c r="P285" s="115">
        <v>1.7136747750472046</v>
      </c>
      <c r="Q285" s="81">
        <v>0</v>
      </c>
      <c r="R285" s="81"/>
      <c r="S285" s="19">
        <v>1170</v>
      </c>
      <c r="T285" s="19">
        <v>130</v>
      </c>
      <c r="U285" s="450">
        <v>0.1111111111111111</v>
      </c>
      <c r="V285" s="468">
        <v>4.6088310908442634E-2</v>
      </c>
      <c r="X285" s="125">
        <v>3702790.1251490167</v>
      </c>
      <c r="Y285" s="315">
        <v>371694.467704134</v>
      </c>
      <c r="Z285" s="315">
        <v>0</v>
      </c>
      <c r="AA285" s="315">
        <v>0</v>
      </c>
      <c r="AB285" s="315">
        <v>62688.946952315135</v>
      </c>
      <c r="AC285" s="315">
        <v>246518.69690167657</v>
      </c>
      <c r="AD285" s="315">
        <v>0</v>
      </c>
      <c r="AE285" s="247">
        <v>0</v>
      </c>
      <c r="AF285" s="315">
        <v>67384.526613747657</v>
      </c>
      <c r="AG285" s="315">
        <v>748286.6381718734</v>
      </c>
      <c r="AH285" s="70">
        <v>4451076.7633208903</v>
      </c>
    </row>
    <row r="286" spans="1:34" s="331" customFormat="1" x14ac:dyDescent="0.25">
      <c r="A286" s="77">
        <v>893</v>
      </c>
      <c r="B286" s="82" t="s">
        <v>276</v>
      </c>
      <c r="C286" s="10">
        <v>7564</v>
      </c>
      <c r="D286" s="267">
        <v>0.86520451196420389</v>
      </c>
      <c r="E286" s="12">
        <v>167</v>
      </c>
      <c r="F286" s="12">
        <v>3606</v>
      </c>
      <c r="G286" s="466">
        <v>4.6311702717692735E-2</v>
      </c>
      <c r="H286" s="115">
        <v>0.34494626204452317</v>
      </c>
      <c r="I286" s="81">
        <v>3</v>
      </c>
      <c r="J286" s="448">
        <v>6558</v>
      </c>
      <c r="K286" s="448">
        <v>469</v>
      </c>
      <c r="L286" s="470">
        <v>6.2004230565838182E-2</v>
      </c>
      <c r="M286" s="115">
        <v>5.9585433053744197E-2</v>
      </c>
      <c r="N286" s="472">
        <v>732.65</v>
      </c>
      <c r="O286" s="471">
        <v>10.324165699856685</v>
      </c>
      <c r="P286" s="115">
        <v>1.7486348695345562</v>
      </c>
      <c r="Q286" s="81">
        <v>0</v>
      </c>
      <c r="R286" s="81"/>
      <c r="S286" s="19">
        <v>2153</v>
      </c>
      <c r="T286" s="19">
        <v>376</v>
      </c>
      <c r="U286" s="450">
        <v>0.17464003715745471</v>
      </c>
      <c r="V286" s="468">
        <v>0.10961723695478624</v>
      </c>
      <c r="X286" s="125">
        <v>7586669.1759297084</v>
      </c>
      <c r="Y286" s="315">
        <v>235060.44296677905</v>
      </c>
      <c r="Z286" s="315">
        <v>147063.07</v>
      </c>
      <c r="AA286" s="315">
        <v>1693980.585</v>
      </c>
      <c r="AB286" s="315">
        <v>879296.88241879758</v>
      </c>
      <c r="AC286" s="315">
        <v>519014.69376997423</v>
      </c>
      <c r="AD286" s="315">
        <v>0</v>
      </c>
      <c r="AE286" s="247">
        <v>0</v>
      </c>
      <c r="AF286" s="315">
        <v>330679.52128961653</v>
      </c>
      <c r="AG286" s="315">
        <v>3805095.1954451669</v>
      </c>
      <c r="AH286" s="70">
        <v>11391764.371374877</v>
      </c>
    </row>
    <row r="287" spans="1:34" s="331" customFormat="1" x14ac:dyDescent="0.25">
      <c r="A287" s="77">
        <v>895</v>
      </c>
      <c r="B287" s="82" t="s">
        <v>277</v>
      </c>
      <c r="C287" s="10">
        <v>15510</v>
      </c>
      <c r="D287" s="267">
        <v>1.1707876511785262</v>
      </c>
      <c r="E287" s="12">
        <v>688</v>
      </c>
      <c r="F287" s="12">
        <v>7119</v>
      </c>
      <c r="G287" s="466">
        <v>9.6642786908273631E-2</v>
      </c>
      <c r="H287" s="115">
        <v>0.71983032670570757</v>
      </c>
      <c r="I287" s="81">
        <v>0</v>
      </c>
      <c r="J287" s="448">
        <v>61</v>
      </c>
      <c r="K287" s="448">
        <v>319</v>
      </c>
      <c r="L287" s="470">
        <v>2.0567375886524821E-2</v>
      </c>
      <c r="M287" s="115">
        <v>1.8148578374430832E-2</v>
      </c>
      <c r="N287" s="472">
        <v>502.49</v>
      </c>
      <c r="O287" s="471">
        <v>30.866285896236739</v>
      </c>
      <c r="P287" s="115">
        <v>0.58488397996155106</v>
      </c>
      <c r="Q287" s="81">
        <v>3</v>
      </c>
      <c r="R287" s="81">
        <v>679</v>
      </c>
      <c r="S287" s="19">
        <v>4518</v>
      </c>
      <c r="T287" s="19">
        <v>632</v>
      </c>
      <c r="U287" s="450">
        <v>0.13988490482514387</v>
      </c>
      <c r="V287" s="468">
        <v>7.4862104622475403E-2</v>
      </c>
      <c r="X287" s="125">
        <v>21050905.506755937</v>
      </c>
      <c r="Y287" s="315">
        <v>1005815.9642015457</v>
      </c>
      <c r="Z287" s="315">
        <v>0</v>
      </c>
      <c r="AA287" s="315">
        <v>0</v>
      </c>
      <c r="AB287" s="315">
        <v>549159.27402902546</v>
      </c>
      <c r="AC287" s="315">
        <v>355967.64276595158</v>
      </c>
      <c r="AD287" s="315">
        <v>0</v>
      </c>
      <c r="AE287" s="247">
        <v>189882.34999999998</v>
      </c>
      <c r="AF287" s="315">
        <v>463074.38581145782</v>
      </c>
      <c r="AG287" s="315">
        <v>2563899.6168079805</v>
      </c>
      <c r="AH287" s="70">
        <v>23614805.123563919</v>
      </c>
    </row>
    <row r="288" spans="1:34" s="331" customFormat="1" x14ac:dyDescent="0.25">
      <c r="A288" s="77">
        <v>905</v>
      </c>
      <c r="B288" s="82" t="s">
        <v>278</v>
      </c>
      <c r="C288" s="10">
        <v>67619</v>
      </c>
      <c r="D288" s="267">
        <v>0.90304516481831776</v>
      </c>
      <c r="E288" s="12">
        <v>3575</v>
      </c>
      <c r="F288" s="12">
        <v>32972</v>
      </c>
      <c r="G288" s="466">
        <v>0.10842533058352541</v>
      </c>
      <c r="H288" s="115">
        <v>0.80759096083591664</v>
      </c>
      <c r="I288" s="81">
        <v>1</v>
      </c>
      <c r="J288" s="448">
        <v>15291</v>
      </c>
      <c r="K288" s="448">
        <v>5347</v>
      </c>
      <c r="L288" s="470">
        <v>7.9075407799582956E-2</v>
      </c>
      <c r="M288" s="115">
        <v>7.6656610287488963E-2</v>
      </c>
      <c r="N288" s="472">
        <v>364.54</v>
      </c>
      <c r="O288" s="471">
        <v>185.49130410928842</v>
      </c>
      <c r="P288" s="115">
        <v>9.7326374561393939E-2</v>
      </c>
      <c r="Q288" s="81">
        <v>0</v>
      </c>
      <c r="R288" s="81"/>
      <c r="S288" s="19">
        <v>20796</v>
      </c>
      <c r="T288" s="19">
        <v>2721</v>
      </c>
      <c r="U288" s="450">
        <v>0.13084246970571264</v>
      </c>
      <c r="V288" s="468">
        <v>6.5819669503044173E-2</v>
      </c>
      <c r="X288" s="125">
        <v>70787906.131685913</v>
      </c>
      <c r="Y288" s="315">
        <v>4919679.1506550154</v>
      </c>
      <c r="Z288" s="315">
        <v>1314682.4075000002</v>
      </c>
      <c r="AA288" s="315">
        <v>3949779.9824999999</v>
      </c>
      <c r="AB288" s="315">
        <v>10112586.932239115</v>
      </c>
      <c r="AC288" s="315">
        <v>258242.83964636104</v>
      </c>
      <c r="AD288" s="315">
        <v>0</v>
      </c>
      <c r="AE288" s="247">
        <v>0</v>
      </c>
      <c r="AF288" s="315">
        <v>1775012.3137766283</v>
      </c>
      <c r="AG288" s="315">
        <v>22329983.626317121</v>
      </c>
      <c r="AH288" s="70">
        <v>93117889.758003026</v>
      </c>
    </row>
    <row r="289" spans="1:34" s="331" customFormat="1" x14ac:dyDescent="0.25">
      <c r="A289" s="77">
        <v>908</v>
      </c>
      <c r="B289" s="82" t="s">
        <v>279</v>
      </c>
      <c r="C289" s="10">
        <v>21332</v>
      </c>
      <c r="D289" s="267">
        <v>1.0341606515877033</v>
      </c>
      <c r="E289" s="12">
        <v>1270</v>
      </c>
      <c r="F289" s="12">
        <v>9511</v>
      </c>
      <c r="G289" s="466">
        <v>0.13352959730837977</v>
      </c>
      <c r="H289" s="115">
        <v>0.99457659211133342</v>
      </c>
      <c r="I289" s="81">
        <v>0</v>
      </c>
      <c r="J289" s="448">
        <v>45</v>
      </c>
      <c r="K289" s="448">
        <v>689</v>
      </c>
      <c r="L289" s="470">
        <v>3.2298893680855055E-2</v>
      </c>
      <c r="M289" s="115">
        <v>2.9880096168761066E-2</v>
      </c>
      <c r="N289" s="472">
        <v>271.92</v>
      </c>
      <c r="O289" s="471">
        <v>78.449543983524563</v>
      </c>
      <c r="P289" s="115">
        <v>0.23012493412853291</v>
      </c>
      <c r="Q289" s="81">
        <v>0</v>
      </c>
      <c r="R289" s="81"/>
      <c r="S289" s="19">
        <v>6550</v>
      </c>
      <c r="T289" s="19">
        <v>641</v>
      </c>
      <c r="U289" s="450">
        <v>9.7862595419847334E-2</v>
      </c>
      <c r="V289" s="468">
        <v>3.2839795217178863E-2</v>
      </c>
      <c r="X289" s="125">
        <v>25574104.493701354</v>
      </c>
      <c r="Y289" s="315">
        <v>1911377.1753703698</v>
      </c>
      <c r="Z289" s="315">
        <v>0</v>
      </c>
      <c r="AA289" s="315">
        <v>0</v>
      </c>
      <c r="AB289" s="315">
        <v>1243533.4704492053</v>
      </c>
      <c r="AC289" s="315">
        <v>192630.14472112388</v>
      </c>
      <c r="AD289" s="315">
        <v>0</v>
      </c>
      <c r="AE289" s="247">
        <v>0</v>
      </c>
      <c r="AF289" s="315">
        <v>279388.76918548782</v>
      </c>
      <c r="AG289" s="315">
        <v>3626929.5597261866</v>
      </c>
      <c r="AH289" s="70">
        <v>29201034.05342754</v>
      </c>
    </row>
    <row r="290" spans="1:34" s="331" customFormat="1" x14ac:dyDescent="0.25">
      <c r="A290" s="77">
        <v>911</v>
      </c>
      <c r="B290" s="82" t="s">
        <v>280</v>
      </c>
      <c r="C290" s="10">
        <v>2324</v>
      </c>
      <c r="D290" s="267">
        <v>1.9391088488824959</v>
      </c>
      <c r="E290" s="12">
        <v>144</v>
      </c>
      <c r="F290" s="12">
        <v>949</v>
      </c>
      <c r="G290" s="466">
        <v>0.1517386722866175</v>
      </c>
      <c r="H290" s="115">
        <v>1.1302043488215598</v>
      </c>
      <c r="I290" s="81">
        <v>0</v>
      </c>
      <c r="J290" s="448">
        <v>2</v>
      </c>
      <c r="K290" s="448">
        <v>22</v>
      </c>
      <c r="L290" s="470">
        <v>9.4664371772805508E-3</v>
      </c>
      <c r="M290" s="115">
        <v>7.0476396651865635E-3</v>
      </c>
      <c r="N290" s="472">
        <v>800.31</v>
      </c>
      <c r="O290" s="471">
        <v>2.903874748534943</v>
      </c>
      <c r="P290" s="115">
        <v>6.2169334785290573</v>
      </c>
      <c r="Q290" s="81">
        <v>0</v>
      </c>
      <c r="R290" s="81"/>
      <c r="S290" s="19">
        <v>566</v>
      </c>
      <c r="T290" s="19">
        <v>75</v>
      </c>
      <c r="U290" s="450">
        <v>0.13250883392226148</v>
      </c>
      <c r="V290" s="468">
        <v>6.7486033719593011E-2</v>
      </c>
      <c r="X290" s="125">
        <v>5224192.397337433</v>
      </c>
      <c r="Y290" s="315">
        <v>236629.93514111699</v>
      </c>
      <c r="Z290" s="315">
        <v>0</v>
      </c>
      <c r="AA290" s="315">
        <v>0</v>
      </c>
      <c r="AB290" s="315">
        <v>31953.889426399448</v>
      </c>
      <c r="AC290" s="315">
        <v>566945.53957694408</v>
      </c>
      <c r="AD290" s="315">
        <v>0</v>
      </c>
      <c r="AE290" s="247">
        <v>0</v>
      </c>
      <c r="AF290" s="315">
        <v>62549.948645743745</v>
      </c>
      <c r="AG290" s="315">
        <v>898079.31279020431</v>
      </c>
      <c r="AH290" s="70">
        <v>6122271.7101276368</v>
      </c>
    </row>
    <row r="291" spans="1:34" s="331" customFormat="1" x14ac:dyDescent="0.25">
      <c r="A291" s="77">
        <v>915</v>
      </c>
      <c r="B291" s="82" t="s">
        <v>281</v>
      </c>
      <c r="C291" s="10">
        <v>21638</v>
      </c>
      <c r="D291" s="267">
        <v>1.4416299240485908</v>
      </c>
      <c r="E291" s="12">
        <v>1686</v>
      </c>
      <c r="F291" s="12">
        <v>9496</v>
      </c>
      <c r="G291" s="466">
        <v>0.17754844144903117</v>
      </c>
      <c r="H291" s="115">
        <v>1.3224448166591922</v>
      </c>
      <c r="I291" s="81">
        <v>0</v>
      </c>
      <c r="J291" s="448">
        <v>54</v>
      </c>
      <c r="K291" s="448">
        <v>621</v>
      </c>
      <c r="L291" s="470">
        <v>2.869951012108328E-2</v>
      </c>
      <c r="M291" s="115">
        <v>2.6280712608989291E-2</v>
      </c>
      <c r="N291" s="472">
        <v>385.62</v>
      </c>
      <c r="O291" s="471">
        <v>56.11223484259115</v>
      </c>
      <c r="P291" s="115">
        <v>0.32173368592902712</v>
      </c>
      <c r="Q291" s="81">
        <v>0</v>
      </c>
      <c r="R291" s="81"/>
      <c r="S291" s="19">
        <v>6107</v>
      </c>
      <c r="T291" s="19">
        <v>800</v>
      </c>
      <c r="U291" s="450">
        <v>0.13099721630915342</v>
      </c>
      <c r="V291" s="468">
        <v>6.5974416106484954E-2</v>
      </c>
      <c r="X291" s="125">
        <v>36161942.872674093</v>
      </c>
      <c r="Y291" s="315">
        <v>2577930.8403433026</v>
      </c>
      <c r="Z291" s="315">
        <v>0</v>
      </c>
      <c r="AA291" s="315">
        <v>0</v>
      </c>
      <c r="AB291" s="315">
        <v>1109425.5582308222</v>
      </c>
      <c r="AC291" s="315">
        <v>273176.06798823102</v>
      </c>
      <c r="AD291" s="315">
        <v>0</v>
      </c>
      <c r="AE291" s="247">
        <v>0</v>
      </c>
      <c r="AF291" s="315">
        <v>569337.25207430823</v>
      </c>
      <c r="AG291" s="315">
        <v>4529869.7186366636</v>
      </c>
      <c r="AH291" s="70">
        <v>40691812.591310762</v>
      </c>
    </row>
    <row r="292" spans="1:34" s="331" customFormat="1" x14ac:dyDescent="0.25">
      <c r="A292" s="77">
        <v>918</v>
      </c>
      <c r="B292" s="82" t="s">
        <v>282</v>
      </c>
      <c r="C292" s="10">
        <v>2276</v>
      </c>
      <c r="D292" s="267">
        <v>1.0978802421304921</v>
      </c>
      <c r="E292" s="12">
        <v>86</v>
      </c>
      <c r="F292" s="12">
        <v>1049</v>
      </c>
      <c r="G292" s="466">
        <v>8.1982840800762624E-2</v>
      </c>
      <c r="H292" s="115">
        <v>0.61063776165609296</v>
      </c>
      <c r="I292" s="81">
        <v>0</v>
      </c>
      <c r="J292" s="448">
        <v>20</v>
      </c>
      <c r="K292" s="448">
        <v>37</v>
      </c>
      <c r="L292" s="470">
        <v>1.6256590509666081E-2</v>
      </c>
      <c r="M292" s="115">
        <v>1.3837792997572094E-2</v>
      </c>
      <c r="N292" s="472">
        <v>188.78</v>
      </c>
      <c r="O292" s="471">
        <v>12.056361902743935</v>
      </c>
      <c r="P292" s="115">
        <v>1.4973999857712688</v>
      </c>
      <c r="Q292" s="81">
        <v>0</v>
      </c>
      <c r="R292" s="81"/>
      <c r="S292" s="19">
        <v>656</v>
      </c>
      <c r="T292" s="19">
        <v>102</v>
      </c>
      <c r="U292" s="450">
        <v>0.15548780487804878</v>
      </c>
      <c r="V292" s="468">
        <v>9.0465004675380309E-2</v>
      </c>
      <c r="X292" s="125">
        <v>2896730.4062442342</v>
      </c>
      <c r="Y292" s="315">
        <v>125208.12213673172</v>
      </c>
      <c r="Z292" s="315">
        <v>0</v>
      </c>
      <c r="AA292" s="315">
        <v>0</v>
      </c>
      <c r="AB292" s="315">
        <v>61444.498009675197</v>
      </c>
      <c r="AC292" s="315">
        <v>133733.1521052286</v>
      </c>
      <c r="AD292" s="315">
        <v>0</v>
      </c>
      <c r="AE292" s="247">
        <v>0</v>
      </c>
      <c r="AF292" s="315">
        <v>82116.380202709654</v>
      </c>
      <c r="AG292" s="315">
        <v>402502.1524543452</v>
      </c>
      <c r="AH292" s="70">
        <v>3299232.5586985792</v>
      </c>
    </row>
    <row r="293" spans="1:34" s="331" customFormat="1" x14ac:dyDescent="0.25">
      <c r="A293" s="77">
        <v>921</v>
      </c>
      <c r="B293" s="82" t="s">
        <v>283</v>
      </c>
      <c r="C293" s="10">
        <v>2191</v>
      </c>
      <c r="D293" s="267">
        <v>1.9774880535954431</v>
      </c>
      <c r="E293" s="12">
        <v>119</v>
      </c>
      <c r="F293" s="12">
        <v>867</v>
      </c>
      <c r="G293" s="466">
        <v>0.13725490196078433</v>
      </c>
      <c r="H293" s="115">
        <v>1.0223240045236415</v>
      </c>
      <c r="I293" s="81">
        <v>0</v>
      </c>
      <c r="J293" s="448">
        <v>4</v>
      </c>
      <c r="K293" s="448">
        <v>33</v>
      </c>
      <c r="L293" s="470">
        <v>1.5061615700593337E-2</v>
      </c>
      <c r="M293" s="115">
        <v>1.264281818849935E-2</v>
      </c>
      <c r="N293" s="472">
        <v>422.63</v>
      </c>
      <c r="O293" s="471">
        <v>5.1842036769751321</v>
      </c>
      <c r="P293" s="115">
        <v>3.4823470038036151</v>
      </c>
      <c r="Q293" s="81">
        <v>0</v>
      </c>
      <c r="R293" s="81"/>
      <c r="S293" s="19">
        <v>535</v>
      </c>
      <c r="T293" s="19">
        <v>98</v>
      </c>
      <c r="U293" s="450">
        <v>0.18317757009345795</v>
      </c>
      <c r="V293" s="468">
        <v>0.11815476989078948</v>
      </c>
      <c r="X293" s="125">
        <v>5022698.3570152177</v>
      </c>
      <c r="Y293" s="315">
        <v>201793.66252246889</v>
      </c>
      <c r="Z293" s="315">
        <v>0</v>
      </c>
      <c r="AA293" s="315">
        <v>0</v>
      </c>
      <c r="AB293" s="315">
        <v>54041.846959225993</v>
      </c>
      <c r="AC293" s="315">
        <v>299394.22647649521</v>
      </c>
      <c r="AD293" s="315">
        <v>0</v>
      </c>
      <c r="AE293" s="247">
        <v>0</v>
      </c>
      <c r="AF293" s="315">
        <v>103245.36535330766</v>
      </c>
      <c r="AG293" s="315">
        <v>658475.10131149786</v>
      </c>
      <c r="AH293" s="70">
        <v>5681173.458326715</v>
      </c>
    </row>
    <row r="294" spans="1:34" s="331" customFormat="1" x14ac:dyDescent="0.25">
      <c r="A294" s="77">
        <v>922</v>
      </c>
      <c r="B294" s="82" t="s">
        <v>284</v>
      </c>
      <c r="C294" s="10">
        <v>4489</v>
      </c>
      <c r="D294" s="267">
        <v>0.7342245653227194</v>
      </c>
      <c r="E294" s="12">
        <v>227</v>
      </c>
      <c r="F294" s="12">
        <v>2110</v>
      </c>
      <c r="G294" s="466">
        <v>0.10758293838862559</v>
      </c>
      <c r="H294" s="115">
        <v>0.80131651999798215</v>
      </c>
      <c r="I294" s="81">
        <v>0</v>
      </c>
      <c r="J294" s="448">
        <v>16</v>
      </c>
      <c r="K294" s="448">
        <v>65</v>
      </c>
      <c r="L294" s="470">
        <v>1.4479839607930497E-2</v>
      </c>
      <c r="M294" s="115">
        <v>1.206104209583651E-2</v>
      </c>
      <c r="N294" s="472">
        <v>300.92</v>
      </c>
      <c r="O294" s="471">
        <v>14.917586069387212</v>
      </c>
      <c r="P294" s="115">
        <v>1.2101955408636451</v>
      </c>
      <c r="Q294" s="81">
        <v>0</v>
      </c>
      <c r="R294" s="81"/>
      <c r="S294" s="19">
        <v>1613</v>
      </c>
      <c r="T294" s="19">
        <v>132</v>
      </c>
      <c r="U294" s="450">
        <v>8.1835089894606319E-2</v>
      </c>
      <c r="V294" s="468">
        <v>1.6812289691937848E-2</v>
      </c>
      <c r="X294" s="125">
        <v>3820844.5343165146</v>
      </c>
      <c r="Y294" s="315">
        <v>324063.62713162915</v>
      </c>
      <c r="Z294" s="315">
        <v>0</v>
      </c>
      <c r="AA294" s="315">
        <v>0</v>
      </c>
      <c r="AB294" s="315">
        <v>105627.8285348998</v>
      </c>
      <c r="AC294" s="315">
        <v>213173.95980244409</v>
      </c>
      <c r="AD294" s="315">
        <v>0</v>
      </c>
      <c r="AE294" s="247">
        <v>0</v>
      </c>
      <c r="AF294" s="315">
        <v>30099.092336099613</v>
      </c>
      <c r="AG294" s="315">
        <v>672964.5078050727</v>
      </c>
      <c r="AH294" s="70">
        <v>4493809.0421215873</v>
      </c>
    </row>
    <row r="295" spans="1:34" s="331" customFormat="1" x14ac:dyDescent="0.25">
      <c r="A295" s="77">
        <v>924</v>
      </c>
      <c r="B295" s="82" t="s">
        <v>285</v>
      </c>
      <c r="C295" s="10">
        <v>3302</v>
      </c>
      <c r="D295" s="267">
        <v>1.2776213156728109</v>
      </c>
      <c r="E295" s="12">
        <v>122</v>
      </c>
      <c r="F295" s="12">
        <v>1506</v>
      </c>
      <c r="G295" s="466">
        <v>8.1009296148738377E-2</v>
      </c>
      <c r="H295" s="115">
        <v>0.60338645002334435</v>
      </c>
      <c r="I295" s="81">
        <v>0</v>
      </c>
      <c r="J295" s="448">
        <v>50</v>
      </c>
      <c r="K295" s="448">
        <v>58</v>
      </c>
      <c r="L295" s="470">
        <v>1.7565112053301031E-2</v>
      </c>
      <c r="M295" s="115">
        <v>1.5146314541207044E-2</v>
      </c>
      <c r="N295" s="472">
        <v>502.32</v>
      </c>
      <c r="O295" s="471">
        <v>6.5734989648033126</v>
      </c>
      <c r="P295" s="115">
        <v>2.7463602319380924</v>
      </c>
      <c r="Q295" s="81">
        <v>0</v>
      </c>
      <c r="R295" s="81"/>
      <c r="S295" s="19">
        <v>889</v>
      </c>
      <c r="T295" s="19">
        <v>99</v>
      </c>
      <c r="U295" s="450">
        <v>0.11136107986501688</v>
      </c>
      <c r="V295" s="468">
        <v>4.6338279662348408E-2</v>
      </c>
      <c r="X295" s="125">
        <v>4890576.6357154613</v>
      </c>
      <c r="Y295" s="315">
        <v>179493.6996031554</v>
      </c>
      <c r="Z295" s="315">
        <v>0</v>
      </c>
      <c r="AA295" s="315">
        <v>0</v>
      </c>
      <c r="AB295" s="315">
        <v>97572.617042156198</v>
      </c>
      <c r="AC295" s="315">
        <v>355847.21350513003</v>
      </c>
      <c r="AD295" s="315">
        <v>0</v>
      </c>
      <c r="AE295" s="247">
        <v>0</v>
      </c>
      <c r="AF295" s="315">
        <v>61023.049158684589</v>
      </c>
      <c r="AG295" s="315">
        <v>693936.57930912625</v>
      </c>
      <c r="AH295" s="70">
        <v>5584513.2150245877</v>
      </c>
    </row>
    <row r="296" spans="1:34" s="331" customFormat="1" x14ac:dyDescent="0.25">
      <c r="A296" s="77">
        <v>925</v>
      </c>
      <c r="B296" s="82" t="s">
        <v>286</v>
      </c>
      <c r="C296" s="10">
        <v>3757</v>
      </c>
      <c r="D296" s="267">
        <v>1.4784174496587099</v>
      </c>
      <c r="E296" s="12">
        <v>210</v>
      </c>
      <c r="F296" s="12">
        <v>1723</v>
      </c>
      <c r="G296" s="466">
        <v>0.12188044109112015</v>
      </c>
      <c r="H296" s="115">
        <v>0.90780947586835248</v>
      </c>
      <c r="I296" s="81">
        <v>0</v>
      </c>
      <c r="J296" s="448">
        <v>3</v>
      </c>
      <c r="K296" s="448">
        <v>81</v>
      </c>
      <c r="L296" s="470">
        <v>2.1559755123768964E-2</v>
      </c>
      <c r="M296" s="115">
        <v>1.9140957611674975E-2</v>
      </c>
      <c r="N296" s="472">
        <v>925.26</v>
      </c>
      <c r="O296" s="471">
        <v>4.0604802974299119</v>
      </c>
      <c r="P296" s="115">
        <v>4.4460740649446908</v>
      </c>
      <c r="Q296" s="81">
        <v>0</v>
      </c>
      <c r="R296" s="81"/>
      <c r="S296" s="19">
        <v>1095</v>
      </c>
      <c r="T296" s="19">
        <v>168</v>
      </c>
      <c r="U296" s="450">
        <v>0.15342465753424658</v>
      </c>
      <c r="V296" s="468">
        <v>8.8401857331578113E-2</v>
      </c>
      <c r="X296" s="125">
        <v>6439010.389081425</v>
      </c>
      <c r="Y296" s="315">
        <v>307264.57569344138</v>
      </c>
      <c r="Z296" s="315">
        <v>0</v>
      </c>
      <c r="AA296" s="315">
        <v>0</v>
      </c>
      <c r="AB296" s="315">
        <v>140297.12442985486</v>
      </c>
      <c r="AC296" s="315">
        <v>655461.04628077021</v>
      </c>
      <c r="AD296" s="315">
        <v>0</v>
      </c>
      <c r="AE296" s="247">
        <v>0</v>
      </c>
      <c r="AF296" s="315">
        <v>132458.40277986179</v>
      </c>
      <c r="AG296" s="315">
        <v>1235481.1491839283</v>
      </c>
      <c r="AH296" s="70">
        <v>7674491.5382653531</v>
      </c>
    </row>
    <row r="297" spans="1:34" s="331" customFormat="1" x14ac:dyDescent="0.25">
      <c r="A297" s="77">
        <v>927</v>
      </c>
      <c r="B297" s="82" t="s">
        <v>287</v>
      </c>
      <c r="C297" s="10">
        <v>28919</v>
      </c>
      <c r="D297" s="267">
        <v>0.72696737295529523</v>
      </c>
      <c r="E297" s="12">
        <v>1587</v>
      </c>
      <c r="F297" s="12">
        <v>14784</v>
      </c>
      <c r="G297" s="466">
        <v>0.10734577922077922</v>
      </c>
      <c r="H297" s="115">
        <v>0.79955007299522607</v>
      </c>
      <c r="I297" s="81">
        <v>0</v>
      </c>
      <c r="J297" s="448">
        <v>508</v>
      </c>
      <c r="K297" s="448">
        <v>1205</v>
      </c>
      <c r="L297" s="470">
        <v>4.1668107472595868E-2</v>
      </c>
      <c r="M297" s="115">
        <v>3.9249309960501882E-2</v>
      </c>
      <c r="N297" s="472">
        <v>522.05999999999995</v>
      </c>
      <c r="O297" s="471">
        <v>55.394016013485043</v>
      </c>
      <c r="P297" s="115">
        <v>0.32590516884038861</v>
      </c>
      <c r="Q297" s="81">
        <v>0</v>
      </c>
      <c r="R297" s="81"/>
      <c r="S297" s="19">
        <v>10352</v>
      </c>
      <c r="T297" s="19">
        <v>1586</v>
      </c>
      <c r="U297" s="450">
        <v>0.15320710973724885</v>
      </c>
      <c r="V297" s="468">
        <v>8.8184309534580382E-2</v>
      </c>
      <c r="X297" s="125">
        <v>24371319.426453967</v>
      </c>
      <c r="Y297" s="315">
        <v>2083077.9674558905</v>
      </c>
      <c r="Z297" s="315">
        <v>0</v>
      </c>
      <c r="AA297" s="315">
        <v>0</v>
      </c>
      <c r="AB297" s="315">
        <v>2214415.9975051833</v>
      </c>
      <c r="AC297" s="315">
        <v>369831.17590875964</v>
      </c>
      <c r="AD297" s="315">
        <v>0</v>
      </c>
      <c r="AE297" s="247">
        <v>0</v>
      </c>
      <c r="AF297" s="315">
        <v>1017071.580556244</v>
      </c>
      <c r="AG297" s="315">
        <v>5684396.7214260772</v>
      </c>
      <c r="AH297" s="70">
        <v>30055716.147880044</v>
      </c>
    </row>
    <row r="298" spans="1:34" s="331" customFormat="1" x14ac:dyDescent="0.25">
      <c r="A298" s="77">
        <v>931</v>
      </c>
      <c r="B298" s="82" t="s">
        <v>288</v>
      </c>
      <c r="C298" s="10">
        <v>6666</v>
      </c>
      <c r="D298" s="267">
        <v>1.6173583403927458</v>
      </c>
      <c r="E298" s="12">
        <v>530</v>
      </c>
      <c r="F298" s="12">
        <v>2873</v>
      </c>
      <c r="G298" s="466">
        <v>0.18447615732683606</v>
      </c>
      <c r="H298" s="115">
        <v>1.3740449426818173</v>
      </c>
      <c r="I298" s="81">
        <v>0</v>
      </c>
      <c r="J298" s="448">
        <v>11</v>
      </c>
      <c r="K298" s="448">
        <v>57</v>
      </c>
      <c r="L298" s="470">
        <v>8.5508550855085512E-3</v>
      </c>
      <c r="M298" s="115">
        <v>6.1320575734145639E-3</v>
      </c>
      <c r="N298" s="472">
        <v>1248.48</v>
      </c>
      <c r="O298" s="471">
        <v>5.339292579777009</v>
      </c>
      <c r="P298" s="115">
        <v>3.3811962674605875</v>
      </c>
      <c r="Q298" s="81">
        <v>0</v>
      </c>
      <c r="R298" s="81"/>
      <c r="S298" s="19">
        <v>1660</v>
      </c>
      <c r="T298" s="19">
        <v>254</v>
      </c>
      <c r="U298" s="450">
        <v>0.15301204819277109</v>
      </c>
      <c r="V298" s="468">
        <v>8.7989247990102618E-2</v>
      </c>
      <c r="X298" s="125">
        <v>12498342.238671506</v>
      </c>
      <c r="Y298" s="315">
        <v>825168.86743544205</v>
      </c>
      <c r="Z298" s="315">
        <v>0</v>
      </c>
      <c r="AA298" s="315">
        <v>0</v>
      </c>
      <c r="AB298" s="315">
        <v>79747.200497581216</v>
      </c>
      <c r="AC298" s="315">
        <v>884432.4914733331</v>
      </c>
      <c r="AD298" s="315">
        <v>0</v>
      </c>
      <c r="AE298" s="247">
        <v>0</v>
      </c>
      <c r="AF298" s="315">
        <v>233922.41797482924</v>
      </c>
      <c r="AG298" s="315">
        <v>2023270.9773811856</v>
      </c>
      <c r="AH298" s="70">
        <v>14521613.216052692</v>
      </c>
    </row>
    <row r="299" spans="1:34" s="331" customFormat="1" x14ac:dyDescent="0.25">
      <c r="A299" s="77">
        <v>934</v>
      </c>
      <c r="B299" s="82" t="s">
        <v>289</v>
      </c>
      <c r="C299" s="10">
        <v>3073</v>
      </c>
      <c r="D299" s="267">
        <v>1.3250093459600985</v>
      </c>
      <c r="E299" s="12">
        <v>148</v>
      </c>
      <c r="F299" s="12">
        <v>1360</v>
      </c>
      <c r="G299" s="466">
        <v>0.10882352941176471</v>
      </c>
      <c r="H299" s="115">
        <v>0.8105568893008871</v>
      </c>
      <c r="I299" s="81">
        <v>0</v>
      </c>
      <c r="J299" s="448">
        <v>4</v>
      </c>
      <c r="K299" s="448">
        <v>18</v>
      </c>
      <c r="L299" s="470">
        <v>5.8574682720468601E-3</v>
      </c>
      <c r="M299" s="115">
        <v>3.4386707599528723E-3</v>
      </c>
      <c r="N299" s="472">
        <v>287.33</v>
      </c>
      <c r="O299" s="471">
        <v>10.695019663801205</v>
      </c>
      <c r="P299" s="115">
        <v>1.6880002757475623</v>
      </c>
      <c r="Q299" s="81">
        <v>0</v>
      </c>
      <c r="R299" s="81"/>
      <c r="S299" s="19">
        <v>837</v>
      </c>
      <c r="T299" s="19">
        <v>96</v>
      </c>
      <c r="U299" s="450">
        <v>0.11469534050179211</v>
      </c>
      <c r="V299" s="468">
        <v>4.9672540299123644E-2</v>
      </c>
      <c r="X299" s="125">
        <v>4720221.2176041435</v>
      </c>
      <c r="Y299" s="315">
        <v>224399.89459282032</v>
      </c>
      <c r="Z299" s="315">
        <v>0</v>
      </c>
      <c r="AA299" s="315">
        <v>0</v>
      </c>
      <c r="AB299" s="315">
        <v>20615.65174153421</v>
      </c>
      <c r="AC299" s="315">
        <v>203546.70301088746</v>
      </c>
      <c r="AD299" s="315">
        <v>0</v>
      </c>
      <c r="AE299" s="247">
        <v>0</v>
      </c>
      <c r="AF299" s="315">
        <v>60877.366950402517</v>
      </c>
      <c r="AG299" s="315">
        <v>509439.61629564449</v>
      </c>
      <c r="AH299" s="70">
        <v>5229660.8338997895</v>
      </c>
    </row>
    <row r="300" spans="1:34" s="331" customFormat="1" x14ac:dyDescent="0.25">
      <c r="A300" s="77">
        <v>935</v>
      </c>
      <c r="B300" s="82" t="s">
        <v>290</v>
      </c>
      <c r="C300" s="10">
        <v>3347</v>
      </c>
      <c r="D300" s="267">
        <v>1.3353553895503478</v>
      </c>
      <c r="E300" s="12">
        <v>188</v>
      </c>
      <c r="F300" s="12">
        <v>1483</v>
      </c>
      <c r="G300" s="466">
        <v>0.12677006068779501</v>
      </c>
      <c r="H300" s="115">
        <v>0.94422912584266183</v>
      </c>
      <c r="I300" s="81">
        <v>0</v>
      </c>
      <c r="J300" s="448">
        <v>16</v>
      </c>
      <c r="K300" s="448">
        <v>227</v>
      </c>
      <c r="L300" s="470">
        <v>6.7821930086644763E-2</v>
      </c>
      <c r="M300" s="115">
        <v>6.5403132574550771E-2</v>
      </c>
      <c r="N300" s="472">
        <v>372</v>
      </c>
      <c r="O300" s="471">
        <v>8.9973118279569899</v>
      </c>
      <c r="P300" s="115">
        <v>2.0065099984115315</v>
      </c>
      <c r="Q300" s="81">
        <v>0</v>
      </c>
      <c r="R300" s="81"/>
      <c r="S300" s="19">
        <v>1001</v>
      </c>
      <c r="T300" s="19">
        <v>161</v>
      </c>
      <c r="U300" s="450">
        <v>0.16083916083916083</v>
      </c>
      <c r="V300" s="468">
        <v>9.5816360636492362E-2</v>
      </c>
      <c r="X300" s="125">
        <v>5181236.6255152859</v>
      </c>
      <c r="Y300" s="315">
        <v>284714.56971716264</v>
      </c>
      <c r="Z300" s="315">
        <v>0</v>
      </c>
      <c r="AA300" s="315">
        <v>0</v>
      </c>
      <c r="AB300" s="315">
        <v>427069.12524533522</v>
      </c>
      <c r="AC300" s="315">
        <v>263527.55897417647</v>
      </c>
      <c r="AD300" s="315">
        <v>0</v>
      </c>
      <c r="AE300" s="247">
        <v>0</v>
      </c>
      <c r="AF300" s="315">
        <v>127900.52073645656</v>
      </c>
      <c r="AG300" s="315">
        <v>1103211.7746731308</v>
      </c>
      <c r="AH300" s="70">
        <v>6284448.4001884172</v>
      </c>
    </row>
    <row r="301" spans="1:34" s="331" customFormat="1" x14ac:dyDescent="0.25">
      <c r="A301" s="77">
        <v>936</v>
      </c>
      <c r="B301" s="82" t="s">
        <v>291</v>
      </c>
      <c r="C301" s="10">
        <v>7002</v>
      </c>
      <c r="D301" s="267">
        <v>1.4422123922407397</v>
      </c>
      <c r="E301" s="12">
        <v>408</v>
      </c>
      <c r="F301" s="12">
        <v>2912</v>
      </c>
      <c r="G301" s="466">
        <v>0.14010989010989011</v>
      </c>
      <c r="H301" s="115">
        <v>1.0435889857794314</v>
      </c>
      <c r="I301" s="81">
        <v>0</v>
      </c>
      <c r="J301" s="448">
        <v>9</v>
      </c>
      <c r="K301" s="448">
        <v>135</v>
      </c>
      <c r="L301" s="470">
        <v>1.9280205655526992E-2</v>
      </c>
      <c r="M301" s="115">
        <v>1.6861408143433003E-2</v>
      </c>
      <c r="N301" s="472">
        <v>1162.57</v>
      </c>
      <c r="O301" s="471">
        <v>6.0228631394238628</v>
      </c>
      <c r="P301" s="115">
        <v>2.9974441928542599</v>
      </c>
      <c r="Q301" s="81">
        <v>0</v>
      </c>
      <c r="R301" s="81"/>
      <c r="S301" s="19">
        <v>1823</v>
      </c>
      <c r="T301" s="19">
        <v>260</v>
      </c>
      <c r="U301" s="450">
        <v>0.14262205156335711</v>
      </c>
      <c r="V301" s="468">
        <v>7.759925136068864E-2</v>
      </c>
      <c r="X301" s="125">
        <v>11706637.763078658</v>
      </c>
      <c r="Y301" s="315">
        <v>658306.55596554058</v>
      </c>
      <c r="Z301" s="315">
        <v>0</v>
      </c>
      <c r="AA301" s="315">
        <v>0</v>
      </c>
      <c r="AB301" s="315">
        <v>230334.96041465097</v>
      </c>
      <c r="AC301" s="315">
        <v>823573.21031346347</v>
      </c>
      <c r="AD301" s="315">
        <v>0</v>
      </c>
      <c r="AE301" s="247">
        <v>0</v>
      </c>
      <c r="AF301" s="315">
        <v>216698.83026054426</v>
      </c>
      <c r="AG301" s="315">
        <v>1928913.5569541992</v>
      </c>
      <c r="AH301" s="70">
        <v>13635551.320032859</v>
      </c>
    </row>
    <row r="302" spans="1:34" s="331" customFormat="1" x14ac:dyDescent="0.25">
      <c r="A302" s="77">
        <v>946</v>
      </c>
      <c r="B302" s="82" t="s">
        <v>292</v>
      </c>
      <c r="C302" s="10">
        <v>6714</v>
      </c>
      <c r="D302" s="267">
        <v>0.88408418706868053</v>
      </c>
      <c r="E302" s="12">
        <v>211</v>
      </c>
      <c r="F302" s="12">
        <v>3201</v>
      </c>
      <c r="G302" s="466">
        <v>6.5916900968447364E-2</v>
      </c>
      <c r="H302" s="115">
        <v>0.49097284833663163</v>
      </c>
      <c r="I302" s="81">
        <v>3</v>
      </c>
      <c r="J302" s="448">
        <v>5500</v>
      </c>
      <c r="K302" s="448">
        <v>401</v>
      </c>
      <c r="L302" s="470">
        <v>5.9725945784927015E-2</v>
      </c>
      <c r="M302" s="115">
        <v>5.7307148272833029E-2</v>
      </c>
      <c r="N302" s="472">
        <v>781.85</v>
      </c>
      <c r="O302" s="471">
        <v>8.5873249344503417</v>
      </c>
      <c r="P302" s="115">
        <v>2.1023073284669627</v>
      </c>
      <c r="Q302" s="81">
        <v>3</v>
      </c>
      <c r="R302" s="81">
        <v>588</v>
      </c>
      <c r="S302" s="19">
        <v>1871</v>
      </c>
      <c r="T302" s="19">
        <v>270</v>
      </c>
      <c r="U302" s="450">
        <v>0.14430785676109031</v>
      </c>
      <c r="V302" s="468">
        <v>7.9285056558421843E-2</v>
      </c>
      <c r="X302" s="125">
        <v>6881067.3805841161</v>
      </c>
      <c r="Y302" s="315">
        <v>296971.92858922895</v>
      </c>
      <c r="Z302" s="315">
        <v>130536.94500000002</v>
      </c>
      <c r="AA302" s="315">
        <v>1420691.25</v>
      </c>
      <c r="AB302" s="315">
        <v>750644.05191430543</v>
      </c>
      <c r="AC302" s="315">
        <v>553868.33866655885</v>
      </c>
      <c r="AD302" s="315">
        <v>0</v>
      </c>
      <c r="AE302" s="247">
        <v>164434.19999999998</v>
      </c>
      <c r="AF302" s="315">
        <v>212299.81044701245</v>
      </c>
      <c r="AG302" s="315">
        <v>3529446.5246171057</v>
      </c>
      <c r="AH302" s="70">
        <v>10410513.905201221</v>
      </c>
    </row>
    <row r="303" spans="1:34" s="331" customFormat="1" x14ac:dyDescent="0.25">
      <c r="A303" s="77">
        <v>976</v>
      </c>
      <c r="B303" s="82" t="s">
        <v>293</v>
      </c>
      <c r="C303" s="10">
        <v>4291</v>
      </c>
      <c r="D303" s="267">
        <v>1.5326088497693855</v>
      </c>
      <c r="E303" s="12">
        <v>310</v>
      </c>
      <c r="F303" s="12">
        <v>1808</v>
      </c>
      <c r="G303" s="466">
        <v>0.17146017699115043</v>
      </c>
      <c r="H303" s="115">
        <v>1.2770972275220267</v>
      </c>
      <c r="I303" s="81">
        <v>0</v>
      </c>
      <c r="J303" s="448">
        <v>19</v>
      </c>
      <c r="K303" s="448">
        <v>29</v>
      </c>
      <c r="L303" s="470">
        <v>6.7583313912840826E-3</v>
      </c>
      <c r="M303" s="115">
        <v>4.3395338791900953E-3</v>
      </c>
      <c r="N303" s="472">
        <v>2028.74</v>
      </c>
      <c r="O303" s="471">
        <v>2.1151059278172659</v>
      </c>
      <c r="P303" s="115">
        <v>8.5353626521450217</v>
      </c>
      <c r="Q303" s="81">
        <v>0</v>
      </c>
      <c r="R303" s="81"/>
      <c r="S303" s="19">
        <v>1030</v>
      </c>
      <c r="T303" s="19">
        <v>182</v>
      </c>
      <c r="U303" s="450">
        <v>0.1766990291262136</v>
      </c>
      <c r="V303" s="468">
        <v>0.11167622892354513</v>
      </c>
      <c r="X303" s="125">
        <v>7623785.9520730758</v>
      </c>
      <c r="Y303" s="315">
        <v>493695.38047502824</v>
      </c>
      <c r="Z303" s="315">
        <v>0</v>
      </c>
      <c r="AA303" s="315">
        <v>0</v>
      </c>
      <c r="AB303" s="315">
        <v>36328.33644091223</v>
      </c>
      <c r="AC303" s="315">
        <v>1437174.4623475024</v>
      </c>
      <c r="AD303" s="315">
        <v>0</v>
      </c>
      <c r="AE303" s="247">
        <v>0</v>
      </c>
      <c r="AF303" s="315">
        <v>191115.62014036597</v>
      </c>
      <c r="AG303" s="315">
        <v>2158313.7994038085</v>
      </c>
      <c r="AH303" s="70">
        <v>9782099.7514768858</v>
      </c>
    </row>
    <row r="304" spans="1:34" s="331" customFormat="1" x14ac:dyDescent="0.25">
      <c r="A304" s="77">
        <v>977</v>
      </c>
      <c r="B304" s="82" t="s">
        <v>294</v>
      </c>
      <c r="C304" s="10">
        <v>15039</v>
      </c>
      <c r="D304" s="267">
        <v>1.1528647468686559</v>
      </c>
      <c r="E304" s="12">
        <v>913</v>
      </c>
      <c r="F304" s="12">
        <v>6836</v>
      </c>
      <c r="G304" s="466">
        <v>0.13355763604447046</v>
      </c>
      <c r="H304" s="115">
        <v>0.99478543472862824</v>
      </c>
      <c r="I304" s="81">
        <v>0</v>
      </c>
      <c r="J304" s="448">
        <v>40</v>
      </c>
      <c r="K304" s="448">
        <v>192</v>
      </c>
      <c r="L304" s="470">
        <v>1.2766806303610613E-2</v>
      </c>
      <c r="M304" s="115">
        <v>1.0348008791516625E-2</v>
      </c>
      <c r="N304" s="472">
        <v>568.66</v>
      </c>
      <c r="O304" s="471">
        <v>26.44638272429923</v>
      </c>
      <c r="P304" s="115">
        <v>0.68263385317473146</v>
      </c>
      <c r="Q304" s="81">
        <v>0</v>
      </c>
      <c r="R304" s="81"/>
      <c r="S304" s="19">
        <v>4242</v>
      </c>
      <c r="T304" s="19">
        <v>420</v>
      </c>
      <c r="U304" s="450">
        <v>9.9009900990099015E-2</v>
      </c>
      <c r="V304" s="468">
        <v>3.3987100787430544E-2</v>
      </c>
      <c r="X304" s="125">
        <v>20099172.126296114</v>
      </c>
      <c r="Y304" s="315">
        <v>1347798.4857933051</v>
      </c>
      <c r="Z304" s="315">
        <v>0</v>
      </c>
      <c r="AA304" s="315">
        <v>0</v>
      </c>
      <c r="AB304" s="315">
        <v>303612.5095024188</v>
      </c>
      <c r="AC304" s="315">
        <v>402842.96152219141</v>
      </c>
      <c r="AD304" s="315">
        <v>0</v>
      </c>
      <c r="AE304" s="247">
        <v>0</v>
      </c>
      <c r="AF304" s="315">
        <v>203849.66772655142</v>
      </c>
      <c r="AG304" s="315">
        <v>2258103.6245444668</v>
      </c>
      <c r="AH304" s="70">
        <v>22357275.750840578</v>
      </c>
    </row>
    <row r="305" spans="1:34" s="331" customFormat="1" x14ac:dyDescent="0.25">
      <c r="A305" s="77">
        <v>980</v>
      </c>
      <c r="B305" s="82" t="s">
        <v>295</v>
      </c>
      <c r="C305" s="10">
        <v>32738</v>
      </c>
      <c r="D305" s="267">
        <v>0.74755771416367012</v>
      </c>
      <c r="E305" s="12">
        <v>2019</v>
      </c>
      <c r="F305" s="12">
        <v>15538</v>
      </c>
      <c r="G305" s="466">
        <v>0.12993950315355901</v>
      </c>
      <c r="H305" s="115">
        <v>0.96783627624252822</v>
      </c>
      <c r="I305" s="81">
        <v>0</v>
      </c>
      <c r="J305" s="448">
        <v>101</v>
      </c>
      <c r="K305" s="448">
        <v>722</v>
      </c>
      <c r="L305" s="470">
        <v>2.2053882338566803E-2</v>
      </c>
      <c r="M305" s="115">
        <v>1.9635084826472814E-2</v>
      </c>
      <c r="N305" s="472">
        <v>1115.72</v>
      </c>
      <c r="O305" s="471">
        <v>29.342487362420677</v>
      </c>
      <c r="P305" s="115">
        <v>0.61525786545086869</v>
      </c>
      <c r="Q305" s="81">
        <v>0</v>
      </c>
      <c r="R305" s="81"/>
      <c r="S305" s="19">
        <v>11326</v>
      </c>
      <c r="T305" s="19">
        <v>1137</v>
      </c>
      <c r="U305" s="450">
        <v>0.1003884866678439</v>
      </c>
      <c r="V305" s="468">
        <v>3.5365686465175433E-2</v>
      </c>
      <c r="X305" s="125">
        <v>28371201.134806413</v>
      </c>
      <c r="Y305" s="315">
        <v>2854503.8132075565</v>
      </c>
      <c r="Z305" s="315">
        <v>0</v>
      </c>
      <c r="AA305" s="315">
        <v>0</v>
      </c>
      <c r="AB305" s="315">
        <v>1254090.3883483068</v>
      </c>
      <c r="AC305" s="315">
        <v>790384.32284588239</v>
      </c>
      <c r="AD305" s="315">
        <v>0</v>
      </c>
      <c r="AE305" s="247">
        <v>0</v>
      </c>
      <c r="AF305" s="315">
        <v>461754.53122343897</v>
      </c>
      <c r="AG305" s="315">
        <v>5360733.0556251844</v>
      </c>
      <c r="AH305" s="70">
        <v>33731934.190431602</v>
      </c>
    </row>
    <row r="306" spans="1:34" s="331" customFormat="1" x14ac:dyDescent="0.25">
      <c r="A306" s="77">
        <v>981</v>
      </c>
      <c r="B306" s="82" t="s">
        <v>296</v>
      </c>
      <c r="C306" s="10">
        <v>2411</v>
      </c>
      <c r="D306" s="267">
        <v>0.92351896185961935</v>
      </c>
      <c r="E306" s="12">
        <v>150</v>
      </c>
      <c r="F306" s="12">
        <v>1171</v>
      </c>
      <c r="G306" s="466">
        <v>0.12809564474807855</v>
      </c>
      <c r="H306" s="115">
        <v>0.95410255393508059</v>
      </c>
      <c r="I306" s="81">
        <v>0</v>
      </c>
      <c r="J306" s="448">
        <v>14</v>
      </c>
      <c r="K306" s="448">
        <v>41</v>
      </c>
      <c r="L306" s="470">
        <v>1.7005391953546247E-2</v>
      </c>
      <c r="M306" s="115">
        <v>1.458659444145226E-2</v>
      </c>
      <c r="N306" s="472">
        <v>182.76</v>
      </c>
      <c r="O306" s="471">
        <v>13.192164587437077</v>
      </c>
      <c r="P306" s="115">
        <v>1.3684786921786989</v>
      </c>
      <c r="Q306" s="81">
        <v>0</v>
      </c>
      <c r="R306" s="81"/>
      <c r="S306" s="19">
        <v>718</v>
      </c>
      <c r="T306" s="19">
        <v>104</v>
      </c>
      <c r="U306" s="450">
        <v>0.14484679665738162</v>
      </c>
      <c r="V306" s="468">
        <v>7.982399645471315E-2</v>
      </c>
      <c r="X306" s="125">
        <v>2581213.2046498968</v>
      </c>
      <c r="Y306" s="315">
        <v>207237.74389155151</v>
      </c>
      <c r="Z306" s="315">
        <v>0</v>
      </c>
      <c r="AA306" s="315">
        <v>0</v>
      </c>
      <c r="AB306" s="315">
        <v>68611.202619212156</v>
      </c>
      <c r="AC306" s="315">
        <v>129468.53945731316</v>
      </c>
      <c r="AD306" s="315">
        <v>0</v>
      </c>
      <c r="AE306" s="247">
        <v>0</v>
      </c>
      <c r="AF306" s="315">
        <v>76755.164507491631</v>
      </c>
      <c r="AG306" s="315">
        <v>482072.65047556849</v>
      </c>
      <c r="AH306" s="70">
        <v>3063285.8551254654</v>
      </c>
    </row>
    <row r="307" spans="1:34" s="331" customFormat="1" x14ac:dyDescent="0.25">
      <c r="A307" s="77">
        <v>989</v>
      </c>
      <c r="B307" s="82" t="s">
        <v>297</v>
      </c>
      <c r="C307" s="10">
        <v>6068</v>
      </c>
      <c r="D307" s="267">
        <v>1.429496823752507</v>
      </c>
      <c r="E307" s="12">
        <v>322</v>
      </c>
      <c r="F307" s="12">
        <v>2698</v>
      </c>
      <c r="G307" s="466">
        <v>0.11934766493699037</v>
      </c>
      <c r="H307" s="115">
        <v>0.88894444574220266</v>
      </c>
      <c r="I307" s="81">
        <v>0</v>
      </c>
      <c r="J307" s="448">
        <v>2</v>
      </c>
      <c r="K307" s="448">
        <v>61</v>
      </c>
      <c r="L307" s="470">
        <v>1.005273566249176E-2</v>
      </c>
      <c r="M307" s="115">
        <v>7.6339381503977722E-3</v>
      </c>
      <c r="N307" s="472">
        <v>805.85</v>
      </c>
      <c r="O307" s="471">
        <v>7.5299373332506043</v>
      </c>
      <c r="P307" s="115">
        <v>2.3975227605019969</v>
      </c>
      <c r="Q307" s="81">
        <v>0</v>
      </c>
      <c r="R307" s="81"/>
      <c r="S307" s="19">
        <v>1591</v>
      </c>
      <c r="T307" s="19">
        <v>193</v>
      </c>
      <c r="U307" s="450">
        <v>0.12130735386549341</v>
      </c>
      <c r="V307" s="468">
        <v>5.6284553662824935E-2</v>
      </c>
      <c r="X307" s="125">
        <v>10055637.704597414</v>
      </c>
      <c r="Y307" s="315">
        <v>485955.81104944047</v>
      </c>
      <c r="Z307" s="315">
        <v>0</v>
      </c>
      <c r="AA307" s="315">
        <v>0</v>
      </c>
      <c r="AB307" s="315">
        <v>90372.879930891504</v>
      </c>
      <c r="AC307" s="315">
        <v>570870.11666489288</v>
      </c>
      <c r="AD307" s="315">
        <v>0</v>
      </c>
      <c r="AE307" s="247">
        <v>0</v>
      </c>
      <c r="AF307" s="315">
        <v>136210.85773788998</v>
      </c>
      <c r="AG307" s="315">
        <v>1283409.6653831149</v>
      </c>
      <c r="AH307" s="70">
        <v>11339047.369980527</v>
      </c>
    </row>
    <row r="308" spans="1:34" s="331" customFormat="1" x14ac:dyDescent="0.25">
      <c r="A308" s="77">
        <v>992</v>
      </c>
      <c r="B308" s="82" t="s">
        <v>298</v>
      </c>
      <c r="C308" s="10">
        <v>19646</v>
      </c>
      <c r="D308" s="267">
        <v>1.3527992946229248</v>
      </c>
      <c r="E308" s="12">
        <v>1752</v>
      </c>
      <c r="F308" s="12">
        <v>8769</v>
      </c>
      <c r="G308" s="466">
        <v>0.19979473144030105</v>
      </c>
      <c r="H308" s="115">
        <v>1.4881432066239251</v>
      </c>
      <c r="I308" s="81">
        <v>0</v>
      </c>
      <c r="J308" s="448">
        <v>18</v>
      </c>
      <c r="K308" s="448">
        <v>291</v>
      </c>
      <c r="L308" s="470">
        <v>1.4812175506464421E-2</v>
      </c>
      <c r="M308" s="115">
        <v>1.2393377994370434E-2</v>
      </c>
      <c r="N308" s="472">
        <v>884.49</v>
      </c>
      <c r="O308" s="471">
        <v>22.211670001922013</v>
      </c>
      <c r="P308" s="115">
        <v>0.81277977477874752</v>
      </c>
      <c r="Q308" s="81">
        <v>0</v>
      </c>
      <c r="R308" s="81"/>
      <c r="S308" s="19">
        <v>5802</v>
      </c>
      <c r="T308" s="19">
        <v>745</v>
      </c>
      <c r="U308" s="450">
        <v>0.12840399862116511</v>
      </c>
      <c r="V308" s="468">
        <v>6.338119841849664E-2</v>
      </c>
      <c r="X308" s="125">
        <v>30809763.082650699</v>
      </c>
      <c r="Y308" s="315">
        <v>2633876.7748893872</v>
      </c>
      <c r="Z308" s="315">
        <v>0</v>
      </c>
      <c r="AA308" s="315">
        <v>0</v>
      </c>
      <c r="AB308" s="315">
        <v>475015.46443676576</v>
      </c>
      <c r="AC308" s="315">
        <v>626579.27590610052</v>
      </c>
      <c r="AD308" s="315">
        <v>0</v>
      </c>
      <c r="AE308" s="247">
        <v>0</v>
      </c>
      <c r="AF308" s="315">
        <v>496605.48896344082</v>
      </c>
      <c r="AG308" s="315">
        <v>4232077.0041956939</v>
      </c>
      <c r="AH308" s="70">
        <v>35041840.086846396</v>
      </c>
    </row>
    <row r="309" spans="1:34" s="331" customFormat="1" x14ac:dyDescent="0.25">
      <c r="A309" s="77"/>
      <c r="B309" s="82"/>
      <c r="C309" s="1"/>
      <c r="D309" s="2"/>
      <c r="E309" s="2"/>
      <c r="F309" s="2"/>
      <c r="G309" s="46"/>
      <c r="H309" s="81"/>
      <c r="I309" s="81"/>
      <c r="J309" s="448"/>
      <c r="K309" s="448"/>
      <c r="L309" s="81"/>
      <c r="M309" s="81"/>
      <c r="N309" s="46"/>
      <c r="O309" s="449"/>
      <c r="P309" s="81"/>
      <c r="Q309" s="81"/>
      <c r="R309" s="81"/>
      <c r="S309" s="46"/>
      <c r="T309" s="46"/>
      <c r="U309" s="450"/>
      <c r="V309" s="451"/>
      <c r="X309" s="93"/>
      <c r="Y309" s="315"/>
      <c r="Z309" s="315"/>
      <c r="AA309" s="315"/>
      <c r="AB309" s="315"/>
      <c r="AC309" s="315"/>
      <c r="AD309" s="315"/>
      <c r="AE309" s="315"/>
      <c r="AF309" s="315"/>
      <c r="AG309" s="315"/>
      <c r="AH309" s="70"/>
    </row>
    <row r="310" spans="1:34" s="331" customFormat="1" x14ac:dyDescent="0.25">
      <c r="A310" s="77"/>
      <c r="B310" s="82"/>
      <c r="C310" s="1"/>
      <c r="D310" s="2"/>
      <c r="E310" s="2"/>
      <c r="F310" s="2"/>
      <c r="G310" s="46"/>
      <c r="H310" s="81"/>
      <c r="I310" s="81"/>
      <c r="J310" s="448"/>
      <c r="K310" s="448"/>
      <c r="L310" s="81"/>
      <c r="M310" s="81"/>
      <c r="N310" s="46"/>
      <c r="O310" s="449"/>
      <c r="P310" s="81"/>
      <c r="Q310" s="81"/>
      <c r="R310" s="81"/>
      <c r="S310" s="46"/>
      <c r="T310" s="46"/>
      <c r="U310" s="450"/>
      <c r="V310" s="451"/>
      <c r="X310" s="93"/>
      <c r="Y310" s="315"/>
      <c r="Z310" s="315"/>
      <c r="AA310" s="315"/>
      <c r="AB310" s="315"/>
      <c r="AC310" s="315"/>
      <c r="AD310" s="315"/>
      <c r="AE310" s="315"/>
      <c r="AF310" s="315"/>
      <c r="AG310" s="315"/>
      <c r="AH310" s="70"/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U307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3" sqref="A3"/>
    </sheetView>
  </sheetViews>
  <sheetFormatPr defaultRowHeight="15" x14ac:dyDescent="0.25"/>
  <cols>
    <col min="1" max="1" width="3.7109375" style="241" customWidth="1"/>
    <col min="2" max="2" width="10.85546875" style="345" customWidth="1"/>
    <col min="3" max="3" width="9.140625" style="484"/>
    <col min="4" max="5" width="9.140625" style="81"/>
    <col min="6" max="6" width="10.140625" style="81" customWidth="1"/>
    <col min="7" max="7" width="10.42578125" style="81" customWidth="1"/>
    <col min="8" max="8" width="8.140625" style="19" customWidth="1"/>
    <col min="9" max="9" width="7.85546875" style="19" bestFit="1" customWidth="1"/>
    <col min="10" max="10" width="9.140625" style="81"/>
    <col min="11" max="11" width="9.140625" style="463"/>
    <col min="12" max="12" width="2.28515625" style="67" customWidth="1"/>
    <col min="13" max="13" width="9.7109375" style="101" bestFit="1" customWidth="1"/>
    <col min="14" max="14" width="10" style="79" bestFit="1" customWidth="1"/>
    <col min="15" max="15" width="9.5703125" style="79" bestFit="1" customWidth="1"/>
    <col min="16" max="16" width="11" style="150" customWidth="1"/>
    <col min="17" max="18" width="9.140625" style="67"/>
    <col min="19" max="19" width="10" style="67" bestFit="1" customWidth="1"/>
    <col min="20" max="20" width="9.140625" style="67"/>
  </cols>
  <sheetData>
    <row r="1" spans="1:21" x14ac:dyDescent="0.25">
      <c r="A1" s="241" t="s">
        <v>1441</v>
      </c>
      <c r="K1" s="485"/>
    </row>
    <row r="2" spans="1:21" ht="18" x14ac:dyDescent="0.25">
      <c r="A2" s="426" t="s">
        <v>1531</v>
      </c>
      <c r="M2" s="97"/>
      <c r="N2" s="85"/>
      <c r="O2" s="85"/>
      <c r="P2" s="88"/>
    </row>
    <row r="4" spans="1:21" x14ac:dyDescent="0.25">
      <c r="C4" s="122" t="s">
        <v>474</v>
      </c>
      <c r="M4" s="117" t="s">
        <v>1528</v>
      </c>
    </row>
    <row r="5" spans="1:21" x14ac:dyDescent="0.25">
      <c r="C5" s="48" t="s">
        <v>1399</v>
      </c>
      <c r="D5" s="111" t="s">
        <v>1515</v>
      </c>
      <c r="E5" s="111" t="s">
        <v>1516</v>
      </c>
      <c r="F5" s="111" t="s">
        <v>1517</v>
      </c>
      <c r="G5" s="111" t="s">
        <v>1517</v>
      </c>
      <c r="H5" s="19" t="s">
        <v>1518</v>
      </c>
      <c r="I5" s="19" t="s">
        <v>1519</v>
      </c>
      <c r="J5" s="81" t="s">
        <v>1520</v>
      </c>
      <c r="K5" s="460" t="s">
        <v>1520</v>
      </c>
      <c r="M5" s="149" t="s">
        <v>1529</v>
      </c>
      <c r="N5" s="109" t="s">
        <v>1516</v>
      </c>
      <c r="O5" s="109" t="s">
        <v>1520</v>
      </c>
      <c r="P5" s="69" t="s">
        <v>1455</v>
      </c>
    </row>
    <row r="6" spans="1:21" x14ac:dyDescent="0.25">
      <c r="C6" s="131">
        <v>42369</v>
      </c>
      <c r="D6" s="111" t="s">
        <v>1473</v>
      </c>
      <c r="E6" s="111" t="s">
        <v>1521</v>
      </c>
      <c r="F6" s="111" t="s">
        <v>1522</v>
      </c>
      <c r="G6" s="111" t="s">
        <v>1522</v>
      </c>
      <c r="H6" s="19" t="s">
        <v>1479</v>
      </c>
      <c r="I6" s="19" t="s">
        <v>1479</v>
      </c>
      <c r="J6" s="81" t="s">
        <v>1523</v>
      </c>
      <c r="K6" s="460" t="s">
        <v>1523</v>
      </c>
      <c r="M6" s="149"/>
      <c r="N6" s="109" t="s">
        <v>1530</v>
      </c>
      <c r="O6" s="109" t="s">
        <v>1523</v>
      </c>
      <c r="P6" s="69"/>
    </row>
    <row r="7" spans="1:21" x14ac:dyDescent="0.25">
      <c r="E7" s="111" t="s">
        <v>1524</v>
      </c>
      <c r="F7" s="111" t="s">
        <v>1479</v>
      </c>
      <c r="G7" s="111" t="s">
        <v>1525</v>
      </c>
      <c r="H7" s="19">
        <v>2015</v>
      </c>
      <c r="I7" s="19">
        <v>2015</v>
      </c>
      <c r="J7" s="19">
        <v>2015</v>
      </c>
      <c r="K7" s="460" t="s">
        <v>1473</v>
      </c>
      <c r="M7" s="149" t="s">
        <v>1412</v>
      </c>
      <c r="N7" s="109" t="s">
        <v>1412</v>
      </c>
      <c r="O7" s="109" t="s">
        <v>1412</v>
      </c>
      <c r="P7" s="69" t="s">
        <v>1412</v>
      </c>
    </row>
    <row r="8" spans="1:21" x14ac:dyDescent="0.25">
      <c r="E8" s="109" t="s">
        <v>1526</v>
      </c>
      <c r="J8" s="81" t="s">
        <v>1489</v>
      </c>
      <c r="M8" s="151" t="s">
        <v>1456</v>
      </c>
      <c r="N8" s="152"/>
      <c r="O8" s="153"/>
    </row>
    <row r="9" spans="1:21" x14ac:dyDescent="0.25">
      <c r="E9" s="123" t="s">
        <v>1527</v>
      </c>
      <c r="J9" s="462">
        <v>0.43094151804230607</v>
      </c>
      <c r="K9" s="481"/>
      <c r="M9" s="507">
        <v>206.7</v>
      </c>
      <c r="N9" s="508">
        <v>2625.33</v>
      </c>
      <c r="O9" s="483">
        <v>62.73</v>
      </c>
      <c r="U9" s="67"/>
    </row>
    <row r="10" spans="1:21" x14ac:dyDescent="0.25">
      <c r="M10" s="252"/>
      <c r="N10" s="482"/>
      <c r="O10" s="262"/>
      <c r="P10" s="92"/>
    </row>
    <row r="11" spans="1:21" s="42" customFormat="1" x14ac:dyDescent="0.25">
      <c r="A11" s="241" t="s">
        <v>467</v>
      </c>
      <c r="B11" s="345" t="s">
        <v>1455</v>
      </c>
      <c r="C11" s="486">
        <v>5458325</v>
      </c>
      <c r="D11" s="247"/>
      <c r="E11" s="469"/>
      <c r="F11" s="247">
        <v>1954</v>
      </c>
      <c r="G11" s="470">
        <v>3.5798527936683875E-4</v>
      </c>
      <c r="H11" s="19">
        <v>2258311</v>
      </c>
      <c r="I11" s="19">
        <v>2259587</v>
      </c>
      <c r="J11" s="470">
        <v>0.99943529503400397</v>
      </c>
      <c r="K11" s="481"/>
      <c r="L11" s="68"/>
      <c r="M11" s="148">
        <v>120240662.45248981</v>
      </c>
      <c r="N11" s="110">
        <v>3536319.5100000002</v>
      </c>
      <c r="O11" s="249">
        <v>193799523.88580203</v>
      </c>
      <c r="P11" s="92">
        <v>317576505.84829181</v>
      </c>
      <c r="Q11" s="68"/>
      <c r="R11" s="68"/>
      <c r="S11" s="332"/>
      <c r="T11" s="332"/>
    </row>
    <row r="12" spans="1:21" x14ac:dyDescent="0.25">
      <c r="G12" s="470"/>
      <c r="J12" s="470"/>
      <c r="K12" s="485"/>
      <c r="M12" s="252" t="s">
        <v>0</v>
      </c>
      <c r="N12" s="85"/>
      <c r="O12" s="85"/>
      <c r="P12" s="92"/>
    </row>
    <row r="13" spans="1:21" x14ac:dyDescent="0.25">
      <c r="A13" s="241">
        <v>5</v>
      </c>
      <c r="B13" s="345" t="s">
        <v>1</v>
      </c>
      <c r="C13" s="487">
        <v>10006</v>
      </c>
      <c r="D13" s="488">
        <v>0</v>
      </c>
      <c r="E13" s="448">
        <v>0</v>
      </c>
      <c r="F13" s="448">
        <v>0</v>
      </c>
      <c r="G13" s="470">
        <v>0</v>
      </c>
      <c r="H13" s="19">
        <v>3496</v>
      </c>
      <c r="I13" s="19">
        <v>3550</v>
      </c>
      <c r="J13" s="470">
        <v>0.98478873239436615</v>
      </c>
      <c r="K13" s="485">
        <v>0.55384721435206008</v>
      </c>
      <c r="M13" s="97">
        <v>0</v>
      </c>
      <c r="N13" s="85">
        <v>0</v>
      </c>
      <c r="O13" s="85">
        <v>347636.81457758509</v>
      </c>
      <c r="P13" s="92">
        <v>347636.81457758509</v>
      </c>
      <c r="S13" s="243"/>
      <c r="T13" s="243"/>
      <c r="U13" s="333"/>
    </row>
    <row r="14" spans="1:21" x14ac:dyDescent="0.25">
      <c r="A14" s="241">
        <v>9</v>
      </c>
      <c r="B14" s="345" t="s">
        <v>2</v>
      </c>
      <c r="C14" s="487">
        <v>2687</v>
      </c>
      <c r="D14" s="488">
        <v>0</v>
      </c>
      <c r="E14" s="448">
        <v>0</v>
      </c>
      <c r="F14" s="448">
        <v>0</v>
      </c>
      <c r="G14" s="470">
        <v>0</v>
      </c>
      <c r="H14" s="19">
        <v>755</v>
      </c>
      <c r="I14" s="19">
        <v>991</v>
      </c>
      <c r="J14" s="470">
        <v>0.76185671039354186</v>
      </c>
      <c r="K14" s="485">
        <v>0.33091519235123579</v>
      </c>
      <c r="M14" s="97">
        <v>0</v>
      </c>
      <c r="N14" s="85">
        <v>0</v>
      </c>
      <c r="O14" s="85">
        <v>55777.579013510651</v>
      </c>
      <c r="P14" s="92">
        <v>55777.579013510651</v>
      </c>
      <c r="S14" s="243"/>
      <c r="T14" s="243"/>
      <c r="U14" s="333"/>
    </row>
    <row r="15" spans="1:21" x14ac:dyDescent="0.25">
      <c r="A15" s="241">
        <v>10</v>
      </c>
      <c r="B15" s="345" t="s">
        <v>3</v>
      </c>
      <c r="C15" s="487">
        <v>12044</v>
      </c>
      <c r="D15" s="488">
        <v>0</v>
      </c>
      <c r="E15" s="448">
        <v>0</v>
      </c>
      <c r="F15" s="448">
        <v>1</v>
      </c>
      <c r="G15" s="470">
        <v>8.302889405513119E-5</v>
      </c>
      <c r="H15" s="19">
        <v>4628</v>
      </c>
      <c r="I15" s="19">
        <v>4604</v>
      </c>
      <c r="J15" s="470">
        <v>1.0052128583840139</v>
      </c>
      <c r="K15" s="485">
        <v>0.57427134034170779</v>
      </c>
      <c r="M15" s="97">
        <v>0</v>
      </c>
      <c r="N15" s="85">
        <v>0</v>
      </c>
      <c r="O15" s="85">
        <v>433873.55196752789</v>
      </c>
      <c r="P15" s="92">
        <v>433873.55196752789</v>
      </c>
      <c r="S15" s="243"/>
      <c r="T15" s="243"/>
      <c r="U15" s="333"/>
    </row>
    <row r="16" spans="1:21" x14ac:dyDescent="0.25">
      <c r="A16" s="241">
        <v>16</v>
      </c>
      <c r="B16" s="345" t="s">
        <v>4</v>
      </c>
      <c r="C16" s="487">
        <v>8287</v>
      </c>
      <c r="D16" s="488">
        <v>0</v>
      </c>
      <c r="E16" s="448">
        <v>0</v>
      </c>
      <c r="F16" s="448">
        <v>4</v>
      </c>
      <c r="G16" s="470">
        <v>4.8268372149149272E-4</v>
      </c>
      <c r="H16" s="19">
        <v>2308</v>
      </c>
      <c r="I16" s="19">
        <v>3069</v>
      </c>
      <c r="J16" s="470">
        <v>0.7520364939719778</v>
      </c>
      <c r="K16" s="485">
        <v>0.32109497592967173</v>
      </c>
      <c r="M16" s="97">
        <v>0</v>
      </c>
      <c r="N16" s="85">
        <v>0</v>
      </c>
      <c r="O16" s="85">
        <v>166919.13933064605</v>
      </c>
      <c r="P16" s="92">
        <v>166919.13933064605</v>
      </c>
      <c r="S16" s="243"/>
      <c r="T16" s="243"/>
      <c r="U16" s="333"/>
    </row>
    <row r="17" spans="1:21" x14ac:dyDescent="0.25">
      <c r="A17" s="241">
        <v>18</v>
      </c>
      <c r="B17" s="345" t="s">
        <v>5</v>
      </c>
      <c r="C17" s="487">
        <v>5104</v>
      </c>
      <c r="D17" s="488">
        <v>0</v>
      </c>
      <c r="E17" s="448">
        <v>0</v>
      </c>
      <c r="F17" s="448">
        <v>0</v>
      </c>
      <c r="G17" s="470">
        <v>0</v>
      </c>
      <c r="H17" s="19">
        <v>1359</v>
      </c>
      <c r="I17" s="19">
        <v>2321</v>
      </c>
      <c r="J17" s="470">
        <v>0.5855234812580784</v>
      </c>
      <c r="K17" s="485">
        <v>0.15458196321577233</v>
      </c>
      <c r="M17" s="97">
        <v>0</v>
      </c>
      <c r="N17" s="85">
        <v>0</v>
      </c>
      <c r="O17" s="85">
        <v>49493.113124089628</v>
      </c>
      <c r="P17" s="92">
        <v>49493.113124089628</v>
      </c>
      <c r="S17" s="243"/>
      <c r="T17" s="243"/>
      <c r="U17" s="333"/>
    </row>
    <row r="18" spans="1:21" x14ac:dyDescent="0.25">
      <c r="A18" s="241">
        <v>19</v>
      </c>
      <c r="B18" s="345" t="s">
        <v>6</v>
      </c>
      <c r="C18" s="487">
        <v>3986</v>
      </c>
      <c r="D18" s="488">
        <v>0</v>
      </c>
      <c r="E18" s="448">
        <v>0</v>
      </c>
      <c r="F18" s="448">
        <v>0</v>
      </c>
      <c r="G18" s="470">
        <v>0</v>
      </c>
      <c r="H18" s="19">
        <v>1147</v>
      </c>
      <c r="I18" s="19">
        <v>1751</v>
      </c>
      <c r="J18" s="470">
        <v>0.6550542547115934</v>
      </c>
      <c r="K18" s="485">
        <v>0.22411273666928733</v>
      </c>
      <c r="M18" s="97">
        <v>0</v>
      </c>
      <c r="N18" s="85">
        <v>0</v>
      </c>
      <c r="O18" s="85">
        <v>56037.547597459874</v>
      </c>
      <c r="P18" s="92">
        <v>56037.547597459874</v>
      </c>
      <c r="S18" s="243"/>
      <c r="T18" s="243"/>
      <c r="U18" s="333"/>
    </row>
    <row r="19" spans="1:21" x14ac:dyDescent="0.25">
      <c r="A19" s="241">
        <v>20</v>
      </c>
      <c r="B19" s="345" t="s">
        <v>7</v>
      </c>
      <c r="C19" s="487">
        <v>17043</v>
      </c>
      <c r="D19" s="488">
        <v>0</v>
      </c>
      <c r="E19" s="448">
        <v>0</v>
      </c>
      <c r="F19" s="448">
        <v>0</v>
      </c>
      <c r="G19" s="470">
        <v>0</v>
      </c>
      <c r="H19" s="19">
        <v>4690</v>
      </c>
      <c r="I19" s="19">
        <v>6808</v>
      </c>
      <c r="J19" s="470">
        <v>0.68889541715628677</v>
      </c>
      <c r="K19" s="485">
        <v>0.2579538991139807</v>
      </c>
      <c r="M19" s="97">
        <v>0</v>
      </c>
      <c r="N19" s="85">
        <v>0</v>
      </c>
      <c r="O19" s="85">
        <v>275780.41982207121</v>
      </c>
      <c r="P19" s="92">
        <v>275780.41982207121</v>
      </c>
      <c r="S19" s="243"/>
      <c r="T19" s="243"/>
      <c r="U19" s="333"/>
    </row>
    <row r="20" spans="1:21" x14ac:dyDescent="0.25">
      <c r="A20" s="241">
        <v>46</v>
      </c>
      <c r="B20" s="345" t="s">
        <v>8</v>
      </c>
      <c r="C20" s="487">
        <v>1473</v>
      </c>
      <c r="D20" s="488">
        <v>0.16039999999999999</v>
      </c>
      <c r="E20" s="448">
        <v>0</v>
      </c>
      <c r="F20" s="448">
        <v>0</v>
      </c>
      <c r="G20" s="470">
        <v>0</v>
      </c>
      <c r="H20" s="19">
        <v>399</v>
      </c>
      <c r="I20" s="19">
        <v>474</v>
      </c>
      <c r="J20" s="470">
        <v>0.84177215189873422</v>
      </c>
      <c r="K20" s="485">
        <v>0.41083063385642815</v>
      </c>
      <c r="M20" s="97">
        <v>48836.843639999992</v>
      </c>
      <c r="N20" s="85">
        <v>0</v>
      </c>
      <c r="O20" s="85">
        <v>37961.280539851636</v>
      </c>
      <c r="P20" s="92">
        <v>86798.124179851628</v>
      </c>
      <c r="S20" s="243"/>
      <c r="T20" s="243"/>
      <c r="U20" s="333"/>
    </row>
    <row r="21" spans="1:21" x14ac:dyDescent="0.25">
      <c r="A21" s="241">
        <v>47</v>
      </c>
      <c r="B21" s="345" t="s">
        <v>9</v>
      </c>
      <c r="C21" s="487">
        <v>1861</v>
      </c>
      <c r="D21" s="488">
        <v>1.90255</v>
      </c>
      <c r="E21" s="448">
        <v>1</v>
      </c>
      <c r="F21" s="448">
        <v>197</v>
      </c>
      <c r="G21" s="470">
        <v>0.10585706609349813</v>
      </c>
      <c r="H21" s="19">
        <v>700</v>
      </c>
      <c r="I21" s="19">
        <v>727</v>
      </c>
      <c r="J21" s="470">
        <v>0.96286107290233836</v>
      </c>
      <c r="K21" s="485">
        <v>0.53191955486003228</v>
      </c>
      <c r="M21" s="97">
        <v>2195554.305555</v>
      </c>
      <c r="N21" s="85">
        <v>517190.01</v>
      </c>
      <c r="O21" s="85">
        <v>62096.570751724241</v>
      </c>
      <c r="P21" s="92">
        <v>2774840.886306724</v>
      </c>
      <c r="S21" s="243"/>
      <c r="T21" s="243"/>
      <c r="U21" s="333"/>
    </row>
    <row r="22" spans="1:21" x14ac:dyDescent="0.25">
      <c r="A22" s="241">
        <v>49</v>
      </c>
      <c r="B22" s="345" t="s">
        <v>10</v>
      </c>
      <c r="C22" s="487">
        <v>269802</v>
      </c>
      <c r="D22" s="488">
        <v>0</v>
      </c>
      <c r="E22" s="448">
        <v>0</v>
      </c>
      <c r="F22" s="448">
        <v>9</v>
      </c>
      <c r="G22" s="470">
        <v>3.3357795716859027E-5</v>
      </c>
      <c r="H22" s="19">
        <v>118065</v>
      </c>
      <c r="I22" s="19">
        <v>125179</v>
      </c>
      <c r="J22" s="470">
        <v>0.94316938144576967</v>
      </c>
      <c r="K22" s="485">
        <v>0.5122278634034636</v>
      </c>
      <c r="M22" s="97">
        <v>0</v>
      </c>
      <c r="N22" s="85">
        <v>0</v>
      </c>
      <c r="O22" s="85">
        <v>8669292.3985842858</v>
      </c>
      <c r="P22" s="92">
        <v>8669292.3985842858</v>
      </c>
      <c r="S22" s="243"/>
      <c r="T22" s="243"/>
      <c r="U22" s="333"/>
    </row>
    <row r="23" spans="1:21" x14ac:dyDescent="0.25">
      <c r="A23" s="241">
        <v>50</v>
      </c>
      <c r="B23" s="345" t="s">
        <v>11</v>
      </c>
      <c r="C23" s="487">
        <v>12128</v>
      </c>
      <c r="D23" s="488">
        <v>0</v>
      </c>
      <c r="E23" s="448">
        <v>0</v>
      </c>
      <c r="F23" s="448">
        <v>0</v>
      </c>
      <c r="G23" s="470">
        <v>0</v>
      </c>
      <c r="H23" s="19">
        <v>5258</v>
      </c>
      <c r="I23" s="19">
        <v>5010</v>
      </c>
      <c r="J23" s="470">
        <v>1.049500998003992</v>
      </c>
      <c r="K23" s="485">
        <v>0.61855947996168592</v>
      </c>
      <c r="M23" s="97">
        <v>0</v>
      </c>
      <c r="N23" s="85">
        <v>0</v>
      </c>
      <c r="O23" s="85">
        <v>470593.52036674228</v>
      </c>
      <c r="P23" s="92">
        <v>470593.52036674228</v>
      </c>
      <c r="S23" s="243"/>
      <c r="T23" s="243"/>
      <c r="U23" s="333"/>
    </row>
    <row r="24" spans="1:21" x14ac:dyDescent="0.25">
      <c r="A24" s="241">
        <v>51</v>
      </c>
      <c r="B24" s="345" t="s">
        <v>12</v>
      </c>
      <c r="C24" s="487">
        <v>9287</v>
      </c>
      <c r="D24" s="488">
        <v>0</v>
      </c>
      <c r="E24" s="448">
        <v>0</v>
      </c>
      <c r="F24" s="448">
        <v>0</v>
      </c>
      <c r="G24" s="470">
        <v>0</v>
      </c>
      <c r="H24" s="19">
        <v>3344</v>
      </c>
      <c r="I24" s="19">
        <v>3762</v>
      </c>
      <c r="J24" s="470">
        <v>0.88888888888888884</v>
      </c>
      <c r="K24" s="485">
        <v>0.45794737084658277</v>
      </c>
      <c r="M24" s="97">
        <v>0</v>
      </c>
      <c r="N24" s="85">
        <v>0</v>
      </c>
      <c r="O24" s="85">
        <v>266788.00722936541</v>
      </c>
      <c r="P24" s="92">
        <v>266788.00722936541</v>
      </c>
      <c r="S24" s="243"/>
      <c r="T24" s="243"/>
      <c r="U24" s="333"/>
    </row>
    <row r="25" spans="1:21" x14ac:dyDescent="0.25">
      <c r="A25" s="241">
        <v>52</v>
      </c>
      <c r="B25" s="345" t="s">
        <v>13</v>
      </c>
      <c r="C25" s="487">
        <v>2576</v>
      </c>
      <c r="D25" s="488">
        <v>0</v>
      </c>
      <c r="E25" s="448">
        <v>0</v>
      </c>
      <c r="F25" s="448">
        <v>0</v>
      </c>
      <c r="G25" s="470">
        <v>0</v>
      </c>
      <c r="H25" s="19">
        <v>956</v>
      </c>
      <c r="I25" s="19">
        <v>1056</v>
      </c>
      <c r="J25" s="470">
        <v>0.90530303030303028</v>
      </c>
      <c r="K25" s="485">
        <v>0.47436151226072421</v>
      </c>
      <c r="M25" s="97">
        <v>0</v>
      </c>
      <c r="N25" s="85">
        <v>0</v>
      </c>
      <c r="O25" s="85">
        <v>76653.253182760833</v>
      </c>
      <c r="P25" s="92">
        <v>76653.253182760833</v>
      </c>
      <c r="S25" s="243"/>
      <c r="T25" s="243"/>
      <c r="U25" s="333"/>
    </row>
    <row r="26" spans="1:21" x14ac:dyDescent="0.25">
      <c r="A26" s="241">
        <v>61</v>
      </c>
      <c r="B26" s="345" t="s">
        <v>14</v>
      </c>
      <c r="C26" s="487">
        <v>17422</v>
      </c>
      <c r="D26" s="488">
        <v>0</v>
      </c>
      <c r="E26" s="448">
        <v>0</v>
      </c>
      <c r="F26" s="448">
        <v>1</v>
      </c>
      <c r="G26" s="470">
        <v>5.7398691309838139E-5</v>
      </c>
      <c r="H26" s="19">
        <v>8241</v>
      </c>
      <c r="I26" s="19">
        <v>6567</v>
      </c>
      <c r="J26" s="470">
        <v>1.2549109182275011</v>
      </c>
      <c r="K26" s="485">
        <v>0.82396940018519504</v>
      </c>
      <c r="M26" s="97">
        <v>0</v>
      </c>
      <c r="N26" s="85">
        <v>0</v>
      </c>
      <c r="O26" s="85">
        <v>900501.37545136036</v>
      </c>
      <c r="P26" s="92">
        <v>900501.37545136036</v>
      </c>
      <c r="S26" s="243"/>
      <c r="T26" s="243"/>
      <c r="U26" s="333"/>
    </row>
    <row r="27" spans="1:21" x14ac:dyDescent="0.25">
      <c r="A27" s="241">
        <v>69</v>
      </c>
      <c r="B27" s="345" t="s">
        <v>15</v>
      </c>
      <c r="C27" s="487">
        <v>7438</v>
      </c>
      <c r="D27" s="488">
        <v>0.16891600000000001</v>
      </c>
      <c r="E27" s="448">
        <v>0</v>
      </c>
      <c r="F27" s="448">
        <v>0</v>
      </c>
      <c r="G27" s="470">
        <v>0</v>
      </c>
      <c r="H27" s="19">
        <v>2879</v>
      </c>
      <c r="I27" s="19">
        <v>2731</v>
      </c>
      <c r="J27" s="470">
        <v>1.0541926034419626</v>
      </c>
      <c r="K27" s="485">
        <v>0.62325108539965657</v>
      </c>
      <c r="M27" s="97">
        <v>259697.30289360002</v>
      </c>
      <c r="N27" s="85">
        <v>0</v>
      </c>
      <c r="O27" s="85">
        <v>290800.06888700195</v>
      </c>
      <c r="P27" s="92">
        <v>550497.37178060203</v>
      </c>
      <c r="S27" s="243"/>
      <c r="T27" s="243"/>
      <c r="U27" s="333"/>
    </row>
    <row r="28" spans="1:21" x14ac:dyDescent="0.25">
      <c r="A28" s="241">
        <v>71</v>
      </c>
      <c r="B28" s="345" t="s">
        <v>16</v>
      </c>
      <c r="C28" s="487">
        <v>7167</v>
      </c>
      <c r="D28" s="488">
        <v>0.27706599999999998</v>
      </c>
      <c r="E28" s="448">
        <v>0</v>
      </c>
      <c r="F28" s="448">
        <v>2</v>
      </c>
      <c r="G28" s="470">
        <v>2.7905678805636948E-4</v>
      </c>
      <c r="H28" s="19">
        <v>2741</v>
      </c>
      <c r="I28" s="19">
        <v>2585</v>
      </c>
      <c r="J28" s="470">
        <v>1.060348162475822</v>
      </c>
      <c r="K28" s="485">
        <v>0.6294066444335159</v>
      </c>
      <c r="M28" s="97">
        <v>410450.80894739996</v>
      </c>
      <c r="N28" s="85">
        <v>0</v>
      </c>
      <c r="O28" s="85">
        <v>282972.35899768869</v>
      </c>
      <c r="P28" s="92">
        <v>693423.16794508859</v>
      </c>
      <c r="S28" s="243"/>
      <c r="T28" s="243"/>
      <c r="U28" s="333"/>
    </row>
    <row r="29" spans="1:21" x14ac:dyDescent="0.25">
      <c r="A29" s="241">
        <v>72</v>
      </c>
      <c r="B29" s="345" t="s">
        <v>17</v>
      </c>
      <c r="C29" s="487">
        <v>993</v>
      </c>
      <c r="D29" s="488">
        <v>0.82726599999999995</v>
      </c>
      <c r="E29" s="448">
        <v>0</v>
      </c>
      <c r="F29" s="448">
        <v>0</v>
      </c>
      <c r="G29" s="470">
        <v>0</v>
      </c>
      <c r="H29" s="19">
        <v>227</v>
      </c>
      <c r="I29" s="19">
        <v>339</v>
      </c>
      <c r="J29" s="470">
        <v>0.6696165191740413</v>
      </c>
      <c r="K29" s="485">
        <v>0.23867500113173523</v>
      </c>
      <c r="M29" s="97">
        <v>169798.91102459998</v>
      </c>
      <c r="N29" s="85">
        <v>0</v>
      </c>
      <c r="O29" s="85">
        <v>14867.278241246793</v>
      </c>
      <c r="P29" s="92">
        <v>184666.18926584677</v>
      </c>
      <c r="S29" s="243"/>
      <c r="T29" s="243"/>
      <c r="U29" s="333"/>
    </row>
    <row r="30" spans="1:21" x14ac:dyDescent="0.25">
      <c r="A30" s="241">
        <v>74</v>
      </c>
      <c r="B30" s="345" t="s">
        <v>18</v>
      </c>
      <c r="C30" s="487">
        <v>1225</v>
      </c>
      <c r="D30" s="488">
        <v>0.861433</v>
      </c>
      <c r="E30" s="448">
        <v>0</v>
      </c>
      <c r="F30" s="448">
        <v>0</v>
      </c>
      <c r="G30" s="470">
        <v>0</v>
      </c>
      <c r="H30" s="19">
        <v>456</v>
      </c>
      <c r="I30" s="19">
        <v>464</v>
      </c>
      <c r="J30" s="470">
        <v>0.98275862068965514</v>
      </c>
      <c r="K30" s="485">
        <v>0.55181710264734907</v>
      </c>
      <c r="M30" s="97">
        <v>218121.2963475</v>
      </c>
      <c r="N30" s="85">
        <v>0</v>
      </c>
      <c r="O30" s="85">
        <v>42403.971390108549</v>
      </c>
      <c r="P30" s="92">
        <v>260525.26773760855</v>
      </c>
      <c r="S30" s="243"/>
      <c r="T30" s="243"/>
      <c r="U30" s="333"/>
    </row>
    <row r="31" spans="1:21" x14ac:dyDescent="0.25">
      <c r="A31" s="241">
        <v>75</v>
      </c>
      <c r="B31" s="345" t="s">
        <v>19</v>
      </c>
      <c r="C31" s="487">
        <v>20851</v>
      </c>
      <c r="D31" s="488">
        <v>0</v>
      </c>
      <c r="E31" s="448">
        <v>0</v>
      </c>
      <c r="F31" s="448">
        <v>0</v>
      </c>
      <c r="G31" s="470">
        <v>0</v>
      </c>
      <c r="H31" s="19">
        <v>6722</v>
      </c>
      <c r="I31" s="19">
        <v>7925</v>
      </c>
      <c r="J31" s="470">
        <v>0.84820189274447955</v>
      </c>
      <c r="K31" s="485">
        <v>0.41726037470217348</v>
      </c>
      <c r="M31" s="97">
        <v>0</v>
      </c>
      <c r="N31" s="85">
        <v>0</v>
      </c>
      <c r="O31" s="85">
        <v>545769.57265395916</v>
      </c>
      <c r="P31" s="92">
        <v>545769.57265395916</v>
      </c>
      <c r="S31" s="243"/>
      <c r="T31" s="243"/>
      <c r="U31" s="333"/>
    </row>
    <row r="32" spans="1:21" x14ac:dyDescent="0.25">
      <c r="A32" s="241">
        <v>77</v>
      </c>
      <c r="B32" s="345" t="s">
        <v>20</v>
      </c>
      <c r="C32" s="487">
        <v>5240</v>
      </c>
      <c r="D32" s="488">
        <v>0.1618</v>
      </c>
      <c r="E32" s="448">
        <v>0</v>
      </c>
      <c r="F32" s="448">
        <v>0</v>
      </c>
      <c r="G32" s="470">
        <v>0</v>
      </c>
      <c r="H32" s="19">
        <v>1502</v>
      </c>
      <c r="I32" s="19">
        <v>1868</v>
      </c>
      <c r="J32" s="470">
        <v>0.80406852248394001</v>
      </c>
      <c r="K32" s="485">
        <v>0.37312700444163394</v>
      </c>
      <c r="M32" s="97">
        <v>175246.8744</v>
      </c>
      <c r="N32" s="85">
        <v>0</v>
      </c>
      <c r="O32" s="85">
        <v>122648.78662038817</v>
      </c>
      <c r="P32" s="92">
        <v>297895.66102038819</v>
      </c>
      <c r="S32" s="243"/>
      <c r="T32" s="243"/>
      <c r="U32" s="333"/>
    </row>
    <row r="33" spans="1:21" x14ac:dyDescent="0.25">
      <c r="A33" s="241">
        <v>78</v>
      </c>
      <c r="B33" s="345" t="s">
        <v>21</v>
      </c>
      <c r="C33" s="487">
        <v>8864</v>
      </c>
      <c r="D33" s="488">
        <v>0.47201599999999999</v>
      </c>
      <c r="E33" s="448">
        <v>0</v>
      </c>
      <c r="F33" s="448">
        <v>1</v>
      </c>
      <c r="G33" s="470">
        <v>1.128158844765343E-4</v>
      </c>
      <c r="H33" s="19">
        <v>3633</v>
      </c>
      <c r="I33" s="19">
        <v>3341</v>
      </c>
      <c r="J33" s="470">
        <v>1.0873989823406165</v>
      </c>
      <c r="K33" s="485">
        <v>0.65645746429831042</v>
      </c>
      <c r="M33" s="97">
        <v>864822.42862080003</v>
      </c>
      <c r="N33" s="85">
        <v>0</v>
      </c>
      <c r="O33" s="85">
        <v>365015.76818287821</v>
      </c>
      <c r="P33" s="92">
        <v>1229838.1968036783</v>
      </c>
      <c r="S33" s="243"/>
      <c r="T33" s="243"/>
      <c r="U33" s="333"/>
    </row>
    <row r="34" spans="1:21" x14ac:dyDescent="0.25">
      <c r="A34" s="241">
        <v>79</v>
      </c>
      <c r="B34" s="345" t="s">
        <v>22</v>
      </c>
      <c r="C34" s="487">
        <v>7296</v>
      </c>
      <c r="D34" s="488">
        <v>0</v>
      </c>
      <c r="E34" s="448">
        <v>0</v>
      </c>
      <c r="F34" s="448">
        <v>0</v>
      </c>
      <c r="G34" s="470">
        <v>0</v>
      </c>
      <c r="H34" s="19">
        <v>3715</v>
      </c>
      <c r="I34" s="19">
        <v>2739</v>
      </c>
      <c r="J34" s="470">
        <v>1.3563344286235852</v>
      </c>
      <c r="K34" s="485">
        <v>0.92539291058127915</v>
      </c>
      <c r="M34" s="97">
        <v>0</v>
      </c>
      <c r="N34" s="85">
        <v>0</v>
      </c>
      <c r="O34" s="85">
        <v>423532.05056045152</v>
      </c>
      <c r="P34" s="92">
        <v>423532.05056045152</v>
      </c>
      <c r="S34" s="243"/>
      <c r="T34" s="243"/>
      <c r="U34" s="333"/>
    </row>
    <row r="35" spans="1:21" x14ac:dyDescent="0.25">
      <c r="A35" s="241">
        <v>81</v>
      </c>
      <c r="B35" s="345" t="s">
        <v>23</v>
      </c>
      <c r="C35" s="487">
        <v>2982</v>
      </c>
      <c r="D35" s="488">
        <v>0.44550000000000001</v>
      </c>
      <c r="E35" s="448">
        <v>0</v>
      </c>
      <c r="F35" s="448">
        <v>0</v>
      </c>
      <c r="G35" s="470">
        <v>0</v>
      </c>
      <c r="H35" s="19">
        <v>1106</v>
      </c>
      <c r="I35" s="19">
        <v>1052</v>
      </c>
      <c r="J35" s="470">
        <v>1.0513307984790874</v>
      </c>
      <c r="K35" s="485">
        <v>0.62038928043678132</v>
      </c>
      <c r="M35" s="97">
        <v>274597.02269999997</v>
      </c>
      <c r="N35" s="85">
        <v>0</v>
      </c>
      <c r="O35" s="85">
        <v>116050.55233328548</v>
      </c>
      <c r="P35" s="92">
        <v>390647.57503328542</v>
      </c>
      <c r="S35" s="243"/>
      <c r="T35" s="243"/>
      <c r="U35" s="333"/>
    </row>
    <row r="36" spans="1:21" x14ac:dyDescent="0.25">
      <c r="A36" s="241">
        <v>82</v>
      </c>
      <c r="B36" s="345" t="s">
        <v>24</v>
      </c>
      <c r="C36" s="487">
        <v>9747</v>
      </c>
      <c r="D36" s="488">
        <v>0</v>
      </c>
      <c r="E36" s="448">
        <v>0</v>
      </c>
      <c r="F36" s="448">
        <v>0</v>
      </c>
      <c r="G36" s="470">
        <v>0</v>
      </c>
      <c r="H36" s="19">
        <v>2656</v>
      </c>
      <c r="I36" s="19">
        <v>4237</v>
      </c>
      <c r="J36" s="470">
        <v>0.62685862638659429</v>
      </c>
      <c r="K36" s="485">
        <v>0.19591710834428822</v>
      </c>
      <c r="M36" s="97">
        <v>0</v>
      </c>
      <c r="N36" s="85">
        <v>0</v>
      </c>
      <c r="O36" s="85">
        <v>119789.46237214339</v>
      </c>
      <c r="P36" s="92">
        <v>119789.46237214339</v>
      </c>
      <c r="S36" s="243"/>
      <c r="T36" s="243"/>
      <c r="U36" s="333"/>
    </row>
    <row r="37" spans="1:21" x14ac:dyDescent="0.25">
      <c r="A37" s="241">
        <v>86</v>
      </c>
      <c r="B37" s="345" t="s">
        <v>25</v>
      </c>
      <c r="C37" s="487">
        <v>8729</v>
      </c>
      <c r="D37" s="488">
        <v>0</v>
      </c>
      <c r="E37" s="448">
        <v>0</v>
      </c>
      <c r="F37" s="448">
        <v>0</v>
      </c>
      <c r="G37" s="470">
        <v>0</v>
      </c>
      <c r="H37" s="19">
        <v>2201</v>
      </c>
      <c r="I37" s="19">
        <v>3869</v>
      </c>
      <c r="J37" s="470">
        <v>0.56888084776428016</v>
      </c>
      <c r="K37" s="485">
        <v>0.13793932972197409</v>
      </c>
      <c r="M37" s="97">
        <v>0</v>
      </c>
      <c r="N37" s="85">
        <v>0</v>
      </c>
      <c r="O37" s="85">
        <v>75531.462225547395</v>
      </c>
      <c r="P37" s="92">
        <v>75531.462225547395</v>
      </c>
      <c r="S37" s="243"/>
      <c r="T37" s="243"/>
      <c r="U37" s="333"/>
    </row>
    <row r="38" spans="1:21" x14ac:dyDescent="0.25">
      <c r="A38" s="241">
        <v>90</v>
      </c>
      <c r="B38" s="345" t="s">
        <v>26</v>
      </c>
      <c r="C38" s="487">
        <v>3574</v>
      </c>
      <c r="D38" s="488">
        <v>0.70426599999999995</v>
      </c>
      <c r="E38" s="448">
        <v>0</v>
      </c>
      <c r="F38" s="448">
        <v>0</v>
      </c>
      <c r="G38" s="470">
        <v>0</v>
      </c>
      <c r="H38" s="19">
        <v>1167</v>
      </c>
      <c r="I38" s="19">
        <v>1149</v>
      </c>
      <c r="J38" s="470">
        <v>1.0156657963446476</v>
      </c>
      <c r="K38" s="485">
        <v>0.58472427830234153</v>
      </c>
      <c r="M38" s="97">
        <v>520273.54958279995</v>
      </c>
      <c r="N38" s="85">
        <v>0</v>
      </c>
      <c r="O38" s="85">
        <v>131093.44071703561</v>
      </c>
      <c r="P38" s="92">
        <v>651366.99029983557</v>
      </c>
      <c r="S38" s="243"/>
      <c r="T38" s="243"/>
      <c r="U38" s="333"/>
    </row>
    <row r="39" spans="1:21" x14ac:dyDescent="0.25">
      <c r="A39" s="241">
        <v>91</v>
      </c>
      <c r="B39" s="345" t="s">
        <v>27</v>
      </c>
      <c r="C39" s="487">
        <v>628208</v>
      </c>
      <c r="D39" s="488">
        <v>0</v>
      </c>
      <c r="E39" s="448">
        <v>0</v>
      </c>
      <c r="F39" s="448">
        <v>61</v>
      </c>
      <c r="G39" s="470">
        <v>9.7101596923312026E-5</v>
      </c>
      <c r="H39" s="19">
        <v>379250</v>
      </c>
      <c r="I39" s="19">
        <v>294446</v>
      </c>
      <c r="J39" s="470">
        <v>1.2880120633324956</v>
      </c>
      <c r="K39" s="485">
        <v>0.85707054529018956</v>
      </c>
      <c r="M39" s="97">
        <v>0</v>
      </c>
      <c r="N39" s="85">
        <v>0</v>
      </c>
      <c r="O39" s="85">
        <v>33774997.091545314</v>
      </c>
      <c r="P39" s="92">
        <v>33774997.091545314</v>
      </c>
      <c r="S39" s="243"/>
      <c r="T39" s="243"/>
      <c r="U39" s="333"/>
    </row>
    <row r="40" spans="1:21" x14ac:dyDescent="0.25">
      <c r="A40" s="241">
        <v>92</v>
      </c>
      <c r="B40" s="345" t="s">
        <v>28</v>
      </c>
      <c r="C40" s="487">
        <v>214605</v>
      </c>
      <c r="D40" s="488">
        <v>0</v>
      </c>
      <c r="E40" s="448">
        <v>0</v>
      </c>
      <c r="F40" s="448">
        <v>20</v>
      </c>
      <c r="G40" s="470">
        <v>9.3194473567717432E-5</v>
      </c>
      <c r="H40" s="19">
        <v>107332</v>
      </c>
      <c r="I40" s="19">
        <v>99837</v>
      </c>
      <c r="J40" s="470">
        <v>1.0750723679597745</v>
      </c>
      <c r="K40" s="485">
        <v>0.64413084991746838</v>
      </c>
      <c r="M40" s="97">
        <v>0</v>
      </c>
      <c r="N40" s="85">
        <v>0</v>
      </c>
      <c r="O40" s="85">
        <v>8671400.0666493475</v>
      </c>
      <c r="P40" s="92">
        <v>8671400.0666493475</v>
      </c>
      <c r="S40" s="243"/>
      <c r="T40" s="243"/>
      <c r="U40" s="333"/>
    </row>
    <row r="41" spans="1:21" x14ac:dyDescent="0.25">
      <c r="A41" s="241">
        <v>97</v>
      </c>
      <c r="B41" s="345" t="s">
        <v>29</v>
      </c>
      <c r="C41" s="487">
        <v>2290</v>
      </c>
      <c r="D41" s="488">
        <v>0</v>
      </c>
      <c r="E41" s="448">
        <v>0</v>
      </c>
      <c r="F41" s="448">
        <v>0</v>
      </c>
      <c r="G41" s="470">
        <v>0</v>
      </c>
      <c r="H41" s="19">
        <v>641</v>
      </c>
      <c r="I41" s="19">
        <v>805</v>
      </c>
      <c r="J41" s="470">
        <v>0.79627329192546581</v>
      </c>
      <c r="K41" s="485">
        <v>0.36533177388315974</v>
      </c>
      <c r="M41" s="97">
        <v>0</v>
      </c>
      <c r="N41" s="85">
        <v>0</v>
      </c>
      <c r="O41" s="85">
        <v>52480.530382331497</v>
      </c>
      <c r="P41" s="92">
        <v>52480.530382331497</v>
      </c>
      <c r="S41" s="243"/>
      <c r="T41" s="243"/>
      <c r="U41" s="333"/>
    </row>
    <row r="42" spans="1:21" s="270" customFormat="1" x14ac:dyDescent="0.25">
      <c r="A42" s="345">
        <v>98</v>
      </c>
      <c r="B42" s="345" t="s">
        <v>30</v>
      </c>
      <c r="C42" s="487">
        <v>23915</v>
      </c>
      <c r="D42" s="489">
        <v>0</v>
      </c>
      <c r="E42" s="247">
        <v>0</v>
      </c>
      <c r="F42" s="247">
        <v>0</v>
      </c>
      <c r="G42" s="470">
        <v>0</v>
      </c>
      <c r="H42" s="43">
        <v>6184</v>
      </c>
      <c r="I42" s="43">
        <v>9826</v>
      </c>
      <c r="J42" s="470">
        <v>0.62935070221860367</v>
      </c>
      <c r="K42" s="485">
        <v>0.1984091841762976</v>
      </c>
      <c r="L42" s="67"/>
      <c r="M42" s="97">
        <v>0</v>
      </c>
      <c r="N42" s="85">
        <v>0</v>
      </c>
      <c r="O42" s="85">
        <v>297651.06727061234</v>
      </c>
      <c r="P42" s="92">
        <v>297651.06727061234</v>
      </c>
      <c r="Q42" s="272"/>
      <c r="R42" s="272"/>
      <c r="S42" s="325"/>
      <c r="T42" s="243"/>
      <c r="U42" s="333"/>
    </row>
    <row r="43" spans="1:21" x14ac:dyDescent="0.25">
      <c r="A43" s="241">
        <v>99</v>
      </c>
      <c r="B43" s="345" t="s">
        <v>31</v>
      </c>
      <c r="C43" s="487">
        <v>1793</v>
      </c>
      <c r="D43" s="488">
        <v>0</v>
      </c>
      <c r="E43" s="448">
        <v>0</v>
      </c>
      <c r="F43" s="448">
        <v>0</v>
      </c>
      <c r="G43" s="470">
        <v>0</v>
      </c>
      <c r="H43" s="19">
        <v>755</v>
      </c>
      <c r="I43" s="19">
        <v>724</v>
      </c>
      <c r="J43" s="470">
        <v>1.0428176795580111</v>
      </c>
      <c r="K43" s="485">
        <v>0.61187616151570501</v>
      </c>
      <c r="M43" s="97">
        <v>0</v>
      </c>
      <c r="N43" s="85">
        <v>0</v>
      </c>
      <c r="O43" s="85">
        <v>68820.703960101149</v>
      </c>
      <c r="P43" s="92">
        <v>68820.703960101149</v>
      </c>
      <c r="S43" s="243"/>
      <c r="T43" s="243"/>
      <c r="U43" s="333"/>
    </row>
    <row r="44" spans="1:21" x14ac:dyDescent="0.25">
      <c r="A44" s="241">
        <v>102</v>
      </c>
      <c r="B44" s="345" t="s">
        <v>32</v>
      </c>
      <c r="C44" s="487">
        <v>10473</v>
      </c>
      <c r="D44" s="488">
        <v>0</v>
      </c>
      <c r="E44" s="448">
        <v>0</v>
      </c>
      <c r="F44" s="448">
        <v>0</v>
      </c>
      <c r="G44" s="470">
        <v>0</v>
      </c>
      <c r="H44" s="19">
        <v>4326</v>
      </c>
      <c r="I44" s="19">
        <v>4226</v>
      </c>
      <c r="J44" s="470">
        <v>1.0236630383341221</v>
      </c>
      <c r="K44" s="485">
        <v>0.59272152029181602</v>
      </c>
      <c r="M44" s="97">
        <v>0</v>
      </c>
      <c r="N44" s="85">
        <v>0</v>
      </c>
      <c r="O44" s="85">
        <v>389401.02179687558</v>
      </c>
      <c r="P44" s="92">
        <v>389401.02179687558</v>
      </c>
      <c r="S44" s="243"/>
      <c r="T44" s="243"/>
      <c r="U44" s="333"/>
    </row>
    <row r="45" spans="1:21" x14ac:dyDescent="0.25">
      <c r="A45" s="241">
        <v>103</v>
      </c>
      <c r="B45" s="345" t="s">
        <v>33</v>
      </c>
      <c r="C45" s="487">
        <v>2388</v>
      </c>
      <c r="D45" s="488">
        <v>0</v>
      </c>
      <c r="E45" s="448">
        <v>0</v>
      </c>
      <c r="F45" s="448">
        <v>0</v>
      </c>
      <c r="G45" s="470">
        <v>0</v>
      </c>
      <c r="H45" s="19">
        <v>643</v>
      </c>
      <c r="I45" s="19">
        <v>955</v>
      </c>
      <c r="J45" s="470">
        <v>0.67329842931937178</v>
      </c>
      <c r="K45" s="485">
        <v>0.24235691127706571</v>
      </c>
      <c r="M45" s="97">
        <v>0</v>
      </c>
      <c r="N45" s="85">
        <v>0</v>
      </c>
      <c r="O45" s="85">
        <v>36304.881118051875</v>
      </c>
      <c r="P45" s="92">
        <v>36304.881118051875</v>
      </c>
      <c r="S45" s="243"/>
      <c r="T45" s="243"/>
      <c r="U45" s="333"/>
    </row>
    <row r="46" spans="1:21" x14ac:dyDescent="0.25">
      <c r="A46" s="241">
        <v>105</v>
      </c>
      <c r="B46" s="345" t="s">
        <v>34</v>
      </c>
      <c r="C46" s="487">
        <v>2422</v>
      </c>
      <c r="D46" s="488">
        <v>1.5030330000000001</v>
      </c>
      <c r="E46" s="448">
        <v>0</v>
      </c>
      <c r="F46" s="448">
        <v>0</v>
      </c>
      <c r="G46" s="470">
        <v>0</v>
      </c>
      <c r="H46" s="19">
        <v>625</v>
      </c>
      <c r="I46" s="19">
        <v>772</v>
      </c>
      <c r="J46" s="470">
        <v>0.80958549222797926</v>
      </c>
      <c r="K46" s="485">
        <v>0.37864397418567319</v>
      </c>
      <c r="M46" s="97">
        <v>2257378.5087126</v>
      </c>
      <c r="N46" s="85">
        <v>0</v>
      </c>
      <c r="O46" s="85">
        <v>57528.159004616151</v>
      </c>
      <c r="P46" s="92">
        <v>2314906.6677172161</v>
      </c>
      <c r="S46" s="243"/>
      <c r="T46" s="243"/>
      <c r="U46" s="333"/>
    </row>
    <row r="47" spans="1:21" x14ac:dyDescent="0.25">
      <c r="A47" s="241">
        <v>106</v>
      </c>
      <c r="B47" s="345" t="s">
        <v>35</v>
      </c>
      <c r="C47" s="487">
        <v>46463</v>
      </c>
      <c r="D47" s="488">
        <v>0</v>
      </c>
      <c r="E47" s="448">
        <v>0</v>
      </c>
      <c r="F47" s="448">
        <v>0</v>
      </c>
      <c r="G47" s="470">
        <v>0</v>
      </c>
      <c r="H47" s="19">
        <v>18906</v>
      </c>
      <c r="I47" s="19">
        <v>20295</v>
      </c>
      <c r="J47" s="470">
        <v>0.93155949741315591</v>
      </c>
      <c r="K47" s="485">
        <v>0.50061797937084984</v>
      </c>
      <c r="M47" s="97">
        <v>0</v>
      </c>
      <c r="N47" s="85">
        <v>0</v>
      </c>
      <c r="O47" s="85">
        <v>1459113.1724996041</v>
      </c>
      <c r="P47" s="92">
        <v>1459113.1724996041</v>
      </c>
      <c r="S47" s="243"/>
      <c r="T47" s="243"/>
      <c r="U47" s="333"/>
    </row>
    <row r="48" spans="1:21" x14ac:dyDescent="0.25">
      <c r="A48" s="241">
        <v>108</v>
      </c>
      <c r="B48" s="345" t="s">
        <v>36</v>
      </c>
      <c r="C48" s="487">
        <v>10667</v>
      </c>
      <c r="D48" s="488">
        <v>0</v>
      </c>
      <c r="E48" s="448">
        <v>0</v>
      </c>
      <c r="F48" s="448">
        <v>0</v>
      </c>
      <c r="G48" s="470">
        <v>0</v>
      </c>
      <c r="H48" s="19">
        <v>2890</v>
      </c>
      <c r="I48" s="19">
        <v>4163</v>
      </c>
      <c r="J48" s="470">
        <v>0.69421090559692533</v>
      </c>
      <c r="K48" s="485">
        <v>0.26326938755461926</v>
      </c>
      <c r="M48" s="97">
        <v>0</v>
      </c>
      <c r="N48" s="85">
        <v>0</v>
      </c>
      <c r="O48" s="85">
        <v>176164.31756344062</v>
      </c>
      <c r="P48" s="92">
        <v>176164.31756344062</v>
      </c>
      <c r="S48" s="243"/>
      <c r="T48" s="243"/>
      <c r="U48" s="333"/>
    </row>
    <row r="49" spans="1:21" x14ac:dyDescent="0.25">
      <c r="A49" s="241">
        <v>109</v>
      </c>
      <c r="B49" s="345" t="s">
        <v>37</v>
      </c>
      <c r="C49" s="487">
        <v>68011</v>
      </c>
      <c r="D49" s="488">
        <v>0</v>
      </c>
      <c r="E49" s="448">
        <v>0</v>
      </c>
      <c r="F49" s="448">
        <v>7</v>
      </c>
      <c r="G49" s="470">
        <v>1.0292452691476379E-4</v>
      </c>
      <c r="H49" s="19">
        <v>29088</v>
      </c>
      <c r="I49" s="19">
        <v>28011</v>
      </c>
      <c r="J49" s="470">
        <v>1.038449180679019</v>
      </c>
      <c r="K49" s="485">
        <v>0.60750766263671296</v>
      </c>
      <c r="M49" s="97">
        <v>0</v>
      </c>
      <c r="N49" s="85">
        <v>0</v>
      </c>
      <c r="O49" s="85">
        <v>2591828.1845621173</v>
      </c>
      <c r="P49" s="92">
        <v>2591828.1845621173</v>
      </c>
      <c r="S49" s="243"/>
      <c r="T49" s="243"/>
      <c r="U49" s="333"/>
    </row>
    <row r="50" spans="1:21" x14ac:dyDescent="0.25">
      <c r="A50" s="241">
        <v>111</v>
      </c>
      <c r="B50" s="345" t="s">
        <v>38</v>
      </c>
      <c r="C50" s="487">
        <v>19575</v>
      </c>
      <c r="D50" s="488">
        <v>0</v>
      </c>
      <c r="E50" s="448">
        <v>0</v>
      </c>
      <c r="F50" s="448">
        <v>0</v>
      </c>
      <c r="G50" s="470">
        <v>0</v>
      </c>
      <c r="H50" s="19">
        <v>6646</v>
      </c>
      <c r="I50" s="19">
        <v>6911</v>
      </c>
      <c r="J50" s="470">
        <v>0.96165533207929388</v>
      </c>
      <c r="K50" s="485">
        <v>0.53071381403698781</v>
      </c>
      <c r="M50" s="97">
        <v>0</v>
      </c>
      <c r="N50" s="85">
        <v>0</v>
      </c>
      <c r="O50" s="85">
        <v>651684.58813012531</v>
      </c>
      <c r="P50" s="92">
        <v>651684.58813012531</v>
      </c>
      <c r="S50" s="243"/>
      <c r="T50" s="243"/>
      <c r="U50" s="333"/>
    </row>
    <row r="51" spans="1:21" x14ac:dyDescent="0.25">
      <c r="A51" s="241">
        <v>139</v>
      </c>
      <c r="B51" s="345" t="s">
        <v>39</v>
      </c>
      <c r="C51" s="487">
        <v>9663</v>
      </c>
      <c r="D51" s="488">
        <v>0</v>
      </c>
      <c r="E51" s="448">
        <v>0</v>
      </c>
      <c r="F51" s="448">
        <v>1</v>
      </c>
      <c r="G51" s="470">
        <v>1.034875297526648E-4</v>
      </c>
      <c r="H51" s="19">
        <v>2434</v>
      </c>
      <c r="I51" s="19">
        <v>3322</v>
      </c>
      <c r="J51" s="470">
        <v>0.73269114990969297</v>
      </c>
      <c r="K51" s="485">
        <v>0.3017496318673869</v>
      </c>
      <c r="M51" s="97">
        <v>0</v>
      </c>
      <c r="N51" s="85">
        <v>0</v>
      </c>
      <c r="O51" s="85">
        <v>182908.55383523891</v>
      </c>
      <c r="P51" s="92">
        <v>182908.55383523891</v>
      </c>
      <c r="S51" s="243"/>
      <c r="T51" s="243"/>
      <c r="U51" s="333"/>
    </row>
    <row r="52" spans="1:21" x14ac:dyDescent="0.25">
      <c r="A52" s="241">
        <v>140</v>
      </c>
      <c r="B52" s="345" t="s">
        <v>40</v>
      </c>
      <c r="C52" s="487">
        <v>21945</v>
      </c>
      <c r="D52" s="488">
        <v>6.1933000000000002E-2</v>
      </c>
      <c r="E52" s="448">
        <v>0</v>
      </c>
      <c r="F52" s="448">
        <v>3</v>
      </c>
      <c r="G52" s="470">
        <v>1.3670539986329459E-4</v>
      </c>
      <c r="H52" s="19">
        <v>9019</v>
      </c>
      <c r="I52" s="19">
        <v>8490</v>
      </c>
      <c r="J52" s="470">
        <v>1.0623085983510012</v>
      </c>
      <c r="K52" s="485">
        <v>0.63136708030869515</v>
      </c>
      <c r="M52" s="97">
        <v>280930.03888950002</v>
      </c>
      <c r="N52" s="85">
        <v>0</v>
      </c>
      <c r="O52" s="85">
        <v>869146.14171869075</v>
      </c>
      <c r="P52" s="92">
        <v>1150076.1806081908</v>
      </c>
      <c r="S52" s="243"/>
      <c r="T52" s="243"/>
      <c r="U52" s="333"/>
    </row>
    <row r="53" spans="1:21" x14ac:dyDescent="0.25">
      <c r="A53" s="241">
        <v>142</v>
      </c>
      <c r="B53" s="345" t="s">
        <v>41</v>
      </c>
      <c r="C53" s="487">
        <v>6910</v>
      </c>
      <c r="D53" s="488">
        <v>0</v>
      </c>
      <c r="E53" s="448">
        <v>0</v>
      </c>
      <c r="F53" s="448">
        <v>1</v>
      </c>
      <c r="G53" s="470">
        <v>1.447178002894356E-4</v>
      </c>
      <c r="H53" s="19">
        <v>2243</v>
      </c>
      <c r="I53" s="19">
        <v>2693</v>
      </c>
      <c r="J53" s="470">
        <v>0.8329001113999257</v>
      </c>
      <c r="K53" s="485">
        <v>0.40195859335761963</v>
      </c>
      <c r="M53" s="97">
        <v>0</v>
      </c>
      <c r="N53" s="85">
        <v>0</v>
      </c>
      <c r="O53" s="85">
        <v>174234.70029874524</v>
      </c>
      <c r="P53" s="92">
        <v>174234.70029874524</v>
      </c>
      <c r="S53" s="243"/>
      <c r="T53" s="243"/>
      <c r="U53" s="333"/>
    </row>
    <row r="54" spans="1:21" x14ac:dyDescent="0.25">
      <c r="A54" s="241">
        <v>143</v>
      </c>
      <c r="B54" s="345" t="s">
        <v>42</v>
      </c>
      <c r="C54" s="487">
        <v>7207</v>
      </c>
      <c r="D54" s="488">
        <v>0</v>
      </c>
      <c r="E54" s="448">
        <v>0</v>
      </c>
      <c r="F54" s="448">
        <v>0</v>
      </c>
      <c r="G54" s="470">
        <v>0</v>
      </c>
      <c r="H54" s="19">
        <v>2450</v>
      </c>
      <c r="I54" s="19">
        <v>2622</v>
      </c>
      <c r="J54" s="470">
        <v>0.93440122044241036</v>
      </c>
      <c r="K54" s="485">
        <v>0.50345970240010429</v>
      </c>
      <c r="M54" s="97">
        <v>0</v>
      </c>
      <c r="N54" s="85">
        <v>0</v>
      </c>
      <c r="O54" s="85">
        <v>227611.66953714238</v>
      </c>
      <c r="P54" s="92">
        <v>227611.66953714238</v>
      </c>
      <c r="S54" s="243"/>
      <c r="T54" s="243"/>
      <c r="U54" s="333"/>
    </row>
    <row r="55" spans="1:21" x14ac:dyDescent="0.25">
      <c r="A55" s="241">
        <v>145</v>
      </c>
      <c r="B55" s="345" t="s">
        <v>43</v>
      </c>
      <c r="C55" s="487">
        <v>12159</v>
      </c>
      <c r="D55" s="488">
        <v>0</v>
      </c>
      <c r="E55" s="448">
        <v>0</v>
      </c>
      <c r="F55" s="448">
        <v>0</v>
      </c>
      <c r="G55" s="470">
        <v>0</v>
      </c>
      <c r="H55" s="19">
        <v>3269</v>
      </c>
      <c r="I55" s="19">
        <v>5054</v>
      </c>
      <c r="J55" s="470">
        <v>0.64681440443213301</v>
      </c>
      <c r="K55" s="485">
        <v>0.21587288638982693</v>
      </c>
      <c r="M55" s="97">
        <v>0</v>
      </c>
      <c r="N55" s="85">
        <v>0</v>
      </c>
      <c r="O55" s="85">
        <v>164653.6052387603</v>
      </c>
      <c r="P55" s="92">
        <v>164653.6052387603</v>
      </c>
      <c r="S55" s="243"/>
      <c r="T55" s="243"/>
      <c r="U55" s="333"/>
    </row>
    <row r="56" spans="1:21" x14ac:dyDescent="0.25">
      <c r="A56" s="241">
        <v>146</v>
      </c>
      <c r="B56" s="345" t="s">
        <v>44</v>
      </c>
      <c r="C56" s="487">
        <v>5336</v>
      </c>
      <c r="D56" s="488">
        <v>1.346949</v>
      </c>
      <c r="E56" s="448">
        <v>0</v>
      </c>
      <c r="F56" s="448">
        <v>0</v>
      </c>
      <c r="G56" s="470">
        <v>0</v>
      </c>
      <c r="H56" s="19">
        <v>1743</v>
      </c>
      <c r="I56" s="19">
        <v>1759</v>
      </c>
      <c r="J56" s="470">
        <v>0.99090392268334282</v>
      </c>
      <c r="K56" s="485">
        <v>0.55996240464103675</v>
      </c>
      <c r="M56" s="97">
        <v>2228428.5238331999</v>
      </c>
      <c r="N56" s="85">
        <v>0</v>
      </c>
      <c r="O56" s="85">
        <v>187434.69260775359</v>
      </c>
      <c r="P56" s="92">
        <v>2415863.2164409533</v>
      </c>
      <c r="S56" s="243"/>
      <c r="T56" s="243"/>
      <c r="U56" s="333"/>
    </row>
    <row r="57" spans="1:21" x14ac:dyDescent="0.25">
      <c r="A57" s="241">
        <v>148</v>
      </c>
      <c r="B57" s="345" t="s">
        <v>45</v>
      </c>
      <c r="C57" s="487">
        <v>6804</v>
      </c>
      <c r="D57" s="488">
        <v>1.573383</v>
      </c>
      <c r="E57" s="448">
        <v>1</v>
      </c>
      <c r="F57" s="448">
        <v>442</v>
      </c>
      <c r="G57" s="470">
        <v>6.4961787184009412E-2</v>
      </c>
      <c r="H57" s="19">
        <v>2768</v>
      </c>
      <c r="I57" s="19">
        <v>2805</v>
      </c>
      <c r="J57" s="470">
        <v>0.98680926916221035</v>
      </c>
      <c r="K57" s="485">
        <v>0.55586775111990427</v>
      </c>
      <c r="M57" s="97">
        <v>6638355.2476332001</v>
      </c>
      <c r="N57" s="85">
        <v>1160395.8600000001</v>
      </c>
      <c r="O57" s="85">
        <v>237252.64972482185</v>
      </c>
      <c r="P57" s="92">
        <v>8036003.757358022</v>
      </c>
      <c r="S57" s="243"/>
      <c r="T57" s="243"/>
      <c r="U57" s="333"/>
    </row>
    <row r="58" spans="1:21" x14ac:dyDescent="0.25">
      <c r="A58" s="241">
        <v>149</v>
      </c>
      <c r="B58" s="345" t="s">
        <v>46</v>
      </c>
      <c r="C58" s="487">
        <v>5541</v>
      </c>
      <c r="D58" s="488">
        <v>0</v>
      </c>
      <c r="E58" s="448">
        <v>0</v>
      </c>
      <c r="F58" s="448">
        <v>0</v>
      </c>
      <c r="G58" s="470">
        <v>0</v>
      </c>
      <c r="H58" s="19">
        <v>1320</v>
      </c>
      <c r="I58" s="19">
        <v>2465</v>
      </c>
      <c r="J58" s="470">
        <v>0.53549695740365111</v>
      </c>
      <c r="K58" s="485">
        <v>0.10455543936134504</v>
      </c>
      <c r="M58" s="97">
        <v>0</v>
      </c>
      <c r="N58" s="85">
        <v>0</v>
      </c>
      <c r="O58" s="85">
        <v>36342.10418241108</v>
      </c>
      <c r="P58" s="92">
        <v>36342.10418241108</v>
      </c>
      <c r="S58" s="243"/>
      <c r="T58" s="243"/>
      <c r="U58" s="333"/>
    </row>
    <row r="59" spans="1:21" x14ac:dyDescent="0.25">
      <c r="A59" s="241">
        <v>151</v>
      </c>
      <c r="B59" s="345" t="s">
        <v>47</v>
      </c>
      <c r="C59" s="487">
        <v>2123</v>
      </c>
      <c r="D59" s="488">
        <v>0.46808300000000003</v>
      </c>
      <c r="E59" s="448">
        <v>0</v>
      </c>
      <c r="F59" s="448">
        <v>0</v>
      </c>
      <c r="G59" s="470">
        <v>0</v>
      </c>
      <c r="H59" s="19">
        <v>747</v>
      </c>
      <c r="I59" s="19">
        <v>845</v>
      </c>
      <c r="J59" s="470">
        <v>0.88402366863905324</v>
      </c>
      <c r="K59" s="485">
        <v>0.45308215059674717</v>
      </c>
      <c r="M59" s="97">
        <v>205406.10120030001</v>
      </c>
      <c r="N59" s="85">
        <v>0</v>
      </c>
      <c r="O59" s="85">
        <v>60339.573340620773</v>
      </c>
      <c r="P59" s="92">
        <v>265745.67454092077</v>
      </c>
      <c r="S59" s="243"/>
      <c r="T59" s="243"/>
      <c r="U59" s="333"/>
    </row>
    <row r="60" spans="1:21" x14ac:dyDescent="0.25">
      <c r="A60" s="241">
        <v>152</v>
      </c>
      <c r="B60" s="345" t="s">
        <v>48</v>
      </c>
      <c r="C60" s="487">
        <v>4785</v>
      </c>
      <c r="D60" s="488">
        <v>0</v>
      </c>
      <c r="E60" s="448">
        <v>0</v>
      </c>
      <c r="F60" s="448">
        <v>0</v>
      </c>
      <c r="G60" s="470">
        <v>0</v>
      </c>
      <c r="H60" s="19">
        <v>1249</v>
      </c>
      <c r="I60" s="19">
        <v>1938</v>
      </c>
      <c r="J60" s="470">
        <v>0.64447884416924661</v>
      </c>
      <c r="K60" s="485">
        <v>0.21353732612694054</v>
      </c>
      <c r="M60" s="97">
        <v>0</v>
      </c>
      <c r="N60" s="85">
        <v>0</v>
      </c>
      <c r="O60" s="85">
        <v>64096.015099107157</v>
      </c>
      <c r="P60" s="92">
        <v>64096.015099107157</v>
      </c>
      <c r="S60" s="243"/>
      <c r="T60" s="243"/>
      <c r="U60" s="333"/>
    </row>
    <row r="61" spans="1:21" x14ac:dyDescent="0.25">
      <c r="A61" s="241">
        <v>153</v>
      </c>
      <c r="B61" s="345" t="s">
        <v>49</v>
      </c>
      <c r="C61" s="487">
        <v>27835</v>
      </c>
      <c r="D61" s="488">
        <v>0</v>
      </c>
      <c r="E61" s="448">
        <v>0</v>
      </c>
      <c r="F61" s="448">
        <v>1</v>
      </c>
      <c r="G61" s="470">
        <v>3.5925992455541583E-5</v>
      </c>
      <c r="H61" s="19">
        <v>10622</v>
      </c>
      <c r="I61" s="19">
        <v>10180</v>
      </c>
      <c r="J61" s="470">
        <v>1.043418467583497</v>
      </c>
      <c r="K61" s="485">
        <v>0.61247694954119092</v>
      </c>
      <c r="M61" s="97">
        <v>0</v>
      </c>
      <c r="N61" s="85">
        <v>0</v>
      </c>
      <c r="O61" s="85">
        <v>1069439.6012097509</v>
      </c>
      <c r="P61" s="92">
        <v>1069439.6012097509</v>
      </c>
      <c r="S61" s="243"/>
      <c r="T61" s="243"/>
      <c r="U61" s="333"/>
    </row>
    <row r="62" spans="1:21" x14ac:dyDescent="0.25">
      <c r="A62" s="241">
        <v>165</v>
      </c>
      <c r="B62" s="345" t="s">
        <v>50</v>
      </c>
      <c r="C62" s="487">
        <v>16853</v>
      </c>
      <c r="D62" s="488">
        <v>0</v>
      </c>
      <c r="E62" s="448">
        <v>0</v>
      </c>
      <c r="F62" s="448">
        <v>0</v>
      </c>
      <c r="G62" s="470">
        <v>0</v>
      </c>
      <c r="H62" s="19">
        <v>5269</v>
      </c>
      <c r="I62" s="19">
        <v>7075</v>
      </c>
      <c r="J62" s="470">
        <v>0.74473498233215552</v>
      </c>
      <c r="K62" s="485">
        <v>0.31379346428984944</v>
      </c>
      <c r="M62" s="97">
        <v>0</v>
      </c>
      <c r="N62" s="85">
        <v>0</v>
      </c>
      <c r="O62" s="85">
        <v>331738.90144314768</v>
      </c>
      <c r="P62" s="92">
        <v>331738.90144314768</v>
      </c>
      <c r="S62" s="243"/>
      <c r="T62" s="243"/>
      <c r="U62" s="333"/>
    </row>
    <row r="63" spans="1:21" x14ac:dyDescent="0.25">
      <c r="A63" s="241">
        <v>167</v>
      </c>
      <c r="B63" s="345" t="s">
        <v>51</v>
      </c>
      <c r="C63" s="487">
        <v>75514</v>
      </c>
      <c r="D63" s="488">
        <v>0</v>
      </c>
      <c r="E63" s="448">
        <v>0</v>
      </c>
      <c r="F63" s="448">
        <v>1</v>
      </c>
      <c r="G63" s="470">
        <v>1.324257753529147E-5</v>
      </c>
      <c r="H63" s="19">
        <v>33417</v>
      </c>
      <c r="I63" s="19">
        <v>29079</v>
      </c>
      <c r="J63" s="470">
        <v>1.1491798204890127</v>
      </c>
      <c r="K63" s="485">
        <v>0.71823830244670661</v>
      </c>
      <c r="M63" s="97">
        <v>0</v>
      </c>
      <c r="N63" s="85">
        <v>0</v>
      </c>
      <c r="O63" s="85">
        <v>3402289.9690343589</v>
      </c>
      <c r="P63" s="92">
        <v>3402289.9690343589</v>
      </c>
      <c r="S63" s="243"/>
      <c r="T63" s="243"/>
      <c r="U63" s="333"/>
    </row>
    <row r="64" spans="1:21" x14ac:dyDescent="0.25">
      <c r="A64" s="241">
        <v>169</v>
      </c>
      <c r="B64" s="345" t="s">
        <v>52</v>
      </c>
      <c r="C64" s="487">
        <v>5425</v>
      </c>
      <c r="D64" s="488">
        <v>0</v>
      </c>
      <c r="E64" s="448">
        <v>0</v>
      </c>
      <c r="F64" s="448">
        <v>0</v>
      </c>
      <c r="G64" s="470">
        <v>0</v>
      </c>
      <c r="H64" s="19">
        <v>1814</v>
      </c>
      <c r="I64" s="19">
        <v>2270</v>
      </c>
      <c r="J64" s="470">
        <v>0.79911894273127748</v>
      </c>
      <c r="K64" s="485">
        <v>0.36817742468897141</v>
      </c>
      <c r="M64" s="97">
        <v>0</v>
      </c>
      <c r="N64" s="85">
        <v>0</v>
      </c>
      <c r="O64" s="85">
        <v>125294.55144026002</v>
      </c>
      <c r="P64" s="92">
        <v>125294.55144026002</v>
      </c>
      <c r="S64" s="243"/>
      <c r="T64" s="243"/>
      <c r="U64" s="333"/>
    </row>
    <row r="65" spans="1:21" x14ac:dyDescent="0.25">
      <c r="A65" s="241">
        <v>171</v>
      </c>
      <c r="B65" s="345" t="s">
        <v>53</v>
      </c>
      <c r="C65" s="487">
        <v>5110</v>
      </c>
      <c r="D65" s="488">
        <v>0</v>
      </c>
      <c r="E65" s="448">
        <v>0</v>
      </c>
      <c r="F65" s="448">
        <v>0</v>
      </c>
      <c r="G65" s="470">
        <v>0</v>
      </c>
      <c r="H65" s="19">
        <v>1503</v>
      </c>
      <c r="I65" s="19">
        <v>1898</v>
      </c>
      <c r="J65" s="470">
        <v>0.79188619599578502</v>
      </c>
      <c r="K65" s="485">
        <v>0.36094467795347895</v>
      </c>
      <c r="M65" s="97">
        <v>0</v>
      </c>
      <c r="N65" s="85">
        <v>0</v>
      </c>
      <c r="O65" s="85">
        <v>115700.92480139105</v>
      </c>
      <c r="P65" s="92">
        <v>115700.92480139105</v>
      </c>
      <c r="S65" s="243"/>
      <c r="T65" s="243"/>
      <c r="U65" s="333"/>
    </row>
    <row r="66" spans="1:21" x14ac:dyDescent="0.25">
      <c r="A66" s="241">
        <v>172</v>
      </c>
      <c r="B66" s="345" t="s">
        <v>54</v>
      </c>
      <c r="C66" s="487">
        <v>4688</v>
      </c>
      <c r="D66" s="488">
        <v>0.47771599999999997</v>
      </c>
      <c r="E66" s="448">
        <v>0</v>
      </c>
      <c r="F66" s="448">
        <v>0</v>
      </c>
      <c r="G66" s="470">
        <v>0</v>
      </c>
      <c r="H66" s="19">
        <v>1435</v>
      </c>
      <c r="I66" s="19">
        <v>1613</v>
      </c>
      <c r="J66" s="470">
        <v>0.88964662120272786</v>
      </c>
      <c r="K66" s="485">
        <v>0.45870510316042179</v>
      </c>
      <c r="M66" s="97">
        <v>462911.39007359999</v>
      </c>
      <c r="N66" s="85">
        <v>0</v>
      </c>
      <c r="O66" s="85">
        <v>134895.18941643529</v>
      </c>
      <c r="P66" s="92">
        <v>597806.57949003531</v>
      </c>
      <c r="S66" s="243"/>
      <c r="T66" s="243"/>
      <c r="U66" s="333"/>
    </row>
    <row r="67" spans="1:21" x14ac:dyDescent="0.25">
      <c r="A67" s="241">
        <v>176</v>
      </c>
      <c r="B67" s="345" t="s">
        <v>56</v>
      </c>
      <c r="C67" s="487">
        <v>5034</v>
      </c>
      <c r="D67" s="488">
        <v>1.0826659999999999</v>
      </c>
      <c r="E67" s="448">
        <v>0</v>
      </c>
      <c r="F67" s="448">
        <v>0</v>
      </c>
      <c r="G67" s="470">
        <v>0</v>
      </c>
      <c r="H67" s="19">
        <v>1553</v>
      </c>
      <c r="I67" s="19">
        <v>1576</v>
      </c>
      <c r="J67" s="470">
        <v>0.98540609137055835</v>
      </c>
      <c r="K67" s="485">
        <v>0.55446457332825227</v>
      </c>
      <c r="M67" s="97">
        <v>1689816.1066721994</v>
      </c>
      <c r="N67" s="85">
        <v>0</v>
      </c>
      <c r="O67" s="85">
        <v>175090.38655569227</v>
      </c>
      <c r="P67" s="92">
        <v>1864906.4932278916</v>
      </c>
      <c r="S67" s="243"/>
      <c r="T67" s="243"/>
      <c r="U67" s="333"/>
    </row>
    <row r="68" spans="1:21" x14ac:dyDescent="0.25">
      <c r="A68" s="241">
        <v>177</v>
      </c>
      <c r="B68" s="345" t="s">
        <v>57</v>
      </c>
      <c r="C68" s="487">
        <v>1988</v>
      </c>
      <c r="D68" s="488">
        <v>0</v>
      </c>
      <c r="E68" s="448">
        <v>0</v>
      </c>
      <c r="F68" s="448">
        <v>0</v>
      </c>
      <c r="G68" s="470">
        <v>0</v>
      </c>
      <c r="H68" s="19">
        <v>746</v>
      </c>
      <c r="I68" s="19">
        <v>748</v>
      </c>
      <c r="J68" s="470">
        <v>0.99732620320855614</v>
      </c>
      <c r="K68" s="485">
        <v>0.56638468516625007</v>
      </c>
      <c r="M68" s="97">
        <v>0</v>
      </c>
      <c r="N68" s="85">
        <v>0</v>
      </c>
      <c r="O68" s="85">
        <v>70632.27086535198</v>
      </c>
      <c r="P68" s="92">
        <v>70632.27086535198</v>
      </c>
      <c r="S68" s="243"/>
      <c r="T68" s="243"/>
      <c r="U68" s="333"/>
    </row>
    <row r="69" spans="1:21" x14ac:dyDescent="0.25">
      <c r="A69" s="241">
        <v>178</v>
      </c>
      <c r="B69" s="345" t="s">
        <v>58</v>
      </c>
      <c r="C69" s="487">
        <v>6548</v>
      </c>
      <c r="D69" s="488">
        <v>0.43440000000000001</v>
      </c>
      <c r="E69" s="448">
        <v>0</v>
      </c>
      <c r="F69" s="448">
        <v>0</v>
      </c>
      <c r="G69" s="470">
        <v>0</v>
      </c>
      <c r="H69" s="19">
        <v>2204</v>
      </c>
      <c r="I69" s="19">
        <v>2465</v>
      </c>
      <c r="J69" s="470">
        <v>0.89411764705882357</v>
      </c>
      <c r="K69" s="485">
        <v>0.4631761290165175</v>
      </c>
      <c r="M69" s="97">
        <v>587948.06303999992</v>
      </c>
      <c r="N69" s="85">
        <v>0</v>
      </c>
      <c r="O69" s="85">
        <v>190252.39257735384</v>
      </c>
      <c r="P69" s="92">
        <v>778200.45561735379</v>
      </c>
      <c r="S69" s="243"/>
      <c r="T69" s="243"/>
      <c r="U69" s="333"/>
    </row>
    <row r="70" spans="1:21" x14ac:dyDescent="0.25">
      <c r="A70" s="241">
        <v>179</v>
      </c>
      <c r="B70" s="345" t="s">
        <v>59</v>
      </c>
      <c r="C70" s="487">
        <v>137368</v>
      </c>
      <c r="D70" s="488">
        <v>0</v>
      </c>
      <c r="E70" s="448">
        <v>0</v>
      </c>
      <c r="F70" s="448">
        <v>10</v>
      </c>
      <c r="G70" s="470">
        <v>7.2797157998951719E-5</v>
      </c>
      <c r="H70" s="19">
        <v>59630</v>
      </c>
      <c r="I70" s="19">
        <v>55617</v>
      </c>
      <c r="J70" s="470">
        <v>1.0721541974576119</v>
      </c>
      <c r="K70" s="485">
        <v>0.6412126794153058</v>
      </c>
      <c r="M70" s="97">
        <v>0</v>
      </c>
      <c r="N70" s="85">
        <v>0</v>
      </c>
      <c r="O70" s="85">
        <v>5525390.3428896694</v>
      </c>
      <c r="P70" s="92">
        <v>5525390.3428896694</v>
      </c>
      <c r="S70" s="243"/>
      <c r="T70" s="243"/>
      <c r="U70" s="333"/>
    </row>
    <row r="71" spans="1:21" x14ac:dyDescent="0.25">
      <c r="A71" s="241">
        <v>181</v>
      </c>
      <c r="B71" s="345" t="s">
        <v>60</v>
      </c>
      <c r="C71" s="487">
        <v>1948</v>
      </c>
      <c r="D71" s="488">
        <v>0</v>
      </c>
      <c r="E71" s="448">
        <v>0</v>
      </c>
      <c r="F71" s="448">
        <v>0</v>
      </c>
      <c r="G71" s="470">
        <v>0</v>
      </c>
      <c r="H71" s="19">
        <v>558</v>
      </c>
      <c r="I71" s="19">
        <v>725</v>
      </c>
      <c r="J71" s="470">
        <v>0.76965517241379311</v>
      </c>
      <c r="K71" s="485">
        <v>0.33871365437148704</v>
      </c>
      <c r="M71" s="97">
        <v>0</v>
      </c>
      <c r="N71" s="85">
        <v>0</v>
      </c>
      <c r="O71" s="85">
        <v>41390.144685433144</v>
      </c>
      <c r="P71" s="92">
        <v>41390.144685433144</v>
      </c>
      <c r="S71" s="243"/>
      <c r="T71" s="243"/>
      <c r="U71" s="333"/>
    </row>
    <row r="72" spans="1:21" x14ac:dyDescent="0.25">
      <c r="A72" s="241">
        <v>182</v>
      </c>
      <c r="B72" s="345" t="s">
        <v>61</v>
      </c>
      <c r="C72" s="487">
        <v>21542</v>
      </c>
      <c r="D72" s="488">
        <v>0</v>
      </c>
      <c r="E72" s="448">
        <v>0</v>
      </c>
      <c r="F72" s="448">
        <v>1</v>
      </c>
      <c r="G72" s="470">
        <v>4.6420945130442855E-5</v>
      </c>
      <c r="H72" s="19">
        <v>7896</v>
      </c>
      <c r="I72" s="19">
        <v>7785</v>
      </c>
      <c r="J72" s="470">
        <v>1.0142581888246629</v>
      </c>
      <c r="K72" s="485">
        <v>0.58331667078235683</v>
      </c>
      <c r="M72" s="97">
        <v>0</v>
      </c>
      <c r="N72" s="85">
        <v>0</v>
      </c>
      <c r="O72" s="85">
        <v>788253.11840065417</v>
      </c>
      <c r="P72" s="92">
        <v>788253.11840065417</v>
      </c>
      <c r="S72" s="243"/>
      <c r="T72" s="243"/>
      <c r="U72" s="333"/>
    </row>
    <row r="73" spans="1:21" x14ac:dyDescent="0.25">
      <c r="A73" s="241">
        <v>186</v>
      </c>
      <c r="B73" s="345" t="s">
        <v>62</v>
      </c>
      <c r="C73" s="487">
        <v>40900</v>
      </c>
      <c r="D73" s="488">
        <v>0</v>
      </c>
      <c r="E73" s="448">
        <v>0</v>
      </c>
      <c r="F73" s="448">
        <v>2</v>
      </c>
      <c r="G73" s="470">
        <v>4.8899755501222496E-5</v>
      </c>
      <c r="H73" s="19">
        <v>11912</v>
      </c>
      <c r="I73" s="19">
        <v>19091</v>
      </c>
      <c r="J73" s="470">
        <v>0.62395893352888798</v>
      </c>
      <c r="K73" s="485">
        <v>0.19301741548658191</v>
      </c>
      <c r="M73" s="97">
        <v>0</v>
      </c>
      <c r="N73" s="85">
        <v>0</v>
      </c>
      <c r="O73" s="85">
        <v>495216.48316505726</v>
      </c>
      <c r="P73" s="92">
        <v>495216.48316505726</v>
      </c>
      <c r="S73" s="243"/>
      <c r="T73" s="243"/>
      <c r="U73" s="333"/>
    </row>
    <row r="74" spans="1:21" x14ac:dyDescent="0.25">
      <c r="A74" s="241">
        <v>202</v>
      </c>
      <c r="B74" s="345" t="s">
        <v>63</v>
      </c>
      <c r="C74" s="487">
        <v>32590</v>
      </c>
      <c r="D74" s="488">
        <v>0</v>
      </c>
      <c r="E74" s="448">
        <v>0</v>
      </c>
      <c r="F74" s="448">
        <v>0</v>
      </c>
      <c r="G74" s="470">
        <v>0</v>
      </c>
      <c r="H74" s="19">
        <v>9305</v>
      </c>
      <c r="I74" s="19">
        <v>13957</v>
      </c>
      <c r="J74" s="470">
        <v>0.66669054954503115</v>
      </c>
      <c r="K74" s="485">
        <v>0.23574903150272508</v>
      </c>
      <c r="M74" s="97">
        <v>0</v>
      </c>
      <c r="N74" s="85">
        <v>0</v>
      </c>
      <c r="O74" s="85">
        <v>481958.41255754814</v>
      </c>
      <c r="P74" s="92">
        <v>481958.41255754814</v>
      </c>
      <c r="S74" s="243"/>
      <c r="T74" s="243"/>
      <c r="U74" s="333"/>
    </row>
    <row r="75" spans="1:21" x14ac:dyDescent="0.25">
      <c r="A75" s="241">
        <v>204</v>
      </c>
      <c r="B75" s="345" t="s">
        <v>64</v>
      </c>
      <c r="C75" s="487">
        <v>3194</v>
      </c>
      <c r="D75" s="488">
        <v>0.230133</v>
      </c>
      <c r="E75" s="448">
        <v>0</v>
      </c>
      <c r="F75" s="448">
        <v>0</v>
      </c>
      <c r="G75" s="470">
        <v>0</v>
      </c>
      <c r="H75" s="19">
        <v>935</v>
      </c>
      <c r="I75" s="19">
        <v>976</v>
      </c>
      <c r="J75" s="470">
        <v>0.95799180327868849</v>
      </c>
      <c r="K75" s="485">
        <v>0.52705028523638242</v>
      </c>
      <c r="M75" s="97">
        <v>151933.76057339998</v>
      </c>
      <c r="N75" s="85">
        <v>0</v>
      </c>
      <c r="O75" s="85">
        <v>105599.59487085319</v>
      </c>
      <c r="P75" s="92">
        <v>257533.35544425319</v>
      </c>
      <c r="S75" s="243"/>
      <c r="T75" s="243"/>
      <c r="U75" s="333"/>
    </row>
    <row r="76" spans="1:21" x14ac:dyDescent="0.25">
      <c r="A76" s="241">
        <v>205</v>
      </c>
      <c r="B76" s="345" t="s">
        <v>65</v>
      </c>
      <c r="C76" s="487">
        <v>37622</v>
      </c>
      <c r="D76" s="488">
        <v>0.109183</v>
      </c>
      <c r="E76" s="448">
        <v>0</v>
      </c>
      <c r="F76" s="448">
        <v>2</v>
      </c>
      <c r="G76" s="470">
        <v>5.3160384881186538E-5</v>
      </c>
      <c r="H76" s="19">
        <v>14881</v>
      </c>
      <c r="I76" s="19">
        <v>14334</v>
      </c>
      <c r="J76" s="470">
        <v>1.0381610157667085</v>
      </c>
      <c r="K76" s="485">
        <v>0.60721949772440242</v>
      </c>
      <c r="M76" s="97">
        <v>849058.04013420001</v>
      </c>
      <c r="N76" s="85">
        <v>0</v>
      </c>
      <c r="O76" s="85">
        <v>1433055.0532086957</v>
      </c>
      <c r="P76" s="92">
        <v>2282113.0933428956</v>
      </c>
      <c r="S76" s="243"/>
      <c r="T76" s="243"/>
      <c r="U76" s="333"/>
    </row>
    <row r="77" spans="1:21" x14ac:dyDescent="0.25">
      <c r="A77" s="241">
        <v>208</v>
      </c>
      <c r="B77" s="345" t="s">
        <v>66</v>
      </c>
      <c r="C77" s="487">
        <v>12621</v>
      </c>
      <c r="D77" s="488">
        <v>0</v>
      </c>
      <c r="E77" s="448">
        <v>0</v>
      </c>
      <c r="F77" s="448">
        <v>1</v>
      </c>
      <c r="G77" s="470">
        <v>7.9233024324538469E-5</v>
      </c>
      <c r="H77" s="19">
        <v>4569</v>
      </c>
      <c r="I77" s="19">
        <v>4909</v>
      </c>
      <c r="J77" s="470">
        <v>0.93073945813811365</v>
      </c>
      <c r="K77" s="485">
        <v>0.49979794009580758</v>
      </c>
      <c r="M77" s="97">
        <v>0</v>
      </c>
      <c r="N77" s="85">
        <v>0</v>
      </c>
      <c r="O77" s="85">
        <v>395697.69107627252</v>
      </c>
      <c r="P77" s="92">
        <v>395697.69107627252</v>
      </c>
      <c r="S77" s="243"/>
      <c r="T77" s="243"/>
      <c r="U77" s="333"/>
    </row>
    <row r="78" spans="1:21" x14ac:dyDescent="0.25">
      <c r="A78" s="241">
        <v>211</v>
      </c>
      <c r="B78" s="345" t="s">
        <v>67</v>
      </c>
      <c r="C78" s="487">
        <v>30607</v>
      </c>
      <c r="D78" s="488">
        <v>0</v>
      </c>
      <c r="E78" s="448">
        <v>0</v>
      </c>
      <c r="F78" s="448">
        <v>0</v>
      </c>
      <c r="G78" s="470">
        <v>0</v>
      </c>
      <c r="H78" s="19">
        <v>8406</v>
      </c>
      <c r="I78" s="19">
        <v>12949</v>
      </c>
      <c r="J78" s="470">
        <v>0.64916209745926323</v>
      </c>
      <c r="K78" s="485">
        <v>0.21822057941695716</v>
      </c>
      <c r="M78" s="97">
        <v>0</v>
      </c>
      <c r="N78" s="85">
        <v>0</v>
      </c>
      <c r="O78" s="85">
        <v>418978.51741149486</v>
      </c>
      <c r="P78" s="92">
        <v>418978.51741149486</v>
      </c>
      <c r="S78" s="243"/>
      <c r="T78" s="243"/>
      <c r="U78" s="333"/>
    </row>
    <row r="79" spans="1:21" x14ac:dyDescent="0.25">
      <c r="A79" s="241">
        <v>213</v>
      </c>
      <c r="B79" s="345" t="s">
        <v>68</v>
      </c>
      <c r="C79" s="487">
        <v>5628</v>
      </c>
      <c r="D79" s="488">
        <v>0.55446600000000001</v>
      </c>
      <c r="E79" s="448">
        <v>0</v>
      </c>
      <c r="F79" s="448">
        <v>0</v>
      </c>
      <c r="G79" s="470">
        <v>0</v>
      </c>
      <c r="H79" s="19">
        <v>1768</v>
      </c>
      <c r="I79" s="19">
        <v>1925</v>
      </c>
      <c r="J79" s="470">
        <v>0.91844155844155839</v>
      </c>
      <c r="K79" s="485">
        <v>0.48750004039925232</v>
      </c>
      <c r="M79" s="97">
        <v>645014.5117416</v>
      </c>
      <c r="N79" s="85">
        <v>0</v>
      </c>
      <c r="O79" s="85">
        <v>172109.1787627314</v>
      </c>
      <c r="P79" s="92">
        <v>817123.69050433137</v>
      </c>
      <c r="S79" s="243"/>
      <c r="T79" s="243"/>
      <c r="U79" s="333"/>
    </row>
    <row r="80" spans="1:21" x14ac:dyDescent="0.25">
      <c r="A80" s="241">
        <v>214</v>
      </c>
      <c r="B80" s="345" t="s">
        <v>69</v>
      </c>
      <c r="C80" s="487">
        <v>11769</v>
      </c>
      <c r="D80" s="488">
        <v>0</v>
      </c>
      <c r="E80" s="448">
        <v>0</v>
      </c>
      <c r="F80" s="448">
        <v>0</v>
      </c>
      <c r="G80" s="470">
        <v>0</v>
      </c>
      <c r="H80" s="19">
        <v>5252</v>
      </c>
      <c r="I80" s="19">
        <v>4641</v>
      </c>
      <c r="J80" s="470">
        <v>1.1316526610644257</v>
      </c>
      <c r="K80" s="485">
        <v>0.70071114302211968</v>
      </c>
      <c r="M80" s="97">
        <v>0</v>
      </c>
      <c r="N80" s="85">
        <v>0</v>
      </c>
      <c r="O80" s="85">
        <v>517313.57411092019</v>
      </c>
      <c r="P80" s="92">
        <v>517313.57411092019</v>
      </c>
      <c r="S80" s="243"/>
      <c r="T80" s="243"/>
      <c r="U80" s="333"/>
    </row>
    <row r="81" spans="1:21" x14ac:dyDescent="0.25">
      <c r="A81" s="241">
        <v>216</v>
      </c>
      <c r="B81" s="345" t="s">
        <v>70</v>
      </c>
      <c r="C81" s="487">
        <v>1462</v>
      </c>
      <c r="D81" s="488">
        <v>0.94145000000000001</v>
      </c>
      <c r="E81" s="448">
        <v>0</v>
      </c>
      <c r="F81" s="448">
        <v>0</v>
      </c>
      <c r="G81" s="470">
        <v>0</v>
      </c>
      <c r="H81" s="19">
        <v>414</v>
      </c>
      <c r="I81" s="19">
        <v>464</v>
      </c>
      <c r="J81" s="470">
        <v>0.89224137931034486</v>
      </c>
      <c r="K81" s="485">
        <v>0.46129986126803879</v>
      </c>
      <c r="M81" s="97">
        <v>284501.85933000001</v>
      </c>
      <c r="N81" s="85">
        <v>0</v>
      </c>
      <c r="O81" s="85">
        <v>42306.391514717034</v>
      </c>
      <c r="P81" s="92">
        <v>326808.25084471703</v>
      </c>
      <c r="S81" s="243"/>
      <c r="T81" s="243"/>
      <c r="U81" s="333"/>
    </row>
    <row r="82" spans="1:21" x14ac:dyDescent="0.25">
      <c r="A82" s="241">
        <v>217</v>
      </c>
      <c r="B82" s="345" t="s">
        <v>71</v>
      </c>
      <c r="C82" s="487">
        <v>5590</v>
      </c>
      <c r="D82" s="488">
        <v>0</v>
      </c>
      <c r="E82" s="448">
        <v>0</v>
      </c>
      <c r="F82" s="448">
        <v>0</v>
      </c>
      <c r="G82" s="470">
        <v>0</v>
      </c>
      <c r="H82" s="19">
        <v>2185</v>
      </c>
      <c r="I82" s="19">
        <v>2213</v>
      </c>
      <c r="J82" s="470">
        <v>0.98734749209218253</v>
      </c>
      <c r="K82" s="485">
        <v>0.55640597404987646</v>
      </c>
      <c r="M82" s="97">
        <v>0</v>
      </c>
      <c r="N82" s="85">
        <v>0</v>
      </c>
      <c r="O82" s="85">
        <v>195109.70834451151</v>
      </c>
      <c r="P82" s="92">
        <v>195109.70834451151</v>
      </c>
      <c r="S82" s="243"/>
      <c r="T82" s="243"/>
      <c r="U82" s="333"/>
    </row>
    <row r="83" spans="1:21" x14ac:dyDescent="0.25">
      <c r="A83" s="241">
        <v>218</v>
      </c>
      <c r="B83" s="345" t="s">
        <v>72</v>
      </c>
      <c r="C83" s="487">
        <v>1369</v>
      </c>
      <c r="D83" s="488">
        <v>5.57E-2</v>
      </c>
      <c r="E83" s="448">
        <v>0</v>
      </c>
      <c r="F83" s="448">
        <v>0</v>
      </c>
      <c r="G83" s="470">
        <v>0</v>
      </c>
      <c r="H83" s="19">
        <v>443</v>
      </c>
      <c r="I83" s="19">
        <v>547</v>
      </c>
      <c r="J83" s="470">
        <v>0.80987202925045709</v>
      </c>
      <c r="K83" s="485">
        <v>0.37893051120815102</v>
      </c>
      <c r="M83" s="97">
        <v>15761.557109999998</v>
      </c>
      <c r="N83" s="85">
        <v>0</v>
      </c>
      <c r="O83" s="85">
        <v>32541.55571531153</v>
      </c>
      <c r="P83" s="92">
        <v>48303.112825311531</v>
      </c>
      <c r="S83" s="243"/>
      <c r="T83" s="243"/>
      <c r="U83" s="333"/>
    </row>
    <row r="84" spans="1:21" x14ac:dyDescent="0.25">
      <c r="A84" s="241">
        <v>224</v>
      </c>
      <c r="B84" s="345" t="s">
        <v>73</v>
      </c>
      <c r="C84" s="487">
        <v>8969</v>
      </c>
      <c r="D84" s="488">
        <v>0</v>
      </c>
      <c r="E84" s="448">
        <v>0</v>
      </c>
      <c r="F84" s="448">
        <v>0</v>
      </c>
      <c r="G84" s="470">
        <v>0</v>
      </c>
      <c r="H84" s="19">
        <v>2851</v>
      </c>
      <c r="I84" s="19">
        <v>3632</v>
      </c>
      <c r="J84" s="470">
        <v>0.78496696035242286</v>
      </c>
      <c r="K84" s="485">
        <v>0.35402544231011679</v>
      </c>
      <c r="M84" s="97">
        <v>0</v>
      </c>
      <c r="N84" s="85">
        <v>0</v>
      </c>
      <c r="O84" s="85">
        <v>199183.6954691431</v>
      </c>
      <c r="P84" s="92">
        <v>199183.6954691431</v>
      </c>
      <c r="S84" s="243"/>
      <c r="T84" s="243"/>
      <c r="U84" s="333"/>
    </row>
    <row r="85" spans="1:21" x14ac:dyDescent="0.25">
      <c r="A85" s="241">
        <v>226</v>
      </c>
      <c r="B85" s="345" t="s">
        <v>74</v>
      </c>
      <c r="C85" s="487">
        <v>4268</v>
      </c>
      <c r="D85" s="488">
        <v>0.953816</v>
      </c>
      <c r="E85" s="448">
        <v>0</v>
      </c>
      <c r="F85" s="448">
        <v>0</v>
      </c>
      <c r="G85" s="470">
        <v>0</v>
      </c>
      <c r="H85" s="19">
        <v>1381</v>
      </c>
      <c r="I85" s="19">
        <v>1365</v>
      </c>
      <c r="J85" s="470">
        <v>1.0117216117216117</v>
      </c>
      <c r="K85" s="485">
        <v>0.58078009367930561</v>
      </c>
      <c r="M85" s="97">
        <v>841452.27840959991</v>
      </c>
      <c r="N85" s="85">
        <v>0</v>
      </c>
      <c r="O85" s="85">
        <v>155493.2069601141</v>
      </c>
      <c r="P85" s="92">
        <v>996945.48536971398</v>
      </c>
      <c r="S85" s="243"/>
      <c r="T85" s="243"/>
      <c r="U85" s="333"/>
    </row>
    <row r="86" spans="1:21" x14ac:dyDescent="0.25">
      <c r="A86" s="241">
        <v>230</v>
      </c>
      <c r="B86" s="345" t="s">
        <v>75</v>
      </c>
      <c r="C86" s="487">
        <v>2475</v>
      </c>
      <c r="D86" s="488">
        <v>0.56359999999999999</v>
      </c>
      <c r="E86" s="448">
        <v>0</v>
      </c>
      <c r="F86" s="448">
        <v>0</v>
      </c>
      <c r="G86" s="470">
        <v>0</v>
      </c>
      <c r="H86" s="19">
        <v>836</v>
      </c>
      <c r="I86" s="19">
        <v>902</v>
      </c>
      <c r="J86" s="470">
        <v>0.92682926829268297</v>
      </c>
      <c r="K86" s="485">
        <v>0.4958877502503769</v>
      </c>
      <c r="M86" s="97">
        <v>288327.897</v>
      </c>
      <c r="N86" s="85">
        <v>0</v>
      </c>
      <c r="O86" s="85">
        <v>76989.920468685203</v>
      </c>
      <c r="P86" s="92">
        <v>365317.81746868521</v>
      </c>
      <c r="S86" s="243"/>
      <c r="T86" s="243"/>
      <c r="U86" s="333"/>
    </row>
    <row r="87" spans="1:21" x14ac:dyDescent="0.25">
      <c r="A87" s="241">
        <v>231</v>
      </c>
      <c r="B87" s="345" t="s">
        <v>76</v>
      </c>
      <c r="C87" s="487">
        <v>1285</v>
      </c>
      <c r="D87" s="488">
        <v>0.36003299999999999</v>
      </c>
      <c r="E87" s="448">
        <v>0</v>
      </c>
      <c r="F87" s="448">
        <v>0</v>
      </c>
      <c r="G87" s="470">
        <v>0</v>
      </c>
      <c r="H87" s="19">
        <v>497</v>
      </c>
      <c r="I87" s="19">
        <v>467</v>
      </c>
      <c r="J87" s="470">
        <v>1.0642398286937902</v>
      </c>
      <c r="K87" s="485">
        <v>0.63329831065148412</v>
      </c>
      <c r="M87" s="97">
        <v>95628.185113499989</v>
      </c>
      <c r="N87" s="85">
        <v>0</v>
      </c>
      <c r="O87" s="85">
        <v>51048.941889910362</v>
      </c>
      <c r="P87" s="92">
        <v>146677.12700341037</v>
      </c>
      <c r="S87" s="243"/>
      <c r="T87" s="243"/>
      <c r="U87" s="333"/>
    </row>
    <row r="88" spans="1:21" x14ac:dyDescent="0.25">
      <c r="A88" s="241">
        <v>232</v>
      </c>
      <c r="B88" s="345" t="s">
        <v>77</v>
      </c>
      <c r="C88" s="487">
        <v>13875</v>
      </c>
      <c r="D88" s="488">
        <v>0</v>
      </c>
      <c r="E88" s="448">
        <v>0</v>
      </c>
      <c r="F88" s="448">
        <v>0</v>
      </c>
      <c r="G88" s="470">
        <v>0</v>
      </c>
      <c r="H88" s="19">
        <v>5490</v>
      </c>
      <c r="I88" s="19">
        <v>5415</v>
      </c>
      <c r="J88" s="470">
        <v>1.0138504155124655</v>
      </c>
      <c r="K88" s="485">
        <v>0.58290889747015939</v>
      </c>
      <c r="M88" s="97">
        <v>0</v>
      </c>
      <c r="N88" s="85">
        <v>0</v>
      </c>
      <c r="O88" s="85">
        <v>507351.51754395547</v>
      </c>
      <c r="P88" s="92">
        <v>507351.51754395547</v>
      </c>
      <c r="S88" s="243"/>
      <c r="T88" s="243"/>
      <c r="U88" s="333"/>
    </row>
    <row r="89" spans="1:21" x14ac:dyDescent="0.25">
      <c r="A89" s="241">
        <v>233</v>
      </c>
      <c r="B89" s="345" t="s">
        <v>78</v>
      </c>
      <c r="C89" s="487">
        <v>16784</v>
      </c>
      <c r="D89" s="488">
        <v>0</v>
      </c>
      <c r="E89" s="448">
        <v>0</v>
      </c>
      <c r="F89" s="448">
        <v>0</v>
      </c>
      <c r="G89" s="470">
        <v>0</v>
      </c>
      <c r="H89" s="19">
        <v>7371</v>
      </c>
      <c r="I89" s="19">
        <v>6705</v>
      </c>
      <c r="J89" s="470">
        <v>1.0993288590604027</v>
      </c>
      <c r="K89" s="485">
        <v>0.6683873410180966</v>
      </c>
      <c r="M89" s="97">
        <v>0</v>
      </c>
      <c r="N89" s="85">
        <v>0</v>
      </c>
      <c r="O89" s="85">
        <v>703718.50974826224</v>
      </c>
      <c r="P89" s="92">
        <v>703718.50974826224</v>
      </c>
      <c r="S89" s="243"/>
      <c r="T89" s="243"/>
      <c r="U89" s="333"/>
    </row>
    <row r="90" spans="1:21" x14ac:dyDescent="0.25">
      <c r="A90" s="241">
        <v>235</v>
      </c>
      <c r="B90" s="345" t="s">
        <v>79</v>
      </c>
      <c r="C90" s="487">
        <v>9486</v>
      </c>
      <c r="D90" s="488">
        <v>0</v>
      </c>
      <c r="E90" s="448">
        <v>0</v>
      </c>
      <c r="F90" s="448">
        <v>3</v>
      </c>
      <c r="G90" s="470">
        <v>3.1625553447185326E-4</v>
      </c>
      <c r="H90" s="19">
        <v>2402</v>
      </c>
      <c r="I90" s="19">
        <v>3991</v>
      </c>
      <c r="J90" s="470">
        <v>0.60185417188674517</v>
      </c>
      <c r="K90" s="485">
        <v>0.1709126538444391</v>
      </c>
      <c r="M90" s="97">
        <v>0</v>
      </c>
      <c r="N90" s="85">
        <v>0</v>
      </c>
      <c r="O90" s="85">
        <v>101702.73345792654</v>
      </c>
      <c r="P90" s="92">
        <v>101702.73345792654</v>
      </c>
      <c r="S90" s="243"/>
      <c r="T90" s="243"/>
      <c r="U90" s="333"/>
    </row>
    <row r="91" spans="1:21" x14ac:dyDescent="0.25">
      <c r="A91" s="241">
        <v>236</v>
      </c>
      <c r="B91" s="345" t="s">
        <v>80</v>
      </c>
      <c r="C91" s="487">
        <v>4305</v>
      </c>
      <c r="D91" s="488">
        <v>0.1026</v>
      </c>
      <c r="E91" s="448">
        <v>0</v>
      </c>
      <c r="F91" s="448">
        <v>1</v>
      </c>
      <c r="G91" s="470">
        <v>2.3228803716608595E-4</v>
      </c>
      <c r="H91" s="19">
        <v>1845</v>
      </c>
      <c r="I91" s="19">
        <v>1896</v>
      </c>
      <c r="J91" s="470">
        <v>0.97310126582278478</v>
      </c>
      <c r="K91" s="485">
        <v>0.54215974778047871</v>
      </c>
      <c r="M91" s="97">
        <v>91297.943099999989</v>
      </c>
      <c r="N91" s="85">
        <v>0</v>
      </c>
      <c r="O91" s="85">
        <v>146411.67661144989</v>
      </c>
      <c r="P91" s="92">
        <v>237709.61971144989</v>
      </c>
      <c r="S91" s="243"/>
      <c r="T91" s="243"/>
      <c r="U91" s="333"/>
    </row>
    <row r="92" spans="1:21" x14ac:dyDescent="0.25">
      <c r="A92" s="241">
        <v>239</v>
      </c>
      <c r="B92" s="345" t="s">
        <v>81</v>
      </c>
      <c r="C92" s="487">
        <v>2379</v>
      </c>
      <c r="D92" s="488">
        <v>1.0502990000000001</v>
      </c>
      <c r="E92" s="448">
        <v>0</v>
      </c>
      <c r="F92" s="448">
        <v>0</v>
      </c>
      <c r="G92" s="470">
        <v>0</v>
      </c>
      <c r="H92" s="19">
        <v>1087</v>
      </c>
      <c r="I92" s="19">
        <v>900</v>
      </c>
      <c r="J92" s="470">
        <v>1.2077777777777778</v>
      </c>
      <c r="K92" s="485">
        <v>0.77683625973547177</v>
      </c>
      <c r="M92" s="97">
        <v>774709.94257604994</v>
      </c>
      <c r="N92" s="85">
        <v>0</v>
      </c>
      <c r="O92" s="85">
        <v>115930.90286565742</v>
      </c>
      <c r="P92" s="92">
        <v>890640.84544170741</v>
      </c>
      <c r="S92" s="243"/>
      <c r="T92" s="243"/>
      <c r="U92" s="333"/>
    </row>
    <row r="93" spans="1:21" x14ac:dyDescent="0.25">
      <c r="A93" s="241">
        <v>240</v>
      </c>
      <c r="B93" s="345" t="s">
        <v>82</v>
      </c>
      <c r="C93" s="487">
        <v>21758</v>
      </c>
      <c r="D93" s="488">
        <v>9.9000000000000008E-3</v>
      </c>
      <c r="E93" s="448">
        <v>0</v>
      </c>
      <c r="F93" s="448">
        <v>5</v>
      </c>
      <c r="G93" s="470">
        <v>2.2980053313723689E-4</v>
      </c>
      <c r="H93" s="19">
        <v>8729</v>
      </c>
      <c r="I93" s="19">
        <v>7223</v>
      </c>
      <c r="J93" s="470">
        <v>1.2085006230098296</v>
      </c>
      <c r="K93" s="485">
        <v>0.77755910496752356</v>
      </c>
      <c r="M93" s="97">
        <v>44524.048140000006</v>
      </c>
      <c r="N93" s="85">
        <v>0</v>
      </c>
      <c r="O93" s="85">
        <v>1061274.3579990643</v>
      </c>
      <c r="P93" s="92">
        <v>1105798.4061390643</v>
      </c>
      <c r="S93" s="243"/>
      <c r="T93" s="243"/>
      <c r="U93" s="333"/>
    </row>
    <row r="94" spans="1:21" x14ac:dyDescent="0.25">
      <c r="A94" s="241">
        <v>241</v>
      </c>
      <c r="B94" s="345" t="s">
        <v>83</v>
      </c>
      <c r="C94" s="487">
        <v>8388</v>
      </c>
      <c r="D94" s="488">
        <v>8.9829999999999997E-3</v>
      </c>
      <c r="E94" s="448">
        <v>0</v>
      </c>
      <c r="F94" s="448">
        <v>2</v>
      </c>
      <c r="G94" s="470">
        <v>2.3843586075345731E-4</v>
      </c>
      <c r="H94" s="19">
        <v>2394</v>
      </c>
      <c r="I94" s="19">
        <v>3239</v>
      </c>
      <c r="J94" s="470">
        <v>0.73911701142327879</v>
      </c>
      <c r="K94" s="485">
        <v>0.30817549338097272</v>
      </c>
      <c r="M94" s="97">
        <v>15574.721806799998</v>
      </c>
      <c r="N94" s="85">
        <v>0</v>
      </c>
      <c r="O94" s="85">
        <v>162155.54689382523</v>
      </c>
      <c r="P94" s="92">
        <v>177730.26870062522</v>
      </c>
      <c r="S94" s="243"/>
      <c r="T94" s="243"/>
      <c r="U94" s="333"/>
    </row>
    <row r="95" spans="1:21" x14ac:dyDescent="0.25">
      <c r="A95" s="241">
        <v>244</v>
      </c>
      <c r="B95" s="345" t="s">
        <v>84</v>
      </c>
      <c r="C95" s="487">
        <v>17066</v>
      </c>
      <c r="D95" s="488">
        <v>0</v>
      </c>
      <c r="E95" s="448">
        <v>0</v>
      </c>
      <c r="F95" s="448">
        <v>7</v>
      </c>
      <c r="G95" s="470">
        <v>4.1017227235438887E-4</v>
      </c>
      <c r="H95" s="19">
        <v>5231</v>
      </c>
      <c r="I95" s="19">
        <v>7001</v>
      </c>
      <c r="J95" s="470">
        <v>0.74717897443222392</v>
      </c>
      <c r="K95" s="485">
        <v>0.31623745638991785</v>
      </c>
      <c r="M95" s="97">
        <v>0</v>
      </c>
      <c r="N95" s="85">
        <v>0</v>
      </c>
      <c r="O95" s="85">
        <v>338548.06586096867</v>
      </c>
      <c r="P95" s="92">
        <v>338548.06586096867</v>
      </c>
      <c r="S95" s="243"/>
      <c r="T95" s="243"/>
      <c r="U95" s="333"/>
    </row>
    <row r="96" spans="1:21" x14ac:dyDescent="0.25">
      <c r="A96" s="241">
        <v>245</v>
      </c>
      <c r="B96" s="345" t="s">
        <v>85</v>
      </c>
      <c r="C96" s="487">
        <v>35293</v>
      </c>
      <c r="D96" s="488">
        <v>0</v>
      </c>
      <c r="E96" s="448">
        <v>0</v>
      </c>
      <c r="F96" s="448">
        <v>1</v>
      </c>
      <c r="G96" s="470">
        <v>2.8334230583968491E-5</v>
      </c>
      <c r="H96" s="19">
        <v>12076</v>
      </c>
      <c r="I96" s="19">
        <v>16353</v>
      </c>
      <c r="J96" s="470">
        <v>0.73845777533174339</v>
      </c>
      <c r="K96" s="485">
        <v>0.30751625728943732</v>
      </c>
      <c r="M96" s="97">
        <v>0</v>
      </c>
      <c r="N96" s="85">
        <v>0</v>
      </c>
      <c r="O96" s="85">
        <v>680819.43367401557</v>
      </c>
      <c r="P96" s="92">
        <v>680819.43367401557</v>
      </c>
      <c r="S96" s="243"/>
      <c r="T96" s="243"/>
      <c r="U96" s="333"/>
    </row>
    <row r="97" spans="1:21" x14ac:dyDescent="0.25">
      <c r="A97" s="241">
        <v>249</v>
      </c>
      <c r="B97" s="345" t="s">
        <v>86</v>
      </c>
      <c r="C97" s="487">
        <v>10117</v>
      </c>
      <c r="D97" s="488">
        <v>7.9200000000000007E-2</v>
      </c>
      <c r="E97" s="448">
        <v>0</v>
      </c>
      <c r="F97" s="448">
        <v>0</v>
      </c>
      <c r="G97" s="470">
        <v>0</v>
      </c>
      <c r="H97" s="19">
        <v>3533</v>
      </c>
      <c r="I97" s="19">
        <v>3510</v>
      </c>
      <c r="J97" s="470">
        <v>1.0065527065527065</v>
      </c>
      <c r="K97" s="485">
        <v>0.57561118851040038</v>
      </c>
      <c r="M97" s="97">
        <v>165621.76488</v>
      </c>
      <c r="N97" s="85">
        <v>0</v>
      </c>
      <c r="O97" s="85">
        <v>365305.54506563931</v>
      </c>
      <c r="P97" s="92">
        <v>530927.30994563934</v>
      </c>
      <c r="S97" s="243"/>
      <c r="T97" s="243"/>
      <c r="U97" s="333"/>
    </row>
    <row r="98" spans="1:21" x14ac:dyDescent="0.25">
      <c r="A98" s="241">
        <v>250</v>
      </c>
      <c r="B98" s="345" t="s">
        <v>87</v>
      </c>
      <c r="C98" s="487">
        <v>2038</v>
      </c>
      <c r="D98" s="488">
        <v>0.52993199999999996</v>
      </c>
      <c r="E98" s="448">
        <v>0</v>
      </c>
      <c r="F98" s="448">
        <v>0</v>
      </c>
      <c r="G98" s="470">
        <v>0</v>
      </c>
      <c r="H98" s="19">
        <v>730</v>
      </c>
      <c r="I98" s="19">
        <v>779</v>
      </c>
      <c r="J98" s="470">
        <v>0.93709884467265725</v>
      </c>
      <c r="K98" s="485">
        <v>0.50615732663035118</v>
      </c>
      <c r="M98" s="97">
        <v>223236.29268719995</v>
      </c>
      <c r="N98" s="85">
        <v>0</v>
      </c>
      <c r="O98" s="85">
        <v>64709.045664825695</v>
      </c>
      <c r="P98" s="92">
        <v>287945.33835202566</v>
      </c>
      <c r="S98" s="243"/>
      <c r="T98" s="243"/>
      <c r="U98" s="333"/>
    </row>
    <row r="99" spans="1:21" x14ac:dyDescent="0.25">
      <c r="A99" s="241">
        <v>256</v>
      </c>
      <c r="B99" s="345" t="s">
        <v>88</v>
      </c>
      <c r="C99" s="487">
        <v>1745</v>
      </c>
      <c r="D99" s="488">
        <v>1.286416</v>
      </c>
      <c r="E99" s="448">
        <v>0</v>
      </c>
      <c r="F99" s="448">
        <v>0</v>
      </c>
      <c r="G99" s="470">
        <v>0</v>
      </c>
      <c r="H99" s="19">
        <v>493</v>
      </c>
      <c r="I99" s="19">
        <v>558</v>
      </c>
      <c r="J99" s="470">
        <v>0.88351254480286734</v>
      </c>
      <c r="K99" s="485">
        <v>0.45257102676056127</v>
      </c>
      <c r="M99" s="97">
        <v>695998.97499599995</v>
      </c>
      <c r="N99" s="85">
        <v>0</v>
      </c>
      <c r="O99" s="85">
        <v>49540.166987664066</v>
      </c>
      <c r="P99" s="92">
        <v>745539.14198366401</v>
      </c>
      <c r="S99" s="243"/>
      <c r="T99" s="243"/>
      <c r="U99" s="333"/>
    </row>
    <row r="100" spans="1:21" x14ac:dyDescent="0.25">
      <c r="A100" s="241">
        <v>257</v>
      </c>
      <c r="B100" s="345" t="s">
        <v>89</v>
      </c>
      <c r="C100" s="487">
        <v>38649</v>
      </c>
      <c r="D100" s="488">
        <v>0</v>
      </c>
      <c r="E100" s="448">
        <v>0</v>
      </c>
      <c r="F100" s="448">
        <v>11</v>
      </c>
      <c r="G100" s="470">
        <v>2.8461279722631893E-4</v>
      </c>
      <c r="H100" s="19">
        <v>10624</v>
      </c>
      <c r="I100" s="19">
        <v>17599</v>
      </c>
      <c r="J100" s="470">
        <v>0.60367066310585826</v>
      </c>
      <c r="K100" s="485">
        <v>0.17272914506355219</v>
      </c>
      <c r="M100" s="97">
        <v>0</v>
      </c>
      <c r="N100" s="85">
        <v>0</v>
      </c>
      <c r="O100" s="85">
        <v>418773.48147991585</v>
      </c>
      <c r="P100" s="92">
        <v>418773.48147991585</v>
      </c>
      <c r="S100" s="243"/>
      <c r="T100" s="243"/>
      <c r="U100" s="333"/>
    </row>
    <row r="101" spans="1:21" x14ac:dyDescent="0.25">
      <c r="A101" s="241">
        <v>260</v>
      </c>
      <c r="B101" s="345" t="s">
        <v>90</v>
      </c>
      <c r="C101" s="487">
        <v>10832</v>
      </c>
      <c r="D101" s="488">
        <v>0.58128299999999999</v>
      </c>
      <c r="E101" s="448">
        <v>0</v>
      </c>
      <c r="F101" s="448">
        <v>0</v>
      </c>
      <c r="G101" s="470">
        <v>0</v>
      </c>
      <c r="H101" s="19">
        <v>3646</v>
      </c>
      <c r="I101" s="19">
        <v>3615</v>
      </c>
      <c r="J101" s="470">
        <v>1.0085753803596127</v>
      </c>
      <c r="K101" s="485">
        <v>0.57763386231730662</v>
      </c>
      <c r="M101" s="97">
        <v>1301477.7561551998</v>
      </c>
      <c r="N101" s="85">
        <v>0</v>
      </c>
      <c r="O101" s="85">
        <v>392497.2186880394</v>
      </c>
      <c r="P101" s="92">
        <v>1693974.9748432392</v>
      </c>
      <c r="S101" s="243"/>
      <c r="T101" s="243"/>
      <c r="U101" s="333"/>
    </row>
    <row r="102" spans="1:21" x14ac:dyDescent="0.25">
      <c r="A102" s="241">
        <v>261</v>
      </c>
      <c r="B102" s="345" t="s">
        <v>91</v>
      </c>
      <c r="C102" s="487">
        <v>6416</v>
      </c>
      <c r="D102" s="488">
        <v>1.56535</v>
      </c>
      <c r="E102" s="448">
        <v>0</v>
      </c>
      <c r="F102" s="448">
        <v>14</v>
      </c>
      <c r="G102" s="470">
        <v>2.1820448877805485E-3</v>
      </c>
      <c r="H102" s="19">
        <v>3222</v>
      </c>
      <c r="I102" s="19">
        <v>2889</v>
      </c>
      <c r="J102" s="470">
        <v>1.1152647975077881</v>
      </c>
      <c r="K102" s="485">
        <v>0.68432327946548199</v>
      </c>
      <c r="M102" s="97">
        <v>6227841.400559999</v>
      </c>
      <c r="N102" s="85">
        <v>0</v>
      </c>
      <c r="O102" s="85">
        <v>275423.47724269988</v>
      </c>
      <c r="P102" s="92">
        <v>6503264.8778026989</v>
      </c>
      <c r="S102" s="243"/>
      <c r="T102" s="243"/>
      <c r="U102" s="333"/>
    </row>
    <row r="103" spans="1:21" x14ac:dyDescent="0.25">
      <c r="A103" s="241">
        <v>263</v>
      </c>
      <c r="B103" s="345" t="s">
        <v>92</v>
      </c>
      <c r="C103" s="487">
        <v>8600</v>
      </c>
      <c r="D103" s="488">
        <v>0.29306599999999999</v>
      </c>
      <c r="E103" s="448">
        <v>0</v>
      </c>
      <c r="F103" s="448">
        <v>0</v>
      </c>
      <c r="G103" s="470">
        <v>0</v>
      </c>
      <c r="H103" s="19">
        <v>2724</v>
      </c>
      <c r="I103" s="19">
        <v>3032</v>
      </c>
      <c r="J103" s="470">
        <v>0.89841688654353558</v>
      </c>
      <c r="K103" s="485">
        <v>0.4674753685012295</v>
      </c>
      <c r="M103" s="97">
        <v>520959.98291999998</v>
      </c>
      <c r="N103" s="85">
        <v>0</v>
      </c>
      <c r="O103" s="85">
        <v>252192.67684830626</v>
      </c>
      <c r="P103" s="92">
        <v>773152.65976830618</v>
      </c>
      <c r="S103" s="243"/>
      <c r="T103" s="243"/>
      <c r="U103" s="333"/>
    </row>
    <row r="104" spans="1:21" x14ac:dyDescent="0.25">
      <c r="A104" s="241">
        <v>265</v>
      </c>
      <c r="B104" s="345" t="s">
        <v>93</v>
      </c>
      <c r="C104" s="487">
        <v>1200</v>
      </c>
      <c r="D104" s="488">
        <v>1.1853830000000001</v>
      </c>
      <c r="E104" s="448">
        <v>0</v>
      </c>
      <c r="F104" s="448">
        <v>0</v>
      </c>
      <c r="G104" s="470">
        <v>0</v>
      </c>
      <c r="H104" s="19">
        <v>299</v>
      </c>
      <c r="I104" s="19">
        <v>361</v>
      </c>
      <c r="J104" s="470">
        <v>0.82825484764542934</v>
      </c>
      <c r="K104" s="485">
        <v>0.39731332960312327</v>
      </c>
      <c r="M104" s="97">
        <v>441033.59898000001</v>
      </c>
      <c r="N104" s="85">
        <v>0</v>
      </c>
      <c r="O104" s="85">
        <v>29908.158199204703</v>
      </c>
      <c r="P104" s="92">
        <v>470941.75717920472</v>
      </c>
      <c r="S104" s="243"/>
      <c r="T104" s="243"/>
      <c r="U104" s="333"/>
    </row>
    <row r="105" spans="1:21" x14ac:dyDescent="0.25">
      <c r="A105" s="241">
        <v>271</v>
      </c>
      <c r="B105" s="345" t="s">
        <v>94</v>
      </c>
      <c r="C105" s="487">
        <v>7591</v>
      </c>
      <c r="D105" s="488">
        <v>0</v>
      </c>
      <c r="E105" s="448">
        <v>0</v>
      </c>
      <c r="F105" s="448">
        <v>0</v>
      </c>
      <c r="G105" s="470">
        <v>0</v>
      </c>
      <c r="H105" s="19">
        <v>2553</v>
      </c>
      <c r="I105" s="19">
        <v>2909</v>
      </c>
      <c r="J105" s="470">
        <v>0.87762117566173947</v>
      </c>
      <c r="K105" s="485">
        <v>0.4466796576194334</v>
      </c>
      <c r="M105" s="97">
        <v>0</v>
      </c>
      <c r="N105" s="85">
        <v>0</v>
      </c>
      <c r="O105" s="85">
        <v>212701.4514764474</v>
      </c>
      <c r="P105" s="92">
        <v>212701.4514764474</v>
      </c>
      <c r="S105" s="243"/>
      <c r="T105" s="243"/>
      <c r="U105" s="333"/>
    </row>
    <row r="106" spans="1:21" x14ac:dyDescent="0.25">
      <c r="A106" s="241">
        <v>272</v>
      </c>
      <c r="B106" s="345" t="s">
        <v>95</v>
      </c>
      <c r="C106" s="487">
        <v>47570</v>
      </c>
      <c r="D106" s="488">
        <v>0</v>
      </c>
      <c r="E106" s="448">
        <v>0</v>
      </c>
      <c r="F106" s="448">
        <v>0</v>
      </c>
      <c r="G106" s="470">
        <v>0</v>
      </c>
      <c r="H106" s="19">
        <v>19978</v>
      </c>
      <c r="I106" s="19">
        <v>19318</v>
      </c>
      <c r="J106" s="470">
        <v>1.0341650274355523</v>
      </c>
      <c r="K106" s="485">
        <v>0.6032235093932462</v>
      </c>
      <c r="M106" s="97">
        <v>0</v>
      </c>
      <c r="N106" s="85">
        <v>0</v>
      </c>
      <c r="O106" s="85">
        <v>1800058.8251034173</v>
      </c>
      <c r="P106" s="92">
        <v>1800058.8251034173</v>
      </c>
      <c r="S106" s="243"/>
      <c r="T106" s="243"/>
      <c r="U106" s="333"/>
    </row>
    <row r="107" spans="1:21" x14ac:dyDescent="0.25">
      <c r="A107" s="241">
        <v>273</v>
      </c>
      <c r="B107" s="345" t="s">
        <v>96</v>
      </c>
      <c r="C107" s="487">
        <v>3848</v>
      </c>
      <c r="D107" s="488">
        <v>1.713932</v>
      </c>
      <c r="E107" s="448">
        <v>0</v>
      </c>
      <c r="F107" s="448">
        <v>3</v>
      </c>
      <c r="G107" s="470">
        <v>7.7962577962577967E-4</v>
      </c>
      <c r="H107" s="19">
        <v>1452</v>
      </c>
      <c r="I107" s="19">
        <v>1516</v>
      </c>
      <c r="J107" s="470">
        <v>0.95778364116094983</v>
      </c>
      <c r="K107" s="485">
        <v>0.52684212311864376</v>
      </c>
      <c r="M107" s="97">
        <v>4089689.9293535999</v>
      </c>
      <c r="N107" s="85">
        <v>0</v>
      </c>
      <c r="O107" s="85">
        <v>127171.80696267873</v>
      </c>
      <c r="P107" s="92">
        <v>4216861.7363162786</v>
      </c>
      <c r="S107" s="243"/>
      <c r="T107" s="243"/>
      <c r="U107" s="333"/>
    </row>
    <row r="108" spans="1:21" x14ac:dyDescent="0.25">
      <c r="A108" s="241">
        <v>275</v>
      </c>
      <c r="B108" s="345" t="s">
        <v>97</v>
      </c>
      <c r="C108" s="487">
        <v>2757</v>
      </c>
      <c r="D108" s="488">
        <v>0.27133299999999999</v>
      </c>
      <c r="E108" s="448">
        <v>0</v>
      </c>
      <c r="F108" s="448">
        <v>0</v>
      </c>
      <c r="G108" s="470">
        <v>0</v>
      </c>
      <c r="H108" s="19">
        <v>826</v>
      </c>
      <c r="I108" s="19">
        <v>1006</v>
      </c>
      <c r="J108" s="470">
        <v>0.82107355864811138</v>
      </c>
      <c r="K108" s="485">
        <v>0.39013204060580531</v>
      </c>
      <c r="M108" s="97">
        <v>154625.05224269998</v>
      </c>
      <c r="N108" s="85">
        <v>0</v>
      </c>
      <c r="O108" s="85">
        <v>67472.013875156365</v>
      </c>
      <c r="P108" s="92">
        <v>222097.06611785636</v>
      </c>
      <c r="S108" s="243"/>
      <c r="T108" s="243"/>
      <c r="U108" s="333"/>
    </row>
    <row r="109" spans="1:21" x14ac:dyDescent="0.25">
      <c r="A109" s="241">
        <v>276</v>
      </c>
      <c r="B109" s="345" t="s">
        <v>98</v>
      </c>
      <c r="C109" s="487">
        <v>14827</v>
      </c>
      <c r="D109" s="488">
        <v>0</v>
      </c>
      <c r="E109" s="448">
        <v>0</v>
      </c>
      <c r="F109" s="448">
        <v>0</v>
      </c>
      <c r="G109" s="470">
        <v>0</v>
      </c>
      <c r="H109" s="19">
        <v>3615</v>
      </c>
      <c r="I109" s="19">
        <v>6299</v>
      </c>
      <c r="J109" s="470">
        <v>0.57390061914589618</v>
      </c>
      <c r="K109" s="485">
        <v>0.14295910110359011</v>
      </c>
      <c r="M109" s="97">
        <v>0</v>
      </c>
      <c r="N109" s="85">
        <v>0</v>
      </c>
      <c r="O109" s="85">
        <v>132965.93256010761</v>
      </c>
      <c r="P109" s="92">
        <v>132965.93256010761</v>
      </c>
      <c r="S109" s="243"/>
      <c r="T109" s="243"/>
      <c r="U109" s="333"/>
    </row>
    <row r="110" spans="1:21" x14ac:dyDescent="0.25">
      <c r="A110" s="241">
        <v>280</v>
      </c>
      <c r="B110" s="345" t="s">
        <v>99</v>
      </c>
      <c r="C110" s="487">
        <v>2201</v>
      </c>
      <c r="D110" s="488">
        <v>0.31359999999999999</v>
      </c>
      <c r="E110" s="448">
        <v>0</v>
      </c>
      <c r="F110" s="448">
        <v>0</v>
      </c>
      <c r="G110" s="470">
        <v>0</v>
      </c>
      <c r="H110" s="19">
        <v>811</v>
      </c>
      <c r="I110" s="19">
        <v>972</v>
      </c>
      <c r="J110" s="470">
        <v>0.83436213991769548</v>
      </c>
      <c r="K110" s="485">
        <v>0.40342062187538941</v>
      </c>
      <c r="M110" s="97">
        <v>142671.28511999999</v>
      </c>
      <c r="N110" s="85">
        <v>0</v>
      </c>
      <c r="O110" s="85">
        <v>55699.772918145231</v>
      </c>
      <c r="P110" s="92">
        <v>198371.05803814522</v>
      </c>
      <c r="S110" s="243"/>
      <c r="T110" s="243"/>
      <c r="U110" s="333"/>
    </row>
    <row r="111" spans="1:21" x14ac:dyDescent="0.25">
      <c r="A111" s="241">
        <v>284</v>
      </c>
      <c r="B111" s="345" t="s">
        <v>100</v>
      </c>
      <c r="C111" s="487">
        <v>2399</v>
      </c>
      <c r="D111" s="488">
        <v>0</v>
      </c>
      <c r="E111" s="448">
        <v>0</v>
      </c>
      <c r="F111" s="448">
        <v>0</v>
      </c>
      <c r="G111" s="470">
        <v>0</v>
      </c>
      <c r="H111" s="19">
        <v>932</v>
      </c>
      <c r="I111" s="19">
        <v>950</v>
      </c>
      <c r="J111" s="470">
        <v>0.9810526315789474</v>
      </c>
      <c r="K111" s="485">
        <v>0.55011111353664133</v>
      </c>
      <c r="M111" s="97">
        <v>0</v>
      </c>
      <c r="N111" s="85">
        <v>0</v>
      </c>
      <c r="O111" s="85">
        <v>82785.819895016262</v>
      </c>
      <c r="P111" s="92">
        <v>82785.819895016262</v>
      </c>
      <c r="S111" s="243"/>
      <c r="T111" s="243"/>
      <c r="U111" s="333"/>
    </row>
    <row r="112" spans="1:21" x14ac:dyDescent="0.25">
      <c r="A112" s="241">
        <v>285</v>
      </c>
      <c r="B112" s="345" t="s">
        <v>101</v>
      </c>
      <c r="C112" s="487">
        <v>54319</v>
      </c>
      <c r="D112" s="488">
        <v>0</v>
      </c>
      <c r="E112" s="448">
        <v>0</v>
      </c>
      <c r="F112" s="448">
        <v>2</v>
      </c>
      <c r="G112" s="470">
        <v>3.6819529078223088E-5</v>
      </c>
      <c r="H112" s="19">
        <v>21625</v>
      </c>
      <c r="I112" s="19">
        <v>19527</v>
      </c>
      <c r="J112" s="470">
        <v>1.1074409791570645</v>
      </c>
      <c r="K112" s="485">
        <v>0.67649946111475845</v>
      </c>
      <c r="M112" s="97">
        <v>0</v>
      </c>
      <c r="N112" s="85">
        <v>0</v>
      </c>
      <c r="O112" s="85">
        <v>2305125.1473407922</v>
      </c>
      <c r="P112" s="92">
        <v>2305125.1473407922</v>
      </c>
      <c r="S112" s="243"/>
      <c r="T112" s="243"/>
      <c r="U112" s="333"/>
    </row>
    <row r="113" spans="1:21" x14ac:dyDescent="0.25">
      <c r="A113" s="241">
        <v>286</v>
      </c>
      <c r="B113" s="345" t="s">
        <v>102</v>
      </c>
      <c r="C113" s="487">
        <v>85855</v>
      </c>
      <c r="D113" s="488">
        <v>0</v>
      </c>
      <c r="E113" s="448">
        <v>0</v>
      </c>
      <c r="F113" s="448">
        <v>2</v>
      </c>
      <c r="G113" s="470">
        <v>2.3295090559664551E-5</v>
      </c>
      <c r="H113" s="19">
        <v>32005</v>
      </c>
      <c r="I113" s="19">
        <v>32915</v>
      </c>
      <c r="J113" s="470">
        <v>0.97235303053319155</v>
      </c>
      <c r="K113" s="485">
        <v>0.54141151249088548</v>
      </c>
      <c r="M113" s="97">
        <v>0</v>
      </c>
      <c r="N113" s="85">
        <v>0</v>
      </c>
      <c r="O113" s="85">
        <v>2915871.4014496887</v>
      </c>
      <c r="P113" s="92">
        <v>2915871.4014496887</v>
      </c>
      <c r="S113" s="243"/>
      <c r="T113" s="243"/>
      <c r="U113" s="333"/>
    </row>
    <row r="114" spans="1:21" x14ac:dyDescent="0.25">
      <c r="A114" s="241">
        <v>287</v>
      </c>
      <c r="B114" s="345" t="s">
        <v>103</v>
      </c>
      <c r="C114" s="487">
        <v>6793</v>
      </c>
      <c r="D114" s="488">
        <v>0.46266600000000002</v>
      </c>
      <c r="E114" s="448">
        <v>0</v>
      </c>
      <c r="F114" s="448">
        <v>0</v>
      </c>
      <c r="G114" s="470">
        <v>0</v>
      </c>
      <c r="H114" s="19">
        <v>2556</v>
      </c>
      <c r="I114" s="19">
        <v>2715</v>
      </c>
      <c r="J114" s="470">
        <v>0.94143646408839776</v>
      </c>
      <c r="K114" s="485">
        <v>0.51049494604609169</v>
      </c>
      <c r="M114" s="97">
        <v>649635.39152459998</v>
      </c>
      <c r="N114" s="85">
        <v>0</v>
      </c>
      <c r="O114" s="85">
        <v>217534.60272944675</v>
      </c>
      <c r="P114" s="92">
        <v>867169.9942540467</v>
      </c>
      <c r="S114" s="243"/>
      <c r="T114" s="243"/>
      <c r="U114" s="333"/>
    </row>
    <row r="115" spans="1:21" x14ac:dyDescent="0.25">
      <c r="A115" s="241">
        <v>288</v>
      </c>
      <c r="B115" s="345" t="s">
        <v>104</v>
      </c>
      <c r="C115" s="487">
        <v>6682</v>
      </c>
      <c r="D115" s="488">
        <v>0</v>
      </c>
      <c r="E115" s="448">
        <v>0</v>
      </c>
      <c r="F115" s="448">
        <v>0</v>
      </c>
      <c r="G115" s="470">
        <v>0</v>
      </c>
      <c r="H115" s="19">
        <v>2579</v>
      </c>
      <c r="I115" s="19">
        <v>2957</v>
      </c>
      <c r="J115" s="470">
        <v>0.87216773757186339</v>
      </c>
      <c r="K115" s="485">
        <v>0.44122621952955732</v>
      </c>
      <c r="M115" s="97">
        <v>0</v>
      </c>
      <c r="N115" s="85">
        <v>0</v>
      </c>
      <c r="O115" s="85">
        <v>184945.20285877754</v>
      </c>
      <c r="P115" s="92">
        <v>184945.20285877754</v>
      </c>
      <c r="S115" s="243"/>
      <c r="T115" s="243"/>
      <c r="U115" s="333"/>
    </row>
    <row r="116" spans="1:21" x14ac:dyDescent="0.25">
      <c r="A116" s="241">
        <v>290</v>
      </c>
      <c r="B116" s="345" t="s">
        <v>105</v>
      </c>
      <c r="C116" s="487">
        <v>8806</v>
      </c>
      <c r="D116" s="488">
        <v>1.3048489999999999</v>
      </c>
      <c r="E116" s="448">
        <v>0</v>
      </c>
      <c r="F116" s="448">
        <v>1</v>
      </c>
      <c r="G116" s="470">
        <v>1.1355893708834885E-4</v>
      </c>
      <c r="H116" s="19">
        <v>2804</v>
      </c>
      <c r="I116" s="19">
        <v>2948</v>
      </c>
      <c r="J116" s="470">
        <v>0.95115332428765265</v>
      </c>
      <c r="K116" s="485">
        <v>0.52021180624534658</v>
      </c>
      <c r="M116" s="97">
        <v>3562629.6161546996</v>
      </c>
      <c r="N116" s="85">
        <v>0</v>
      </c>
      <c r="O116" s="85">
        <v>287365.19945041579</v>
      </c>
      <c r="P116" s="92">
        <v>3849994.8156051151</v>
      </c>
      <c r="S116" s="243"/>
      <c r="T116" s="243"/>
      <c r="U116" s="333"/>
    </row>
    <row r="117" spans="1:21" x14ac:dyDescent="0.25">
      <c r="A117" s="241">
        <v>291</v>
      </c>
      <c r="B117" s="345" t="s">
        <v>106</v>
      </c>
      <c r="C117" s="487">
        <v>2334</v>
      </c>
      <c r="D117" s="488">
        <v>0.74386600000000003</v>
      </c>
      <c r="E117" s="448">
        <v>0</v>
      </c>
      <c r="F117" s="448">
        <v>0</v>
      </c>
      <c r="G117" s="470">
        <v>0</v>
      </c>
      <c r="H117" s="19">
        <v>682</v>
      </c>
      <c r="I117" s="19">
        <v>739</v>
      </c>
      <c r="J117" s="470">
        <v>0.92286874154262521</v>
      </c>
      <c r="K117" s="485">
        <v>0.49192722350031914</v>
      </c>
      <c r="M117" s="97">
        <v>358869.0765348</v>
      </c>
      <c r="N117" s="85">
        <v>0</v>
      </c>
      <c r="O117" s="85">
        <v>72023.960100228491</v>
      </c>
      <c r="P117" s="92">
        <v>430893.03663502849</v>
      </c>
      <c r="S117" s="243"/>
      <c r="T117" s="243"/>
      <c r="U117" s="333"/>
    </row>
    <row r="118" spans="1:21" x14ac:dyDescent="0.25">
      <c r="A118" s="241">
        <v>297</v>
      </c>
      <c r="B118" s="345" t="s">
        <v>107</v>
      </c>
      <c r="C118" s="487">
        <v>116921</v>
      </c>
      <c r="D118" s="488">
        <v>0</v>
      </c>
      <c r="E118" s="448">
        <v>0</v>
      </c>
      <c r="F118" s="448">
        <v>0</v>
      </c>
      <c r="G118" s="470">
        <v>0</v>
      </c>
      <c r="H118" s="19">
        <v>50571</v>
      </c>
      <c r="I118" s="19">
        <v>47944</v>
      </c>
      <c r="J118" s="470">
        <v>1.0547930919405974</v>
      </c>
      <c r="K118" s="485">
        <v>0.62385157389829138</v>
      </c>
      <c r="M118" s="97">
        <v>0</v>
      </c>
      <c r="N118" s="85">
        <v>0</v>
      </c>
      <c r="O118" s="85">
        <v>4575610.8774556378</v>
      </c>
      <c r="P118" s="92">
        <v>4575610.8774556378</v>
      </c>
      <c r="S118" s="243"/>
      <c r="T118" s="243"/>
      <c r="U118" s="333"/>
    </row>
    <row r="119" spans="1:21" x14ac:dyDescent="0.25">
      <c r="A119" s="241">
        <v>300</v>
      </c>
      <c r="B119" s="345" t="s">
        <v>108</v>
      </c>
      <c r="C119" s="487">
        <v>3715</v>
      </c>
      <c r="D119" s="488">
        <v>0</v>
      </c>
      <c r="E119" s="448">
        <v>0</v>
      </c>
      <c r="F119" s="448">
        <v>0</v>
      </c>
      <c r="G119" s="470">
        <v>0</v>
      </c>
      <c r="H119" s="19">
        <v>1315</v>
      </c>
      <c r="I119" s="19">
        <v>1431</v>
      </c>
      <c r="J119" s="470">
        <v>0.91893780573025852</v>
      </c>
      <c r="K119" s="485">
        <v>0.48799628768795245</v>
      </c>
      <c r="M119" s="97">
        <v>0</v>
      </c>
      <c r="N119" s="85">
        <v>0</v>
      </c>
      <c r="O119" s="85">
        <v>113723.60647556142</v>
      </c>
      <c r="P119" s="92">
        <v>113723.60647556142</v>
      </c>
      <c r="S119" s="243"/>
      <c r="T119" s="243"/>
      <c r="U119" s="333"/>
    </row>
    <row r="120" spans="1:21" s="270" customFormat="1" x14ac:dyDescent="0.25">
      <c r="A120" s="345">
        <v>301</v>
      </c>
      <c r="B120" s="345" t="s">
        <v>109</v>
      </c>
      <c r="C120" s="487">
        <v>21734</v>
      </c>
      <c r="D120" s="488">
        <v>0</v>
      </c>
      <c r="E120" s="247">
        <v>0</v>
      </c>
      <c r="F120" s="247">
        <v>0</v>
      </c>
      <c r="G120" s="470">
        <v>0</v>
      </c>
      <c r="H120" s="43">
        <v>7432</v>
      </c>
      <c r="I120" s="43">
        <v>8359</v>
      </c>
      <c r="J120" s="470">
        <v>0.88910156717310684</v>
      </c>
      <c r="K120" s="485">
        <v>0.45816004913080077</v>
      </c>
      <c r="L120" s="67"/>
      <c r="M120" s="97">
        <v>0</v>
      </c>
      <c r="N120" s="85">
        <v>0</v>
      </c>
      <c r="O120" s="85">
        <v>624643.41635484761</v>
      </c>
      <c r="P120" s="92">
        <v>624643.41635484761</v>
      </c>
      <c r="Q120" s="272"/>
      <c r="R120" s="272"/>
      <c r="S120" s="325"/>
      <c r="T120" s="243"/>
      <c r="U120" s="333"/>
    </row>
    <row r="121" spans="1:21" x14ac:dyDescent="0.25">
      <c r="A121" s="241">
        <v>304</v>
      </c>
      <c r="B121" s="345" t="s">
        <v>110</v>
      </c>
      <c r="C121" s="487">
        <v>895</v>
      </c>
      <c r="D121" s="488">
        <v>0.51393299999999997</v>
      </c>
      <c r="E121" s="448">
        <v>0</v>
      </c>
      <c r="F121" s="448">
        <v>0</v>
      </c>
      <c r="G121" s="470">
        <v>0</v>
      </c>
      <c r="H121" s="19">
        <v>278</v>
      </c>
      <c r="I121" s="19">
        <v>325</v>
      </c>
      <c r="J121" s="470">
        <v>0.85538461538461541</v>
      </c>
      <c r="K121" s="485">
        <v>0.42444309734230934</v>
      </c>
      <c r="M121" s="97">
        <v>95075.806234499993</v>
      </c>
      <c r="N121" s="85">
        <v>0</v>
      </c>
      <c r="O121" s="85">
        <v>23829.657369173343</v>
      </c>
      <c r="P121" s="92">
        <v>118905.46360367333</v>
      </c>
      <c r="S121" s="243"/>
      <c r="T121" s="243"/>
      <c r="U121" s="333"/>
    </row>
    <row r="122" spans="1:21" x14ac:dyDescent="0.25">
      <c r="A122" s="241">
        <v>305</v>
      </c>
      <c r="B122" s="345" t="s">
        <v>111</v>
      </c>
      <c r="C122" s="487">
        <v>15688</v>
      </c>
      <c r="D122" s="488">
        <v>0.76908200000000004</v>
      </c>
      <c r="E122" s="448">
        <v>0</v>
      </c>
      <c r="F122" s="448">
        <v>5</v>
      </c>
      <c r="G122" s="470">
        <v>3.187149413564508E-4</v>
      </c>
      <c r="H122" s="19">
        <v>5882</v>
      </c>
      <c r="I122" s="19">
        <v>5796</v>
      </c>
      <c r="J122" s="470">
        <v>1.0148378191856453</v>
      </c>
      <c r="K122" s="485">
        <v>0.58389630114333924</v>
      </c>
      <c r="M122" s="97">
        <v>2493909.5845872001</v>
      </c>
      <c r="N122" s="85">
        <v>0</v>
      </c>
      <c r="O122" s="85">
        <v>574617.16126068158</v>
      </c>
      <c r="P122" s="92">
        <v>3068526.7458478818</v>
      </c>
      <c r="S122" s="243"/>
      <c r="T122" s="243"/>
      <c r="U122" s="333"/>
    </row>
    <row r="123" spans="1:21" x14ac:dyDescent="0.25">
      <c r="A123" s="241">
        <v>309</v>
      </c>
      <c r="B123" s="345" t="s">
        <v>112</v>
      </c>
      <c r="C123" s="487">
        <v>7139</v>
      </c>
      <c r="D123" s="488">
        <v>4.7800000000000002E-2</v>
      </c>
      <c r="E123" s="448">
        <v>0</v>
      </c>
      <c r="F123" s="448">
        <v>0</v>
      </c>
      <c r="G123" s="470">
        <v>0</v>
      </c>
      <c r="H123" s="19">
        <v>2502</v>
      </c>
      <c r="I123" s="19">
        <v>2334</v>
      </c>
      <c r="J123" s="470">
        <v>1.0719794344473008</v>
      </c>
      <c r="K123" s="485">
        <v>0.64103791640499475</v>
      </c>
      <c r="M123" s="97">
        <v>70535.17614000001</v>
      </c>
      <c r="N123" s="85">
        <v>0</v>
      </c>
      <c r="O123" s="85">
        <v>287075.67035355308</v>
      </c>
      <c r="P123" s="92">
        <v>357610.84649355308</v>
      </c>
      <c r="S123" s="243"/>
      <c r="T123" s="243"/>
      <c r="U123" s="333"/>
    </row>
    <row r="124" spans="1:21" x14ac:dyDescent="0.25">
      <c r="A124" s="241">
        <v>312</v>
      </c>
      <c r="B124" s="345" t="s">
        <v>113</v>
      </c>
      <c r="C124" s="487">
        <v>1379</v>
      </c>
      <c r="D124" s="488">
        <v>0.83511599999999997</v>
      </c>
      <c r="E124" s="448">
        <v>0</v>
      </c>
      <c r="F124" s="448">
        <v>0</v>
      </c>
      <c r="G124" s="470">
        <v>0</v>
      </c>
      <c r="H124" s="19">
        <v>505</v>
      </c>
      <c r="I124" s="19">
        <v>470</v>
      </c>
      <c r="J124" s="470">
        <v>1.074468085106383</v>
      </c>
      <c r="K124" s="485">
        <v>0.64352656706407696</v>
      </c>
      <c r="M124" s="97">
        <v>238040.88005879996</v>
      </c>
      <c r="N124" s="85">
        <v>0</v>
      </c>
      <c r="O124" s="85">
        <v>55668.053320110848</v>
      </c>
      <c r="P124" s="92">
        <v>293708.93337891082</v>
      </c>
      <c r="S124" s="243"/>
      <c r="T124" s="243"/>
      <c r="U124" s="333"/>
    </row>
    <row r="125" spans="1:21" x14ac:dyDescent="0.25">
      <c r="A125" s="241">
        <v>316</v>
      </c>
      <c r="B125" s="345" t="s">
        <v>114</v>
      </c>
      <c r="C125" s="487">
        <v>4604</v>
      </c>
      <c r="D125" s="488">
        <v>0</v>
      </c>
      <c r="E125" s="448">
        <v>0</v>
      </c>
      <c r="F125" s="448">
        <v>1</v>
      </c>
      <c r="G125" s="470">
        <v>2.1720243266724586E-4</v>
      </c>
      <c r="H125" s="19">
        <v>1760</v>
      </c>
      <c r="I125" s="19">
        <v>1888</v>
      </c>
      <c r="J125" s="470">
        <v>0.93220338983050843</v>
      </c>
      <c r="K125" s="485">
        <v>0.50126187178820236</v>
      </c>
      <c r="M125" s="97">
        <v>0</v>
      </c>
      <c r="N125" s="85">
        <v>0</v>
      </c>
      <c r="O125" s="85">
        <v>144768.89982832919</v>
      </c>
      <c r="P125" s="92">
        <v>144768.89982832919</v>
      </c>
      <c r="S125" s="243"/>
      <c r="T125" s="243"/>
      <c r="U125" s="333"/>
    </row>
    <row r="126" spans="1:21" x14ac:dyDescent="0.25">
      <c r="A126" s="241">
        <v>317</v>
      </c>
      <c r="B126" s="345" t="s">
        <v>115</v>
      </c>
      <c r="C126" s="487">
        <v>2658</v>
      </c>
      <c r="D126" s="488">
        <v>0.92223299999999997</v>
      </c>
      <c r="E126" s="448">
        <v>0</v>
      </c>
      <c r="F126" s="448">
        <v>0</v>
      </c>
      <c r="G126" s="470">
        <v>0</v>
      </c>
      <c r="H126" s="19">
        <v>813</v>
      </c>
      <c r="I126" s="19">
        <v>924</v>
      </c>
      <c r="J126" s="470">
        <v>0.87987012987012991</v>
      </c>
      <c r="K126" s="485">
        <v>0.44892861182782384</v>
      </c>
      <c r="M126" s="97">
        <v>506682.74140379997</v>
      </c>
      <c r="N126" s="85">
        <v>0</v>
      </c>
      <c r="O126" s="85">
        <v>74852.713657452055</v>
      </c>
      <c r="P126" s="92">
        <v>581535.455061252</v>
      </c>
      <c r="S126" s="243"/>
      <c r="T126" s="243"/>
      <c r="U126" s="333"/>
    </row>
    <row r="127" spans="1:21" x14ac:dyDescent="0.25">
      <c r="A127" s="241">
        <v>320</v>
      </c>
      <c r="B127" s="345" t="s">
        <v>116</v>
      </c>
      <c r="C127" s="487">
        <v>7766</v>
      </c>
      <c r="D127" s="488">
        <v>1.3504989999999999</v>
      </c>
      <c r="E127" s="448">
        <v>0</v>
      </c>
      <c r="F127" s="448">
        <v>1</v>
      </c>
      <c r="G127" s="470">
        <v>1.2876641771825909E-4</v>
      </c>
      <c r="H127" s="19">
        <v>2257</v>
      </c>
      <c r="I127" s="19">
        <v>2466</v>
      </c>
      <c r="J127" s="470">
        <v>0.91524736415247365</v>
      </c>
      <c r="K127" s="485">
        <v>0.48430584611016758</v>
      </c>
      <c r="M127" s="97">
        <v>3251796.7213017</v>
      </c>
      <c r="N127" s="85">
        <v>0</v>
      </c>
      <c r="O127" s="85">
        <v>235935.00747192765</v>
      </c>
      <c r="P127" s="92">
        <v>3487731.7287736274</v>
      </c>
      <c r="S127" s="243"/>
      <c r="T127" s="243"/>
      <c r="U127" s="333"/>
    </row>
    <row r="128" spans="1:21" x14ac:dyDescent="0.25">
      <c r="A128" s="241">
        <v>322</v>
      </c>
      <c r="B128" s="345" t="s">
        <v>117</v>
      </c>
      <c r="C128" s="487">
        <v>6909</v>
      </c>
      <c r="D128" s="488">
        <v>0.33053300000000002</v>
      </c>
      <c r="E128" s="448">
        <v>0</v>
      </c>
      <c r="F128" s="448">
        <v>0</v>
      </c>
      <c r="G128" s="470">
        <v>0</v>
      </c>
      <c r="H128" s="19">
        <v>2344</v>
      </c>
      <c r="I128" s="19">
        <v>2653</v>
      </c>
      <c r="J128" s="470">
        <v>0.88352808141726347</v>
      </c>
      <c r="K128" s="485">
        <v>0.4525865633749574</v>
      </c>
      <c r="M128" s="97">
        <v>472030.97112989996</v>
      </c>
      <c r="N128" s="85">
        <v>0</v>
      </c>
      <c r="O128" s="85">
        <v>196151.72712761103</v>
      </c>
      <c r="P128" s="92">
        <v>668182.69825751102</v>
      </c>
      <c r="S128" s="243"/>
      <c r="T128" s="243"/>
      <c r="U128" s="333"/>
    </row>
    <row r="129" spans="1:21" s="270" customFormat="1" x14ac:dyDescent="0.25">
      <c r="A129" s="345">
        <v>398</v>
      </c>
      <c r="B129" s="345" t="s">
        <v>118</v>
      </c>
      <c r="C129" s="487">
        <v>118743</v>
      </c>
      <c r="D129" s="489">
        <v>0</v>
      </c>
      <c r="E129" s="247">
        <v>0</v>
      </c>
      <c r="F129" s="247">
        <v>12</v>
      </c>
      <c r="G129" s="470">
        <v>1.0105858871680857E-4</v>
      </c>
      <c r="H129" s="43">
        <v>50138</v>
      </c>
      <c r="I129" s="43">
        <v>46238</v>
      </c>
      <c r="J129" s="470">
        <v>1.0843462087460529</v>
      </c>
      <c r="K129" s="485">
        <v>0.65340469070374685</v>
      </c>
      <c r="L129" s="272"/>
      <c r="M129" s="97">
        <v>0</v>
      </c>
      <c r="N129" s="85">
        <v>0</v>
      </c>
      <c r="O129" s="85">
        <v>4867047.1378979823</v>
      </c>
      <c r="P129" s="92">
        <v>4867047.1378979823</v>
      </c>
      <c r="Q129" s="272"/>
      <c r="R129" s="272"/>
      <c r="S129" s="325"/>
      <c r="T129" s="243"/>
      <c r="U129" s="333"/>
    </row>
    <row r="130" spans="1:21" x14ac:dyDescent="0.25">
      <c r="A130" s="241">
        <v>399</v>
      </c>
      <c r="B130" s="345" t="s">
        <v>119</v>
      </c>
      <c r="C130" s="487">
        <v>8090</v>
      </c>
      <c r="D130" s="488">
        <v>0</v>
      </c>
      <c r="E130" s="448">
        <v>0</v>
      </c>
      <c r="F130" s="448">
        <v>0</v>
      </c>
      <c r="G130" s="470">
        <v>0</v>
      </c>
      <c r="H130" s="19">
        <v>1812</v>
      </c>
      <c r="I130" s="19">
        <v>3426</v>
      </c>
      <c r="J130" s="470">
        <v>0.52889667250437833</v>
      </c>
      <c r="K130" s="485">
        <v>9.7955154462072258E-2</v>
      </c>
      <c r="M130" s="97">
        <v>0</v>
      </c>
      <c r="N130" s="85">
        <v>0</v>
      </c>
      <c r="O130" s="85">
        <v>49710.840130792865</v>
      </c>
      <c r="P130" s="92">
        <v>49710.840130792865</v>
      </c>
      <c r="S130" s="243"/>
      <c r="T130" s="243"/>
      <c r="U130" s="333"/>
    </row>
    <row r="131" spans="1:21" x14ac:dyDescent="0.25">
      <c r="A131" s="241">
        <v>400</v>
      </c>
      <c r="B131" s="345" t="s">
        <v>120</v>
      </c>
      <c r="C131" s="487">
        <v>8520</v>
      </c>
      <c r="D131" s="488">
        <v>0</v>
      </c>
      <c r="E131" s="448">
        <v>0</v>
      </c>
      <c r="F131" s="448">
        <v>0</v>
      </c>
      <c r="G131" s="470">
        <v>0</v>
      </c>
      <c r="H131" s="19">
        <v>3619</v>
      </c>
      <c r="I131" s="19">
        <v>3625</v>
      </c>
      <c r="J131" s="470">
        <v>0.99834482758620691</v>
      </c>
      <c r="K131" s="485">
        <v>0.56740330954390084</v>
      </c>
      <c r="M131" s="97">
        <v>0</v>
      </c>
      <c r="N131" s="85">
        <v>0</v>
      </c>
      <c r="O131" s="85">
        <v>303254.1458575094</v>
      </c>
      <c r="P131" s="92">
        <v>303254.1458575094</v>
      </c>
      <c r="S131" s="243"/>
      <c r="T131" s="243"/>
      <c r="U131" s="333"/>
    </row>
    <row r="132" spans="1:21" x14ac:dyDescent="0.25">
      <c r="A132" s="241">
        <v>402</v>
      </c>
      <c r="B132" s="345" t="s">
        <v>121</v>
      </c>
      <c r="C132" s="487">
        <v>9982</v>
      </c>
      <c r="D132" s="488">
        <v>0</v>
      </c>
      <c r="E132" s="448">
        <v>0</v>
      </c>
      <c r="F132" s="448">
        <v>0</v>
      </c>
      <c r="G132" s="470">
        <v>0</v>
      </c>
      <c r="H132" s="19">
        <v>3124</v>
      </c>
      <c r="I132" s="19">
        <v>3713</v>
      </c>
      <c r="J132" s="470">
        <v>0.84136816590358199</v>
      </c>
      <c r="K132" s="485">
        <v>0.41042664786127592</v>
      </c>
      <c r="M132" s="97">
        <v>0</v>
      </c>
      <c r="N132" s="85">
        <v>0</v>
      </c>
      <c r="O132" s="85">
        <v>256997.20705821231</v>
      </c>
      <c r="P132" s="92">
        <v>256997.20705821231</v>
      </c>
      <c r="S132" s="243"/>
      <c r="T132" s="243"/>
      <c r="U132" s="333"/>
    </row>
    <row r="133" spans="1:21" x14ac:dyDescent="0.25">
      <c r="A133" s="241">
        <v>403</v>
      </c>
      <c r="B133" s="345" t="s">
        <v>122</v>
      </c>
      <c r="C133" s="487">
        <v>3215</v>
      </c>
      <c r="D133" s="488">
        <v>0</v>
      </c>
      <c r="E133" s="448">
        <v>0</v>
      </c>
      <c r="F133" s="448">
        <v>0</v>
      </c>
      <c r="G133" s="470">
        <v>0</v>
      </c>
      <c r="H133" s="19">
        <v>1086</v>
      </c>
      <c r="I133" s="19">
        <v>1189</v>
      </c>
      <c r="J133" s="470">
        <v>0.91337258200168203</v>
      </c>
      <c r="K133" s="485">
        <v>0.48243106395937596</v>
      </c>
      <c r="M133" s="97">
        <v>0</v>
      </c>
      <c r="N133" s="85">
        <v>0</v>
      </c>
      <c r="O133" s="85">
        <v>97295.225564581866</v>
      </c>
      <c r="P133" s="92">
        <v>97295.225564581866</v>
      </c>
      <c r="S133" s="243"/>
      <c r="T133" s="243"/>
      <c r="U133" s="333"/>
    </row>
    <row r="134" spans="1:21" x14ac:dyDescent="0.25">
      <c r="A134" s="241">
        <v>405</v>
      </c>
      <c r="B134" s="345" t="s">
        <v>123</v>
      </c>
      <c r="C134" s="487">
        <v>72875</v>
      </c>
      <c r="D134" s="488">
        <v>0</v>
      </c>
      <c r="E134" s="448">
        <v>0</v>
      </c>
      <c r="F134" s="448">
        <v>1</v>
      </c>
      <c r="G134" s="470">
        <v>1.3722126929674099E-5</v>
      </c>
      <c r="H134" s="19">
        <v>31717</v>
      </c>
      <c r="I134" s="19">
        <v>29308</v>
      </c>
      <c r="J134" s="470">
        <v>1.0821959874437013</v>
      </c>
      <c r="K134" s="485">
        <v>0.6512544694013952</v>
      </c>
      <c r="M134" s="97">
        <v>0</v>
      </c>
      <c r="N134" s="85">
        <v>0</v>
      </c>
      <c r="O134" s="85">
        <v>2977176.4300769214</v>
      </c>
      <c r="P134" s="92">
        <v>2977176.4300769214</v>
      </c>
      <c r="S134" s="243"/>
      <c r="T134" s="243"/>
      <c r="U134" s="333"/>
    </row>
    <row r="135" spans="1:21" x14ac:dyDescent="0.25">
      <c r="A135" s="241">
        <v>407</v>
      </c>
      <c r="B135" s="345" t="s">
        <v>124</v>
      </c>
      <c r="C135" s="487">
        <v>2774</v>
      </c>
      <c r="D135" s="488">
        <v>0</v>
      </c>
      <c r="E135" s="448">
        <v>0</v>
      </c>
      <c r="F135" s="448">
        <v>0</v>
      </c>
      <c r="G135" s="470">
        <v>0</v>
      </c>
      <c r="H135" s="19">
        <v>861</v>
      </c>
      <c r="I135" s="19">
        <v>1109</v>
      </c>
      <c r="J135" s="470">
        <v>0.77637511271415693</v>
      </c>
      <c r="K135" s="485">
        <v>0.34543359467185086</v>
      </c>
      <c r="M135" s="97">
        <v>0</v>
      </c>
      <c r="N135" s="85">
        <v>0</v>
      </c>
      <c r="O135" s="85">
        <v>60109.943018304672</v>
      </c>
      <c r="P135" s="92">
        <v>60109.943018304672</v>
      </c>
      <c r="S135" s="243"/>
      <c r="T135" s="243"/>
      <c r="U135" s="333"/>
    </row>
    <row r="136" spans="1:21" x14ac:dyDescent="0.25">
      <c r="A136" s="241">
        <v>408</v>
      </c>
      <c r="B136" s="345" t="s">
        <v>125</v>
      </c>
      <c r="C136" s="487">
        <v>14609</v>
      </c>
      <c r="D136" s="488">
        <v>0</v>
      </c>
      <c r="E136" s="448">
        <v>0</v>
      </c>
      <c r="F136" s="448">
        <v>0</v>
      </c>
      <c r="G136" s="470">
        <v>0</v>
      </c>
      <c r="H136" s="19">
        <v>4635</v>
      </c>
      <c r="I136" s="19">
        <v>5881</v>
      </c>
      <c r="J136" s="470">
        <v>0.78813127019214424</v>
      </c>
      <c r="K136" s="485">
        <v>0.35718975214983817</v>
      </c>
      <c r="M136" s="97">
        <v>0</v>
      </c>
      <c r="N136" s="85">
        <v>0</v>
      </c>
      <c r="O136" s="85">
        <v>327336.7506428177</v>
      </c>
      <c r="P136" s="92">
        <v>327336.7506428177</v>
      </c>
      <c r="S136" s="243"/>
      <c r="T136" s="243"/>
      <c r="U136" s="333"/>
    </row>
    <row r="137" spans="1:21" x14ac:dyDescent="0.25">
      <c r="A137" s="241">
        <v>410</v>
      </c>
      <c r="B137" s="345" t="s">
        <v>126</v>
      </c>
      <c r="C137" s="487">
        <v>18865</v>
      </c>
      <c r="D137" s="488">
        <v>0</v>
      </c>
      <c r="E137" s="448">
        <v>0</v>
      </c>
      <c r="F137" s="448">
        <v>2</v>
      </c>
      <c r="G137" s="470">
        <v>1.060164325470448E-4</v>
      </c>
      <c r="H137" s="19">
        <v>5398</v>
      </c>
      <c r="I137" s="19">
        <v>7298</v>
      </c>
      <c r="J137" s="470">
        <v>0.73965469991778565</v>
      </c>
      <c r="K137" s="485">
        <v>0.30871318187547958</v>
      </c>
      <c r="M137" s="97">
        <v>0</v>
      </c>
      <c r="N137" s="85">
        <v>0</v>
      </c>
      <c r="O137" s="85">
        <v>365331.62706555624</v>
      </c>
      <c r="P137" s="92">
        <v>365331.62706555624</v>
      </c>
      <c r="S137" s="243"/>
      <c r="T137" s="243"/>
      <c r="U137" s="333"/>
    </row>
    <row r="138" spans="1:21" x14ac:dyDescent="0.25">
      <c r="A138" s="241">
        <v>416</v>
      </c>
      <c r="B138" s="345" t="s">
        <v>127</v>
      </c>
      <c r="C138" s="487">
        <v>3073</v>
      </c>
      <c r="D138" s="488">
        <v>0</v>
      </c>
      <c r="E138" s="448">
        <v>0</v>
      </c>
      <c r="F138" s="448">
        <v>0</v>
      </c>
      <c r="G138" s="470">
        <v>0</v>
      </c>
      <c r="H138" s="19">
        <v>567</v>
      </c>
      <c r="I138" s="19">
        <v>1261</v>
      </c>
      <c r="J138" s="470">
        <v>0.44964314036478986</v>
      </c>
      <c r="K138" s="485">
        <v>1.8701622322483791E-2</v>
      </c>
      <c r="M138" s="97">
        <v>0</v>
      </c>
      <c r="N138" s="85">
        <v>0</v>
      </c>
      <c r="O138" s="85">
        <v>3605.0984569533512</v>
      </c>
      <c r="P138" s="92">
        <v>3605.0984569533512</v>
      </c>
      <c r="S138" s="243"/>
      <c r="T138" s="243"/>
      <c r="U138" s="333"/>
    </row>
    <row r="139" spans="1:21" x14ac:dyDescent="0.25">
      <c r="A139" s="241">
        <v>418</v>
      </c>
      <c r="B139" s="345" t="s">
        <v>128</v>
      </c>
      <c r="C139" s="487">
        <v>22536</v>
      </c>
      <c r="D139" s="488">
        <v>0</v>
      </c>
      <c r="E139" s="448">
        <v>0</v>
      </c>
      <c r="F139" s="448">
        <v>0</v>
      </c>
      <c r="G139" s="470">
        <v>0</v>
      </c>
      <c r="H139" s="19">
        <v>6547</v>
      </c>
      <c r="I139" s="19">
        <v>9458</v>
      </c>
      <c r="J139" s="470">
        <v>0.69221822795517018</v>
      </c>
      <c r="K139" s="485">
        <v>0.26127670991286411</v>
      </c>
      <c r="M139" s="97">
        <v>0</v>
      </c>
      <c r="N139" s="85">
        <v>0</v>
      </c>
      <c r="O139" s="85">
        <v>369362.51625722623</v>
      </c>
      <c r="P139" s="92">
        <v>369362.51625722623</v>
      </c>
      <c r="S139" s="243"/>
      <c r="T139" s="243"/>
      <c r="U139" s="333"/>
    </row>
    <row r="140" spans="1:21" x14ac:dyDescent="0.25">
      <c r="A140" s="241">
        <v>420</v>
      </c>
      <c r="B140" s="345" t="s">
        <v>129</v>
      </c>
      <c r="C140" s="487">
        <v>9953</v>
      </c>
      <c r="D140" s="488">
        <v>0</v>
      </c>
      <c r="E140" s="448">
        <v>0</v>
      </c>
      <c r="F140" s="448">
        <v>0</v>
      </c>
      <c r="G140" s="470">
        <v>0</v>
      </c>
      <c r="H140" s="19">
        <v>2786</v>
      </c>
      <c r="I140" s="19">
        <v>3682</v>
      </c>
      <c r="J140" s="470">
        <v>0.75665399239543729</v>
      </c>
      <c r="K140" s="485">
        <v>0.32571247435313122</v>
      </c>
      <c r="M140" s="97">
        <v>0</v>
      </c>
      <c r="N140" s="85">
        <v>0</v>
      </c>
      <c r="O140" s="85">
        <v>203359.13381645913</v>
      </c>
      <c r="P140" s="92">
        <v>203359.13381645913</v>
      </c>
      <c r="S140" s="243"/>
      <c r="T140" s="243"/>
      <c r="U140" s="333"/>
    </row>
    <row r="141" spans="1:21" x14ac:dyDescent="0.25">
      <c r="A141" s="241">
        <v>421</v>
      </c>
      <c r="B141" s="345" t="s">
        <v>130</v>
      </c>
      <c r="C141" s="487">
        <v>798</v>
      </c>
      <c r="D141" s="488">
        <v>0.84406599999999998</v>
      </c>
      <c r="E141" s="448">
        <v>0</v>
      </c>
      <c r="F141" s="448">
        <v>0</v>
      </c>
      <c r="G141" s="470">
        <v>0</v>
      </c>
      <c r="H141" s="19">
        <v>301</v>
      </c>
      <c r="I141" s="19">
        <v>294</v>
      </c>
      <c r="J141" s="470">
        <v>1.0238095238095237</v>
      </c>
      <c r="K141" s="485">
        <v>0.59286800576721765</v>
      </c>
      <c r="M141" s="97">
        <v>139225.81687559999</v>
      </c>
      <c r="N141" s="85">
        <v>0</v>
      </c>
      <c r="O141" s="85">
        <v>29678.106781418493</v>
      </c>
      <c r="P141" s="92">
        <v>168903.92365701849</v>
      </c>
      <c r="S141" s="243"/>
      <c r="T141" s="243"/>
      <c r="U141" s="333"/>
    </row>
    <row r="142" spans="1:21" x14ac:dyDescent="0.25">
      <c r="A142" s="241">
        <v>422</v>
      </c>
      <c r="B142" s="345" t="s">
        <v>131</v>
      </c>
      <c r="C142" s="487">
        <v>11772</v>
      </c>
      <c r="D142" s="488">
        <v>0.87478299999999998</v>
      </c>
      <c r="E142" s="448">
        <v>0</v>
      </c>
      <c r="F142" s="448">
        <v>0</v>
      </c>
      <c r="G142" s="470">
        <v>0</v>
      </c>
      <c r="H142" s="19">
        <v>3805</v>
      </c>
      <c r="I142" s="19">
        <v>3749</v>
      </c>
      <c r="J142" s="470">
        <v>1.0149373166177647</v>
      </c>
      <c r="K142" s="485">
        <v>0.58399579857545858</v>
      </c>
      <c r="M142" s="97">
        <v>2128585.3298891997</v>
      </c>
      <c r="N142" s="85">
        <v>0</v>
      </c>
      <c r="O142" s="85">
        <v>431256.1124662846</v>
      </c>
      <c r="P142" s="92">
        <v>2559841.4423554842</v>
      </c>
      <c r="S142" s="243"/>
      <c r="T142" s="243"/>
      <c r="U142" s="333"/>
    </row>
    <row r="143" spans="1:21" x14ac:dyDescent="0.25">
      <c r="A143" s="241">
        <v>423</v>
      </c>
      <c r="B143" s="345" t="s">
        <v>132</v>
      </c>
      <c r="C143" s="487">
        <v>19263</v>
      </c>
      <c r="D143" s="488">
        <v>0</v>
      </c>
      <c r="E143" s="448">
        <v>0</v>
      </c>
      <c r="F143" s="448">
        <v>0</v>
      </c>
      <c r="G143" s="470">
        <v>0</v>
      </c>
      <c r="H143" s="19">
        <v>5845</v>
      </c>
      <c r="I143" s="19">
        <v>8616</v>
      </c>
      <c r="J143" s="470">
        <v>0.67838904363974006</v>
      </c>
      <c r="K143" s="485">
        <v>0.24744752559743399</v>
      </c>
      <c r="M143" s="97">
        <v>0</v>
      </c>
      <c r="N143" s="85">
        <v>0</v>
      </c>
      <c r="O143" s="85">
        <v>299007.66913664486</v>
      </c>
      <c r="P143" s="92">
        <v>299007.66913664486</v>
      </c>
      <c r="S143" s="243"/>
      <c r="T143" s="243"/>
      <c r="U143" s="333"/>
    </row>
    <row r="144" spans="1:21" x14ac:dyDescent="0.25">
      <c r="A144" s="241">
        <v>425</v>
      </c>
      <c r="B144" s="345" t="s">
        <v>133</v>
      </c>
      <c r="C144" s="487">
        <v>9937</v>
      </c>
      <c r="D144" s="488">
        <v>0</v>
      </c>
      <c r="E144" s="448">
        <v>0</v>
      </c>
      <c r="F144" s="448">
        <v>2</v>
      </c>
      <c r="G144" s="470">
        <v>2.0126798832645668E-4</v>
      </c>
      <c r="H144" s="19">
        <v>2156</v>
      </c>
      <c r="I144" s="19">
        <v>3693</v>
      </c>
      <c r="J144" s="470">
        <v>0.58380720281613863</v>
      </c>
      <c r="K144" s="485">
        <v>0.15286568477383256</v>
      </c>
      <c r="M144" s="97">
        <v>0</v>
      </c>
      <c r="N144" s="85">
        <v>0</v>
      </c>
      <c r="O144" s="85">
        <v>95288.520401055808</v>
      </c>
      <c r="P144" s="92">
        <v>95288.520401055808</v>
      </c>
      <c r="S144" s="243"/>
      <c r="T144" s="243"/>
      <c r="U144" s="333"/>
    </row>
    <row r="145" spans="1:21" x14ac:dyDescent="0.25">
      <c r="A145" s="241">
        <v>426</v>
      </c>
      <c r="B145" s="345" t="s">
        <v>134</v>
      </c>
      <c r="C145" s="487">
        <v>12338</v>
      </c>
      <c r="D145" s="488">
        <v>0</v>
      </c>
      <c r="E145" s="448">
        <v>0</v>
      </c>
      <c r="F145" s="448">
        <v>4</v>
      </c>
      <c r="G145" s="470">
        <v>3.2420165342843249E-4</v>
      </c>
      <c r="H145" s="19">
        <v>3313</v>
      </c>
      <c r="I145" s="19">
        <v>5009</v>
      </c>
      <c r="J145" s="470">
        <v>0.66140946296666003</v>
      </c>
      <c r="K145" s="485">
        <v>0.23046794492435396</v>
      </c>
      <c r="M145" s="97">
        <v>0</v>
      </c>
      <c r="N145" s="85">
        <v>0</v>
      </c>
      <c r="O145" s="85">
        <v>178373.60213582209</v>
      </c>
      <c r="P145" s="92">
        <v>178373.60213582209</v>
      </c>
      <c r="S145" s="243"/>
      <c r="T145" s="243"/>
      <c r="U145" s="333"/>
    </row>
    <row r="146" spans="1:21" x14ac:dyDescent="0.25">
      <c r="A146" s="241">
        <v>430</v>
      </c>
      <c r="B146" s="345" t="s">
        <v>135</v>
      </c>
      <c r="C146" s="487">
        <v>16467</v>
      </c>
      <c r="D146" s="488">
        <v>0</v>
      </c>
      <c r="E146" s="448">
        <v>0</v>
      </c>
      <c r="F146" s="448">
        <v>0</v>
      </c>
      <c r="G146" s="470">
        <v>0</v>
      </c>
      <c r="H146" s="19">
        <v>6697</v>
      </c>
      <c r="I146" s="19">
        <v>6466</v>
      </c>
      <c r="J146" s="470">
        <v>1.0357253325085061</v>
      </c>
      <c r="K146" s="485">
        <v>0.6047838144662</v>
      </c>
      <c r="M146" s="97">
        <v>0</v>
      </c>
      <c r="N146" s="85">
        <v>0</v>
      </c>
      <c r="O146" s="85">
        <v>624726.50631767965</v>
      </c>
      <c r="P146" s="92">
        <v>624726.50631767965</v>
      </c>
      <c r="S146" s="243"/>
      <c r="T146" s="243"/>
      <c r="U146" s="333"/>
    </row>
    <row r="147" spans="1:21" x14ac:dyDescent="0.25">
      <c r="A147" s="241">
        <v>433</v>
      </c>
      <c r="B147" s="345" t="s">
        <v>136</v>
      </c>
      <c r="C147" s="487">
        <v>8175</v>
      </c>
      <c r="D147" s="488">
        <v>0</v>
      </c>
      <c r="E147" s="448">
        <v>0</v>
      </c>
      <c r="F147" s="448">
        <v>0</v>
      </c>
      <c r="G147" s="470">
        <v>0</v>
      </c>
      <c r="H147" s="19">
        <v>2130</v>
      </c>
      <c r="I147" s="19">
        <v>3419</v>
      </c>
      <c r="J147" s="470">
        <v>0.62298917812225796</v>
      </c>
      <c r="K147" s="485">
        <v>0.19204766007995189</v>
      </c>
      <c r="M147" s="97">
        <v>0</v>
      </c>
      <c r="N147" s="85">
        <v>0</v>
      </c>
      <c r="O147" s="85">
        <v>98485.448934965752</v>
      </c>
      <c r="P147" s="92">
        <v>98485.448934965752</v>
      </c>
      <c r="S147" s="243"/>
      <c r="T147" s="243"/>
      <c r="U147" s="333"/>
    </row>
    <row r="148" spans="1:21" x14ac:dyDescent="0.25">
      <c r="A148" s="241">
        <v>434</v>
      </c>
      <c r="B148" s="345" t="s">
        <v>137</v>
      </c>
      <c r="C148" s="487">
        <v>15311</v>
      </c>
      <c r="D148" s="488">
        <v>0</v>
      </c>
      <c r="E148" s="448">
        <v>0</v>
      </c>
      <c r="F148" s="448">
        <v>0</v>
      </c>
      <c r="G148" s="470">
        <v>0</v>
      </c>
      <c r="H148" s="19">
        <v>5157</v>
      </c>
      <c r="I148" s="19">
        <v>6211</v>
      </c>
      <c r="J148" s="470">
        <v>0.83030107873128323</v>
      </c>
      <c r="K148" s="485">
        <v>0.39935956068897716</v>
      </c>
      <c r="M148" s="97">
        <v>0</v>
      </c>
      <c r="N148" s="85">
        <v>0</v>
      </c>
      <c r="O148" s="85">
        <v>383568.49628056108</v>
      </c>
      <c r="P148" s="92">
        <v>383568.49628056108</v>
      </c>
      <c r="S148" s="243"/>
      <c r="T148" s="243"/>
      <c r="U148" s="333"/>
    </row>
    <row r="149" spans="1:21" x14ac:dyDescent="0.25">
      <c r="A149" s="241">
        <v>435</v>
      </c>
      <c r="B149" s="345" t="s">
        <v>138</v>
      </c>
      <c r="C149" s="487">
        <v>761</v>
      </c>
      <c r="D149" s="488">
        <v>0.40553299999999998</v>
      </c>
      <c r="E149" s="448">
        <v>0</v>
      </c>
      <c r="F149" s="448">
        <v>0</v>
      </c>
      <c r="G149" s="470">
        <v>0</v>
      </c>
      <c r="H149" s="19">
        <v>158</v>
      </c>
      <c r="I149" s="19">
        <v>224</v>
      </c>
      <c r="J149" s="470">
        <v>0.7053571428571429</v>
      </c>
      <c r="K149" s="485">
        <v>0.27441562481483683</v>
      </c>
      <c r="M149" s="97">
        <v>63789.813707099995</v>
      </c>
      <c r="N149" s="85">
        <v>0</v>
      </c>
      <c r="O149" s="85">
        <v>13099.924122067017</v>
      </c>
      <c r="P149" s="92">
        <v>76889.737829167017</v>
      </c>
      <c r="S149" s="243"/>
      <c r="T149" s="243"/>
      <c r="U149" s="333"/>
    </row>
    <row r="150" spans="1:21" x14ac:dyDescent="0.25">
      <c r="A150" s="241">
        <v>436</v>
      </c>
      <c r="B150" s="345" t="s">
        <v>139</v>
      </c>
      <c r="C150" s="487">
        <v>2076</v>
      </c>
      <c r="D150" s="488">
        <v>0</v>
      </c>
      <c r="E150" s="448">
        <v>0</v>
      </c>
      <c r="F150" s="448">
        <v>0</v>
      </c>
      <c r="G150" s="470">
        <v>0</v>
      </c>
      <c r="H150" s="19">
        <v>474</v>
      </c>
      <c r="I150" s="19">
        <v>724</v>
      </c>
      <c r="J150" s="470">
        <v>0.65469613259668513</v>
      </c>
      <c r="K150" s="485">
        <v>0.22375461455437906</v>
      </c>
      <c r="M150" s="97">
        <v>0</v>
      </c>
      <c r="N150" s="85">
        <v>0</v>
      </c>
      <c r="O150" s="85">
        <v>29138.999591788106</v>
      </c>
      <c r="P150" s="92">
        <v>29138.999591788106</v>
      </c>
      <c r="S150" s="243"/>
      <c r="T150" s="243"/>
      <c r="U150" s="333"/>
    </row>
    <row r="151" spans="1:21" x14ac:dyDescent="0.25">
      <c r="A151" s="241">
        <v>440</v>
      </c>
      <c r="B151" s="345" t="s">
        <v>140</v>
      </c>
      <c r="C151" s="487">
        <v>5147</v>
      </c>
      <c r="D151" s="488">
        <v>0</v>
      </c>
      <c r="E151" s="448">
        <v>0</v>
      </c>
      <c r="F151" s="448">
        <v>0</v>
      </c>
      <c r="G151" s="470">
        <v>0</v>
      </c>
      <c r="H151" s="19">
        <v>992</v>
      </c>
      <c r="I151" s="19">
        <v>2194</v>
      </c>
      <c r="J151" s="470">
        <v>0.45214220601640837</v>
      </c>
      <c r="K151" s="485">
        <v>2.1200687974102295E-2</v>
      </c>
      <c r="M151" s="97">
        <v>0</v>
      </c>
      <c r="N151" s="85">
        <v>0</v>
      </c>
      <c r="O151" s="85">
        <v>6845.0938990996538</v>
      </c>
      <c r="P151" s="92">
        <v>6845.0938990996538</v>
      </c>
      <c r="S151" s="243"/>
      <c r="T151" s="243"/>
      <c r="U151" s="333"/>
    </row>
    <row r="152" spans="1:21" x14ac:dyDescent="0.25">
      <c r="A152" s="241">
        <v>441</v>
      </c>
      <c r="B152" s="345" t="s">
        <v>141</v>
      </c>
      <c r="C152" s="487">
        <v>4860</v>
      </c>
      <c r="D152" s="488">
        <v>0.250666</v>
      </c>
      <c r="E152" s="448">
        <v>0</v>
      </c>
      <c r="F152" s="448">
        <v>0</v>
      </c>
      <c r="G152" s="470">
        <v>0</v>
      </c>
      <c r="H152" s="19">
        <v>1447</v>
      </c>
      <c r="I152" s="19">
        <v>1860</v>
      </c>
      <c r="J152" s="470">
        <v>0.77795698924731183</v>
      </c>
      <c r="K152" s="485">
        <v>0.34701547120500575</v>
      </c>
      <c r="M152" s="97">
        <v>251809.53829199998</v>
      </c>
      <c r="N152" s="85">
        <v>0</v>
      </c>
      <c r="O152" s="85">
        <v>105793.84327223345</v>
      </c>
      <c r="P152" s="92">
        <v>357603.38156423345</v>
      </c>
      <c r="S152" s="243"/>
      <c r="T152" s="243"/>
      <c r="U152" s="333"/>
    </row>
    <row r="153" spans="1:21" x14ac:dyDescent="0.25">
      <c r="A153" s="241">
        <v>444</v>
      </c>
      <c r="B153" s="345" t="s">
        <v>143</v>
      </c>
      <c r="C153" s="487">
        <v>47353</v>
      </c>
      <c r="D153" s="488">
        <v>0</v>
      </c>
      <c r="E153" s="448">
        <v>0</v>
      </c>
      <c r="F153" s="448">
        <v>4</v>
      </c>
      <c r="G153" s="470">
        <v>8.447194475534813E-5</v>
      </c>
      <c r="H153" s="19">
        <v>15974</v>
      </c>
      <c r="I153" s="19">
        <v>19979</v>
      </c>
      <c r="J153" s="470">
        <v>0.79953951649231692</v>
      </c>
      <c r="K153" s="485">
        <v>0.36859799845001084</v>
      </c>
      <c r="M153" s="97">
        <v>0</v>
      </c>
      <c r="N153" s="85">
        <v>0</v>
      </c>
      <c r="O153" s="85">
        <v>1094903.284622449</v>
      </c>
      <c r="P153" s="92">
        <v>1094903.284622449</v>
      </c>
      <c r="S153" s="243"/>
      <c r="T153" s="243"/>
      <c r="U153" s="333"/>
    </row>
    <row r="154" spans="1:21" x14ac:dyDescent="0.25">
      <c r="A154" s="241">
        <v>445</v>
      </c>
      <c r="B154" s="345" t="s">
        <v>144</v>
      </c>
      <c r="C154" s="487">
        <v>15457</v>
      </c>
      <c r="D154" s="488">
        <v>0</v>
      </c>
      <c r="E154" s="448">
        <v>0</v>
      </c>
      <c r="F154" s="448">
        <v>0</v>
      </c>
      <c r="G154" s="470">
        <v>0</v>
      </c>
      <c r="H154" s="19">
        <v>5303</v>
      </c>
      <c r="I154" s="19">
        <v>6498</v>
      </c>
      <c r="J154" s="470">
        <v>0.81609726069559863</v>
      </c>
      <c r="K154" s="485">
        <v>0.38515574265329255</v>
      </c>
      <c r="M154" s="97">
        <v>0</v>
      </c>
      <c r="N154" s="85">
        <v>0</v>
      </c>
      <c r="O154" s="85">
        <v>373453.79066926055</v>
      </c>
      <c r="P154" s="92">
        <v>373453.79066926055</v>
      </c>
      <c r="S154" s="243"/>
      <c r="T154" s="243"/>
      <c r="U154" s="333"/>
    </row>
    <row r="155" spans="1:21" x14ac:dyDescent="0.25">
      <c r="A155" s="241">
        <v>475</v>
      </c>
      <c r="B155" s="345" t="s">
        <v>145</v>
      </c>
      <c r="C155" s="487">
        <v>5545</v>
      </c>
      <c r="D155" s="488">
        <v>0</v>
      </c>
      <c r="E155" s="448">
        <v>0</v>
      </c>
      <c r="F155" s="448">
        <v>0</v>
      </c>
      <c r="G155" s="470">
        <v>0</v>
      </c>
      <c r="H155" s="19">
        <v>1910</v>
      </c>
      <c r="I155" s="19">
        <v>2485</v>
      </c>
      <c r="J155" s="470">
        <v>0.76861167002012076</v>
      </c>
      <c r="K155" s="485">
        <v>0.33767015197781469</v>
      </c>
      <c r="M155" s="97">
        <v>0</v>
      </c>
      <c r="N155" s="85">
        <v>0</v>
      </c>
      <c r="O155" s="85">
        <v>117454.45967313631</v>
      </c>
      <c r="P155" s="92">
        <v>117454.45967313631</v>
      </c>
      <c r="S155" s="243"/>
      <c r="T155" s="243"/>
      <c r="U155" s="333"/>
    </row>
    <row r="156" spans="1:21" x14ac:dyDescent="0.25">
      <c r="A156" s="241">
        <v>480</v>
      </c>
      <c r="B156" s="345" t="s">
        <v>146</v>
      </c>
      <c r="C156" s="487">
        <v>2028</v>
      </c>
      <c r="D156" s="488">
        <v>0</v>
      </c>
      <c r="E156" s="448">
        <v>0</v>
      </c>
      <c r="F156" s="448">
        <v>0</v>
      </c>
      <c r="G156" s="470">
        <v>0</v>
      </c>
      <c r="H156" s="19">
        <v>527</v>
      </c>
      <c r="I156" s="19">
        <v>818</v>
      </c>
      <c r="J156" s="470">
        <v>0.64425427872860641</v>
      </c>
      <c r="K156" s="485">
        <v>0.21331276068630034</v>
      </c>
      <c r="M156" s="97">
        <v>0</v>
      </c>
      <c r="N156" s="85">
        <v>0</v>
      </c>
      <c r="O156" s="85">
        <v>27136.890021083083</v>
      </c>
      <c r="P156" s="92">
        <v>27136.890021083083</v>
      </c>
      <c r="S156" s="243"/>
      <c r="T156" s="243"/>
      <c r="U156" s="333"/>
    </row>
    <row r="157" spans="1:21" x14ac:dyDescent="0.25">
      <c r="A157" s="241">
        <v>481</v>
      </c>
      <c r="B157" s="345" t="s">
        <v>147</v>
      </c>
      <c r="C157" s="487">
        <v>9706</v>
      </c>
      <c r="D157" s="488">
        <v>0</v>
      </c>
      <c r="E157" s="448">
        <v>0</v>
      </c>
      <c r="F157" s="448">
        <v>0</v>
      </c>
      <c r="G157" s="470">
        <v>0</v>
      </c>
      <c r="H157" s="19">
        <v>2415</v>
      </c>
      <c r="I157" s="19">
        <v>4493</v>
      </c>
      <c r="J157" s="470">
        <v>0.5375027821054974</v>
      </c>
      <c r="K157" s="485">
        <v>0.10656126406319133</v>
      </c>
      <c r="M157" s="97">
        <v>0</v>
      </c>
      <c r="N157" s="85">
        <v>0</v>
      </c>
      <c r="O157" s="85">
        <v>64880.612047002818</v>
      </c>
      <c r="P157" s="92">
        <v>64880.612047002818</v>
      </c>
      <c r="S157" s="243"/>
      <c r="T157" s="243"/>
      <c r="U157" s="333"/>
    </row>
    <row r="158" spans="1:21" x14ac:dyDescent="0.25">
      <c r="A158" s="241">
        <v>483</v>
      </c>
      <c r="B158" s="345" t="s">
        <v>148</v>
      </c>
      <c r="C158" s="487">
        <v>1134</v>
      </c>
      <c r="D158" s="488">
        <v>0</v>
      </c>
      <c r="E158" s="448">
        <v>0</v>
      </c>
      <c r="F158" s="448">
        <v>0</v>
      </c>
      <c r="G158" s="470">
        <v>0</v>
      </c>
      <c r="H158" s="19">
        <v>249</v>
      </c>
      <c r="I158" s="19">
        <v>382</v>
      </c>
      <c r="J158" s="470">
        <v>0.65183246073298429</v>
      </c>
      <c r="K158" s="485">
        <v>0.22089094269067822</v>
      </c>
      <c r="M158" s="97">
        <v>0</v>
      </c>
      <c r="N158" s="85">
        <v>0</v>
      </c>
      <c r="O158" s="85">
        <v>15713.258338874401</v>
      </c>
      <c r="P158" s="92">
        <v>15713.258338874401</v>
      </c>
      <c r="S158" s="243"/>
      <c r="T158" s="243"/>
      <c r="U158" s="333"/>
    </row>
    <row r="159" spans="1:21" x14ac:dyDescent="0.25">
      <c r="A159" s="241">
        <v>484</v>
      </c>
      <c r="B159" s="345" t="s">
        <v>149</v>
      </c>
      <c r="C159" s="487">
        <v>3185</v>
      </c>
      <c r="D159" s="488">
        <v>0.5978</v>
      </c>
      <c r="E159" s="448">
        <v>0</v>
      </c>
      <c r="F159" s="448">
        <v>0</v>
      </c>
      <c r="G159" s="470">
        <v>0</v>
      </c>
      <c r="H159" s="19">
        <v>942</v>
      </c>
      <c r="I159" s="19">
        <v>1094</v>
      </c>
      <c r="J159" s="470">
        <v>0.86106032906764163</v>
      </c>
      <c r="K159" s="485">
        <v>0.43011881102533556</v>
      </c>
      <c r="M159" s="97">
        <v>393555.35309999995</v>
      </c>
      <c r="N159" s="85">
        <v>0</v>
      </c>
      <c r="O159" s="85">
        <v>85935.609354747459</v>
      </c>
      <c r="P159" s="92">
        <v>479490.96245474741</v>
      </c>
      <c r="S159" s="243"/>
      <c r="T159" s="243"/>
      <c r="U159" s="333"/>
    </row>
    <row r="160" spans="1:21" x14ac:dyDescent="0.25">
      <c r="A160" s="241">
        <v>489</v>
      </c>
      <c r="B160" s="345" t="s">
        <v>150</v>
      </c>
      <c r="C160" s="487">
        <v>2085</v>
      </c>
      <c r="D160" s="488">
        <v>0.46766600000000003</v>
      </c>
      <c r="E160" s="448">
        <v>0</v>
      </c>
      <c r="F160" s="448">
        <v>0</v>
      </c>
      <c r="G160" s="470">
        <v>0</v>
      </c>
      <c r="H160" s="19">
        <v>533</v>
      </c>
      <c r="I160" s="19">
        <v>715</v>
      </c>
      <c r="J160" s="470">
        <v>0.74545454545454548</v>
      </c>
      <c r="K160" s="485">
        <v>0.31451302741223941</v>
      </c>
      <c r="M160" s="97">
        <v>201549.782187</v>
      </c>
      <c r="N160" s="85">
        <v>0</v>
      </c>
      <c r="O160" s="85">
        <v>41135.803606952992</v>
      </c>
      <c r="P160" s="92">
        <v>242685.58579395298</v>
      </c>
      <c r="S160" s="243"/>
      <c r="T160" s="243"/>
      <c r="U160" s="333"/>
    </row>
    <row r="161" spans="1:21" x14ac:dyDescent="0.25">
      <c r="A161" s="241">
        <v>491</v>
      </c>
      <c r="B161" s="345" t="s">
        <v>151</v>
      </c>
      <c r="C161" s="487">
        <v>54665</v>
      </c>
      <c r="D161" s="488">
        <v>0</v>
      </c>
      <c r="E161" s="448">
        <v>0</v>
      </c>
      <c r="F161" s="448">
        <v>0</v>
      </c>
      <c r="G161" s="470">
        <v>0</v>
      </c>
      <c r="H161" s="19">
        <v>22688</v>
      </c>
      <c r="I161" s="19">
        <v>21892</v>
      </c>
      <c r="J161" s="470">
        <v>1.036360314270053</v>
      </c>
      <c r="K161" s="485">
        <v>0.60541879622774697</v>
      </c>
      <c r="M161" s="97">
        <v>0</v>
      </c>
      <c r="N161" s="85">
        <v>0</v>
      </c>
      <c r="O161" s="85">
        <v>2076063.0562408934</v>
      </c>
      <c r="P161" s="92">
        <v>2076063.0562408934</v>
      </c>
      <c r="S161" s="243"/>
      <c r="T161" s="243"/>
      <c r="U161" s="333"/>
    </row>
    <row r="162" spans="1:21" x14ac:dyDescent="0.25">
      <c r="A162" s="241">
        <v>494</v>
      </c>
      <c r="B162" s="345" t="s">
        <v>152</v>
      </c>
      <c r="C162" s="487">
        <v>9063</v>
      </c>
      <c r="D162" s="488">
        <v>0</v>
      </c>
      <c r="E162" s="448">
        <v>0</v>
      </c>
      <c r="F162" s="448">
        <v>0</v>
      </c>
      <c r="G162" s="470">
        <v>0</v>
      </c>
      <c r="H162" s="19">
        <v>2403</v>
      </c>
      <c r="I162" s="19">
        <v>3294</v>
      </c>
      <c r="J162" s="470">
        <v>0.72950819672131151</v>
      </c>
      <c r="K162" s="485">
        <v>0.29856667867900544</v>
      </c>
      <c r="M162" s="97">
        <v>0</v>
      </c>
      <c r="N162" s="85">
        <v>0</v>
      </c>
      <c r="O162" s="85">
        <v>169741.72231027871</v>
      </c>
      <c r="P162" s="92">
        <v>169741.72231027871</v>
      </c>
      <c r="S162" s="243"/>
      <c r="T162" s="243"/>
      <c r="U162" s="333"/>
    </row>
    <row r="163" spans="1:21" x14ac:dyDescent="0.25">
      <c r="A163" s="241">
        <v>495</v>
      </c>
      <c r="B163" s="345" t="s">
        <v>153</v>
      </c>
      <c r="C163" s="487">
        <v>1710</v>
      </c>
      <c r="D163" s="488">
        <v>0.223333</v>
      </c>
      <c r="E163" s="448">
        <v>0</v>
      </c>
      <c r="F163" s="448">
        <v>0</v>
      </c>
      <c r="G163" s="470">
        <v>0</v>
      </c>
      <c r="H163" s="19">
        <v>606</v>
      </c>
      <c r="I163" s="19">
        <v>577</v>
      </c>
      <c r="J163" s="470">
        <v>1.050259965337955</v>
      </c>
      <c r="K163" s="485">
        <v>0.61931844729564889</v>
      </c>
      <c r="M163" s="97">
        <v>78938.61218099999</v>
      </c>
      <c r="N163" s="85">
        <v>0</v>
      </c>
      <c r="O163" s="85">
        <v>66433.237000043839</v>
      </c>
      <c r="P163" s="92">
        <v>145371.84918104383</v>
      </c>
      <c r="S163" s="243"/>
      <c r="T163" s="243"/>
      <c r="U163" s="333"/>
    </row>
    <row r="164" spans="1:21" x14ac:dyDescent="0.25">
      <c r="A164" s="241">
        <v>498</v>
      </c>
      <c r="B164" s="345" t="s">
        <v>154</v>
      </c>
      <c r="C164" s="487">
        <v>2358</v>
      </c>
      <c r="D164" s="488">
        <v>1.7666660000000001</v>
      </c>
      <c r="E164" s="448">
        <v>0</v>
      </c>
      <c r="F164" s="448">
        <v>5</v>
      </c>
      <c r="G164" s="470">
        <v>2.1204410517387615E-3</v>
      </c>
      <c r="H164" s="19">
        <v>961</v>
      </c>
      <c r="I164" s="19">
        <v>960</v>
      </c>
      <c r="J164" s="470">
        <v>1.0010416666666666</v>
      </c>
      <c r="K164" s="485">
        <v>0.57010014862436054</v>
      </c>
      <c r="M164" s="97">
        <v>2583211.6052027997</v>
      </c>
      <c r="N164" s="85">
        <v>0</v>
      </c>
      <c r="O164" s="85">
        <v>84327.697518120069</v>
      </c>
      <c r="P164" s="92">
        <v>2667539.3027209197</v>
      </c>
      <c r="S164" s="243"/>
      <c r="T164" s="243"/>
      <c r="U164" s="333"/>
    </row>
    <row r="165" spans="1:21" x14ac:dyDescent="0.25">
      <c r="A165" s="241">
        <v>499</v>
      </c>
      <c r="B165" s="345" t="s">
        <v>155</v>
      </c>
      <c r="C165" s="487">
        <v>19302</v>
      </c>
      <c r="D165" s="488">
        <v>0</v>
      </c>
      <c r="E165" s="448">
        <v>0</v>
      </c>
      <c r="F165" s="448">
        <v>1</v>
      </c>
      <c r="G165" s="470">
        <v>5.1808102787275933E-5</v>
      </c>
      <c r="H165" s="19">
        <v>5110</v>
      </c>
      <c r="I165" s="19">
        <v>8963</v>
      </c>
      <c r="J165" s="470">
        <v>0.57012161106772286</v>
      </c>
      <c r="K165" s="485">
        <v>0.13918009302541678</v>
      </c>
      <c r="M165" s="97">
        <v>0</v>
      </c>
      <c r="N165" s="85">
        <v>0</v>
      </c>
      <c r="O165" s="85">
        <v>168521.26917931979</v>
      </c>
      <c r="P165" s="92">
        <v>168521.26917931979</v>
      </c>
      <c r="S165" s="243"/>
      <c r="T165" s="243"/>
      <c r="U165" s="333"/>
    </row>
    <row r="166" spans="1:21" x14ac:dyDescent="0.25">
      <c r="A166" s="241">
        <v>500</v>
      </c>
      <c r="B166" s="345" t="s">
        <v>156</v>
      </c>
      <c r="C166" s="487">
        <v>9791</v>
      </c>
      <c r="D166" s="488">
        <v>0</v>
      </c>
      <c r="E166" s="448">
        <v>0</v>
      </c>
      <c r="F166" s="448">
        <v>1</v>
      </c>
      <c r="G166" s="470">
        <v>1.021346134204882E-4</v>
      </c>
      <c r="H166" s="19">
        <v>2592</v>
      </c>
      <c r="I166" s="19">
        <v>4153</v>
      </c>
      <c r="J166" s="470">
        <v>0.62412713700939082</v>
      </c>
      <c r="K166" s="485">
        <v>0.19318561896708475</v>
      </c>
      <c r="M166" s="97">
        <v>0</v>
      </c>
      <c r="N166" s="85">
        <v>0</v>
      </c>
      <c r="O166" s="85">
        <v>118652.56519759096</v>
      </c>
      <c r="P166" s="92">
        <v>118652.56519759096</v>
      </c>
      <c r="S166" s="243"/>
      <c r="T166" s="243"/>
      <c r="U166" s="333"/>
    </row>
    <row r="167" spans="1:21" x14ac:dyDescent="0.25">
      <c r="A167" s="241">
        <v>503</v>
      </c>
      <c r="B167" s="345" t="s">
        <v>157</v>
      </c>
      <c r="C167" s="487">
        <v>7859</v>
      </c>
      <c r="D167" s="488">
        <v>0</v>
      </c>
      <c r="E167" s="448">
        <v>0</v>
      </c>
      <c r="F167" s="448">
        <v>0</v>
      </c>
      <c r="G167" s="470">
        <v>0</v>
      </c>
      <c r="H167" s="19">
        <v>2055</v>
      </c>
      <c r="I167" s="19">
        <v>3327</v>
      </c>
      <c r="J167" s="470">
        <v>0.61767357980162307</v>
      </c>
      <c r="K167" s="485">
        <v>0.186732061759317</v>
      </c>
      <c r="M167" s="97">
        <v>0</v>
      </c>
      <c r="N167" s="85">
        <v>0</v>
      </c>
      <c r="O167" s="85">
        <v>92057.985858278815</v>
      </c>
      <c r="P167" s="92">
        <v>92057.985858278815</v>
      </c>
      <c r="S167" s="243"/>
      <c r="T167" s="243"/>
      <c r="U167" s="333"/>
    </row>
    <row r="168" spans="1:21" x14ac:dyDescent="0.25">
      <c r="A168" s="241">
        <v>504</v>
      </c>
      <c r="B168" s="345" t="s">
        <v>158</v>
      </c>
      <c r="C168" s="487">
        <v>1969</v>
      </c>
      <c r="D168" s="488">
        <v>0</v>
      </c>
      <c r="E168" s="448">
        <v>0</v>
      </c>
      <c r="F168" s="448">
        <v>0</v>
      </c>
      <c r="G168" s="470">
        <v>0</v>
      </c>
      <c r="H168" s="19">
        <v>465</v>
      </c>
      <c r="I168" s="19">
        <v>772</v>
      </c>
      <c r="J168" s="470">
        <v>0.60233160621761661</v>
      </c>
      <c r="K168" s="485">
        <v>0.17139008817531054</v>
      </c>
      <c r="M168" s="97">
        <v>0</v>
      </c>
      <c r="N168" s="85">
        <v>0</v>
      </c>
      <c r="O168" s="85">
        <v>21169.310155306106</v>
      </c>
      <c r="P168" s="92">
        <v>21169.310155306106</v>
      </c>
      <c r="S168" s="243"/>
      <c r="T168" s="243"/>
      <c r="U168" s="333"/>
    </row>
    <row r="169" spans="1:21" x14ac:dyDescent="0.25">
      <c r="A169" s="241">
        <v>505</v>
      </c>
      <c r="B169" s="345" t="s">
        <v>159</v>
      </c>
      <c r="C169" s="487">
        <v>20685</v>
      </c>
      <c r="D169" s="488">
        <v>0</v>
      </c>
      <c r="E169" s="448">
        <v>0</v>
      </c>
      <c r="F169" s="448">
        <v>2</v>
      </c>
      <c r="G169" s="470">
        <v>9.6688421561518014E-5</v>
      </c>
      <c r="H169" s="19">
        <v>5956</v>
      </c>
      <c r="I169" s="19">
        <v>9294</v>
      </c>
      <c r="J169" s="470">
        <v>0.64084355498170864</v>
      </c>
      <c r="K169" s="485">
        <v>0.20990203693940257</v>
      </c>
      <c r="M169" s="97">
        <v>0</v>
      </c>
      <c r="N169" s="85">
        <v>0</v>
      </c>
      <c r="O169" s="85">
        <v>272362.59656656242</v>
      </c>
      <c r="P169" s="92">
        <v>272362.59656656242</v>
      </c>
      <c r="S169" s="243"/>
      <c r="T169" s="243"/>
      <c r="U169" s="333"/>
    </row>
    <row r="170" spans="1:21" x14ac:dyDescent="0.25">
      <c r="A170" s="241">
        <v>507</v>
      </c>
      <c r="B170" s="345" t="s">
        <v>160</v>
      </c>
      <c r="C170" s="487">
        <v>6159</v>
      </c>
      <c r="D170" s="488">
        <v>0.18740000000000001</v>
      </c>
      <c r="E170" s="448">
        <v>0</v>
      </c>
      <c r="F170" s="448">
        <v>0</v>
      </c>
      <c r="G170" s="470">
        <v>0</v>
      </c>
      <c r="H170" s="19">
        <v>2027</v>
      </c>
      <c r="I170" s="19">
        <v>2180</v>
      </c>
      <c r="J170" s="470">
        <v>0.9298165137614679</v>
      </c>
      <c r="K170" s="485">
        <v>0.49887499571916183</v>
      </c>
      <c r="M170" s="97">
        <v>238572.43721999999</v>
      </c>
      <c r="N170" s="85">
        <v>0</v>
      </c>
      <c r="O170" s="85">
        <v>192742.38501733076</v>
      </c>
      <c r="P170" s="92">
        <v>431314.82223733072</v>
      </c>
      <c r="S170" s="243"/>
      <c r="T170" s="243"/>
      <c r="U170" s="333"/>
    </row>
    <row r="171" spans="1:21" x14ac:dyDescent="0.25">
      <c r="A171" s="241">
        <v>508</v>
      </c>
      <c r="B171" s="345" t="s">
        <v>161</v>
      </c>
      <c r="C171" s="487">
        <v>10604</v>
      </c>
      <c r="D171" s="488">
        <v>0</v>
      </c>
      <c r="E171" s="448">
        <v>0</v>
      </c>
      <c r="F171" s="448">
        <v>4</v>
      </c>
      <c r="G171" s="470">
        <v>3.7721614485099962E-4</v>
      </c>
      <c r="H171" s="19">
        <v>3895</v>
      </c>
      <c r="I171" s="19">
        <v>3740</v>
      </c>
      <c r="J171" s="470">
        <v>1.0414438502673797</v>
      </c>
      <c r="K171" s="485">
        <v>0.61050233222507366</v>
      </c>
      <c r="M171" s="97">
        <v>0</v>
      </c>
      <c r="N171" s="85">
        <v>0</v>
      </c>
      <c r="O171" s="85">
        <v>406099.38703027793</v>
      </c>
      <c r="P171" s="92">
        <v>406099.38703027793</v>
      </c>
      <c r="S171" s="243"/>
      <c r="T171" s="243"/>
      <c r="U171" s="333"/>
    </row>
    <row r="172" spans="1:21" x14ac:dyDescent="0.25">
      <c r="A172" s="241">
        <v>529</v>
      </c>
      <c r="B172" s="345" t="s">
        <v>162</v>
      </c>
      <c r="C172" s="487">
        <v>18961</v>
      </c>
      <c r="D172" s="488">
        <v>0</v>
      </c>
      <c r="E172" s="448">
        <v>0</v>
      </c>
      <c r="F172" s="448">
        <v>2</v>
      </c>
      <c r="G172" s="470">
        <v>1.0547966879383998E-4</v>
      </c>
      <c r="H172" s="19">
        <v>5979</v>
      </c>
      <c r="I172" s="19">
        <v>7991</v>
      </c>
      <c r="J172" s="470">
        <v>0.74821674383681647</v>
      </c>
      <c r="K172" s="485">
        <v>0.3172752257945104</v>
      </c>
      <c r="M172" s="97">
        <v>0</v>
      </c>
      <c r="N172" s="85">
        <v>0</v>
      </c>
      <c r="O172" s="85">
        <v>377374.61904605362</v>
      </c>
      <c r="P172" s="92">
        <v>377374.61904605362</v>
      </c>
      <c r="S172" s="243"/>
      <c r="T172" s="243"/>
      <c r="U172" s="333"/>
    </row>
    <row r="173" spans="1:21" x14ac:dyDescent="0.25">
      <c r="A173" s="241">
        <v>531</v>
      </c>
      <c r="B173" s="345" t="s">
        <v>163</v>
      </c>
      <c r="C173" s="487">
        <v>5651</v>
      </c>
      <c r="D173" s="488">
        <v>0</v>
      </c>
      <c r="E173" s="448">
        <v>0</v>
      </c>
      <c r="F173" s="448">
        <v>0</v>
      </c>
      <c r="G173" s="470">
        <v>0</v>
      </c>
      <c r="H173" s="19">
        <v>1548</v>
      </c>
      <c r="I173" s="19">
        <v>2135</v>
      </c>
      <c r="J173" s="470">
        <v>0.72505854800936764</v>
      </c>
      <c r="K173" s="485">
        <v>0.29411702996706157</v>
      </c>
      <c r="M173" s="97">
        <v>0</v>
      </c>
      <c r="N173" s="85">
        <v>0</v>
      </c>
      <c r="O173" s="85">
        <v>104260.73124885064</v>
      </c>
      <c r="P173" s="92">
        <v>104260.73124885064</v>
      </c>
      <c r="S173" s="243"/>
      <c r="T173" s="243"/>
      <c r="U173" s="333"/>
    </row>
    <row r="174" spans="1:21" x14ac:dyDescent="0.25">
      <c r="A174" s="241">
        <v>535</v>
      </c>
      <c r="B174" s="345" t="s">
        <v>164</v>
      </c>
      <c r="C174" s="487">
        <v>10876</v>
      </c>
      <c r="D174" s="488">
        <v>0</v>
      </c>
      <c r="E174" s="448">
        <v>0</v>
      </c>
      <c r="F174" s="448">
        <v>0</v>
      </c>
      <c r="G174" s="470">
        <v>0</v>
      </c>
      <c r="H174" s="19">
        <v>3482</v>
      </c>
      <c r="I174" s="19">
        <v>3885</v>
      </c>
      <c r="J174" s="470">
        <v>0.89626769626769631</v>
      </c>
      <c r="K174" s="485">
        <v>0.46532617822539024</v>
      </c>
      <c r="M174" s="97">
        <v>0</v>
      </c>
      <c r="N174" s="85">
        <v>0</v>
      </c>
      <c r="O174" s="85">
        <v>317469.47377701622</v>
      </c>
      <c r="P174" s="92">
        <v>317469.47377701622</v>
      </c>
      <c r="S174" s="243"/>
      <c r="T174" s="243"/>
      <c r="U174" s="333"/>
    </row>
    <row r="175" spans="1:21" x14ac:dyDescent="0.25">
      <c r="A175" s="241">
        <v>536</v>
      </c>
      <c r="B175" s="345" t="s">
        <v>165</v>
      </c>
      <c r="C175" s="487">
        <v>33162</v>
      </c>
      <c r="D175" s="488">
        <v>0</v>
      </c>
      <c r="E175" s="448">
        <v>0</v>
      </c>
      <c r="F175" s="448">
        <v>0</v>
      </c>
      <c r="G175" s="470">
        <v>0</v>
      </c>
      <c r="H175" s="19">
        <v>10288</v>
      </c>
      <c r="I175" s="19">
        <v>13176</v>
      </c>
      <c r="J175" s="470">
        <v>0.78081360048573167</v>
      </c>
      <c r="K175" s="485">
        <v>0.3498720824434256</v>
      </c>
      <c r="M175" s="97">
        <v>0</v>
      </c>
      <c r="N175" s="85">
        <v>0</v>
      </c>
      <c r="O175" s="85">
        <v>727822.19021384243</v>
      </c>
      <c r="P175" s="92">
        <v>727822.19021384243</v>
      </c>
      <c r="S175" s="243"/>
      <c r="T175" s="243"/>
      <c r="U175" s="333"/>
    </row>
    <row r="176" spans="1:21" x14ac:dyDescent="0.25">
      <c r="A176" s="241">
        <v>538</v>
      </c>
      <c r="B176" s="345" t="s">
        <v>166</v>
      </c>
      <c r="C176" s="487">
        <v>4859</v>
      </c>
      <c r="D176" s="488">
        <v>0</v>
      </c>
      <c r="E176" s="448">
        <v>0</v>
      </c>
      <c r="F176" s="448">
        <v>1</v>
      </c>
      <c r="G176" s="470">
        <v>2.0580366330520683E-4</v>
      </c>
      <c r="H176" s="19">
        <v>1026</v>
      </c>
      <c r="I176" s="19">
        <v>2190</v>
      </c>
      <c r="J176" s="470">
        <v>0.46849315068493153</v>
      </c>
      <c r="K176" s="485">
        <v>3.7551632642625454E-2</v>
      </c>
      <c r="M176" s="97">
        <v>0</v>
      </c>
      <c r="N176" s="85">
        <v>0</v>
      </c>
      <c r="O176" s="85">
        <v>11445.928016249736</v>
      </c>
      <c r="P176" s="92">
        <v>11445.928016249736</v>
      </c>
      <c r="S176" s="243"/>
      <c r="T176" s="243"/>
      <c r="U176" s="333"/>
    </row>
    <row r="177" spans="1:21" x14ac:dyDescent="0.25">
      <c r="A177" s="241">
        <v>541</v>
      </c>
      <c r="B177" s="345" t="s">
        <v>167</v>
      </c>
      <c r="C177" s="487">
        <v>7996</v>
      </c>
      <c r="D177" s="488">
        <v>0.96499999999999997</v>
      </c>
      <c r="E177" s="448">
        <v>0</v>
      </c>
      <c r="F177" s="448">
        <v>0</v>
      </c>
      <c r="G177" s="470">
        <v>0</v>
      </c>
      <c r="H177" s="19">
        <v>2894</v>
      </c>
      <c r="I177" s="19">
        <v>2750</v>
      </c>
      <c r="J177" s="470">
        <v>1.0523636363636364</v>
      </c>
      <c r="K177" s="485">
        <v>0.62142211832133032</v>
      </c>
      <c r="M177" s="97">
        <v>1594926.1379999998</v>
      </c>
      <c r="N177" s="85">
        <v>0</v>
      </c>
      <c r="O177" s="85">
        <v>311698.54862044723</v>
      </c>
      <c r="P177" s="92">
        <v>1906624.6866204471</v>
      </c>
      <c r="S177" s="243"/>
      <c r="T177" s="243"/>
      <c r="U177" s="333"/>
    </row>
    <row r="178" spans="1:21" x14ac:dyDescent="0.25">
      <c r="A178" s="241">
        <v>543</v>
      </c>
      <c r="B178" s="345" t="s">
        <v>168</v>
      </c>
      <c r="C178" s="487">
        <v>41897</v>
      </c>
      <c r="D178" s="488">
        <v>0</v>
      </c>
      <c r="E178" s="448">
        <v>0</v>
      </c>
      <c r="F178" s="448">
        <v>1</v>
      </c>
      <c r="G178" s="470">
        <v>2.3868057378809938E-5</v>
      </c>
      <c r="H178" s="19">
        <v>11756</v>
      </c>
      <c r="I178" s="19">
        <v>19306</v>
      </c>
      <c r="J178" s="470">
        <v>0.60892986636278879</v>
      </c>
      <c r="K178" s="485">
        <v>0.17798834832048271</v>
      </c>
      <c r="M178" s="97">
        <v>0</v>
      </c>
      <c r="N178" s="85">
        <v>0</v>
      </c>
      <c r="O178" s="85">
        <v>467788.76524975814</v>
      </c>
      <c r="P178" s="92">
        <v>467788.76524975814</v>
      </c>
      <c r="S178" s="243"/>
      <c r="T178" s="243"/>
      <c r="U178" s="333"/>
    </row>
    <row r="179" spans="1:21" x14ac:dyDescent="0.25">
      <c r="A179" s="241">
        <v>545</v>
      </c>
      <c r="B179" s="345" t="s">
        <v>169</v>
      </c>
      <c r="C179" s="487">
        <v>9387</v>
      </c>
      <c r="D179" s="488">
        <v>0.15238299999999999</v>
      </c>
      <c r="E179" s="448">
        <v>0</v>
      </c>
      <c r="F179" s="448">
        <v>0</v>
      </c>
      <c r="G179" s="470">
        <v>0</v>
      </c>
      <c r="H179" s="19">
        <v>4271</v>
      </c>
      <c r="I179" s="19">
        <v>4171</v>
      </c>
      <c r="J179" s="470">
        <v>1.0239750659314313</v>
      </c>
      <c r="K179" s="485">
        <v>0.59303354788912521</v>
      </c>
      <c r="M179" s="97">
        <v>295667.65298069996</v>
      </c>
      <c r="N179" s="85">
        <v>0</v>
      </c>
      <c r="O179" s="85">
        <v>349205.73498742923</v>
      </c>
      <c r="P179" s="92">
        <v>644873.38796812925</v>
      </c>
      <c r="S179" s="243"/>
      <c r="T179" s="243"/>
      <c r="U179" s="333"/>
    </row>
    <row r="180" spans="1:21" x14ac:dyDescent="0.25">
      <c r="A180" s="241">
        <v>560</v>
      </c>
      <c r="B180" s="345" t="s">
        <v>170</v>
      </c>
      <c r="C180" s="487">
        <v>16326</v>
      </c>
      <c r="D180" s="488">
        <v>0</v>
      </c>
      <c r="E180" s="448">
        <v>0</v>
      </c>
      <c r="F180" s="448">
        <v>3</v>
      </c>
      <c r="G180" s="470">
        <v>1.8375597206909226E-4</v>
      </c>
      <c r="H180" s="19">
        <v>4557</v>
      </c>
      <c r="I180" s="19">
        <v>6437</v>
      </c>
      <c r="J180" s="470">
        <v>0.70793848065869192</v>
      </c>
      <c r="K180" s="485">
        <v>0.27699696261638584</v>
      </c>
      <c r="M180" s="97">
        <v>0</v>
      </c>
      <c r="N180" s="85">
        <v>0</v>
      </c>
      <c r="O180" s="85">
        <v>283680.89378437999</v>
      </c>
      <c r="P180" s="92">
        <v>283680.89378437999</v>
      </c>
      <c r="S180" s="243"/>
      <c r="T180" s="243"/>
      <c r="U180" s="333"/>
    </row>
    <row r="181" spans="1:21" x14ac:dyDescent="0.25">
      <c r="A181" s="241">
        <v>561</v>
      </c>
      <c r="B181" s="345" t="s">
        <v>171</v>
      </c>
      <c r="C181" s="487">
        <v>1377</v>
      </c>
      <c r="D181" s="488">
        <v>0</v>
      </c>
      <c r="E181" s="448">
        <v>0</v>
      </c>
      <c r="F181" s="448">
        <v>0</v>
      </c>
      <c r="G181" s="470">
        <v>0</v>
      </c>
      <c r="H181" s="19">
        <v>443</v>
      </c>
      <c r="I181" s="19">
        <v>565</v>
      </c>
      <c r="J181" s="470">
        <v>0.78407079646017697</v>
      </c>
      <c r="K181" s="485">
        <v>0.3531292784178709</v>
      </c>
      <c r="M181" s="97">
        <v>0</v>
      </c>
      <c r="N181" s="85">
        <v>0</v>
      </c>
      <c r="O181" s="85">
        <v>30503.028097605737</v>
      </c>
      <c r="P181" s="92">
        <v>30503.028097605737</v>
      </c>
      <c r="S181" s="243"/>
      <c r="T181" s="243"/>
      <c r="U181" s="333"/>
    </row>
    <row r="182" spans="1:21" x14ac:dyDescent="0.25">
      <c r="A182" s="241">
        <v>562</v>
      </c>
      <c r="B182" s="345" t="s">
        <v>172</v>
      </c>
      <c r="C182" s="487">
        <v>9408</v>
      </c>
      <c r="D182" s="488">
        <v>0</v>
      </c>
      <c r="E182" s="448">
        <v>0</v>
      </c>
      <c r="F182" s="448">
        <v>0</v>
      </c>
      <c r="G182" s="470">
        <v>0</v>
      </c>
      <c r="H182" s="19">
        <v>2804</v>
      </c>
      <c r="I182" s="19">
        <v>3532</v>
      </c>
      <c r="J182" s="470">
        <v>0.79388448471121176</v>
      </c>
      <c r="K182" s="485">
        <v>0.36294296666890569</v>
      </c>
      <c r="M182" s="97">
        <v>0</v>
      </c>
      <c r="N182" s="85">
        <v>0</v>
      </c>
      <c r="O182" s="85">
        <v>214195.81491031338</v>
      </c>
      <c r="P182" s="92">
        <v>214195.81491031338</v>
      </c>
      <c r="S182" s="243"/>
      <c r="T182" s="243"/>
      <c r="U182" s="333"/>
    </row>
    <row r="183" spans="1:21" x14ac:dyDescent="0.25">
      <c r="A183" s="241">
        <v>563</v>
      </c>
      <c r="B183" s="345" t="s">
        <v>173</v>
      </c>
      <c r="C183" s="487">
        <v>7610</v>
      </c>
      <c r="D183" s="488">
        <v>0</v>
      </c>
      <c r="E183" s="448">
        <v>0</v>
      </c>
      <c r="F183" s="448">
        <v>0</v>
      </c>
      <c r="G183" s="470">
        <v>0</v>
      </c>
      <c r="H183" s="19">
        <v>2797</v>
      </c>
      <c r="I183" s="19">
        <v>2743</v>
      </c>
      <c r="J183" s="470">
        <v>1.0196864746627781</v>
      </c>
      <c r="K183" s="485">
        <v>0.58874495662047199</v>
      </c>
      <c r="M183" s="97">
        <v>0</v>
      </c>
      <c r="N183" s="85">
        <v>0</v>
      </c>
      <c r="O183" s="85">
        <v>281052.30029018479</v>
      </c>
      <c r="P183" s="92">
        <v>281052.30029018479</v>
      </c>
      <c r="S183" s="243"/>
      <c r="T183" s="243"/>
      <c r="U183" s="333"/>
    </row>
    <row r="184" spans="1:21" x14ac:dyDescent="0.25">
      <c r="A184" s="241">
        <v>564</v>
      </c>
      <c r="B184" s="345" t="s">
        <v>174</v>
      </c>
      <c r="C184" s="487">
        <v>198525</v>
      </c>
      <c r="D184" s="488">
        <v>0</v>
      </c>
      <c r="E184" s="448">
        <v>0</v>
      </c>
      <c r="F184" s="448">
        <v>114</v>
      </c>
      <c r="G184" s="470">
        <v>5.742349829996222E-4</v>
      </c>
      <c r="H184" s="19">
        <v>83785</v>
      </c>
      <c r="I184" s="19">
        <v>79335</v>
      </c>
      <c r="J184" s="470">
        <v>1.0560912585870044</v>
      </c>
      <c r="K184" s="485">
        <v>0.6251497405446983</v>
      </c>
      <c r="M184" s="97">
        <v>0</v>
      </c>
      <c r="N184" s="85">
        <v>0</v>
      </c>
      <c r="O184" s="85">
        <v>7785285.5711178398</v>
      </c>
      <c r="P184" s="92">
        <v>7785285.5711178398</v>
      </c>
      <c r="S184" s="243"/>
      <c r="T184" s="243"/>
      <c r="U184" s="333"/>
    </row>
    <row r="185" spans="1:21" x14ac:dyDescent="0.25">
      <c r="A185" s="241">
        <v>576</v>
      </c>
      <c r="B185" s="345" t="s">
        <v>175</v>
      </c>
      <c r="C185" s="487">
        <v>3143</v>
      </c>
      <c r="D185" s="488">
        <v>0.40553299999999998</v>
      </c>
      <c r="E185" s="448">
        <v>0</v>
      </c>
      <c r="F185" s="448">
        <v>0</v>
      </c>
      <c r="G185" s="470">
        <v>0</v>
      </c>
      <c r="H185" s="19">
        <v>817</v>
      </c>
      <c r="I185" s="19">
        <v>1078</v>
      </c>
      <c r="J185" s="470">
        <v>0.75788497217068651</v>
      </c>
      <c r="K185" s="485">
        <v>0.32694345412838044</v>
      </c>
      <c r="M185" s="97">
        <v>263457.79826729995</v>
      </c>
      <c r="N185" s="85">
        <v>0</v>
      </c>
      <c r="O185" s="85">
        <v>64460.298923898597</v>
      </c>
      <c r="P185" s="92">
        <v>327918.09719119855</v>
      </c>
      <c r="S185" s="243"/>
      <c r="T185" s="243"/>
      <c r="U185" s="333"/>
    </row>
    <row r="186" spans="1:21" x14ac:dyDescent="0.25">
      <c r="A186" s="241">
        <v>577</v>
      </c>
      <c r="B186" s="345" t="s">
        <v>176</v>
      </c>
      <c r="C186" s="487">
        <v>10620</v>
      </c>
      <c r="D186" s="488">
        <v>0</v>
      </c>
      <c r="E186" s="448">
        <v>0</v>
      </c>
      <c r="F186" s="448">
        <v>1</v>
      </c>
      <c r="G186" s="470">
        <v>9.4161958568738229E-5</v>
      </c>
      <c r="H186" s="19">
        <v>3631</v>
      </c>
      <c r="I186" s="19">
        <v>4692</v>
      </c>
      <c r="J186" s="470">
        <v>0.77387041773231036</v>
      </c>
      <c r="K186" s="485">
        <v>0.34292889969000429</v>
      </c>
      <c r="M186" s="97">
        <v>0</v>
      </c>
      <c r="N186" s="85">
        <v>0</v>
      </c>
      <c r="O186" s="85">
        <v>228456.69529962313</v>
      </c>
      <c r="P186" s="92">
        <v>228456.69529962313</v>
      </c>
      <c r="S186" s="243"/>
      <c r="T186" s="243"/>
      <c r="U186" s="333"/>
    </row>
    <row r="187" spans="1:21" x14ac:dyDescent="0.25">
      <c r="A187" s="241">
        <v>578</v>
      </c>
      <c r="B187" s="345" t="s">
        <v>177</v>
      </c>
      <c r="C187" s="487">
        <v>3488</v>
      </c>
      <c r="D187" s="488">
        <v>9.4215999999999994E-2</v>
      </c>
      <c r="E187" s="448">
        <v>0</v>
      </c>
      <c r="F187" s="448">
        <v>0</v>
      </c>
      <c r="G187" s="470">
        <v>0</v>
      </c>
      <c r="H187" s="19">
        <v>922</v>
      </c>
      <c r="I187" s="19">
        <v>1095</v>
      </c>
      <c r="J187" s="470">
        <v>0.84200913242009134</v>
      </c>
      <c r="K187" s="485">
        <v>0.41106761437778527</v>
      </c>
      <c r="M187" s="97">
        <v>67926.871833600002</v>
      </c>
      <c r="N187" s="85">
        <v>0</v>
      </c>
      <c r="O187" s="85">
        <v>89942.514817315619</v>
      </c>
      <c r="P187" s="92">
        <v>157869.38665091561</v>
      </c>
      <c r="S187" s="243"/>
      <c r="T187" s="243"/>
      <c r="U187" s="333"/>
    </row>
    <row r="188" spans="1:21" x14ac:dyDescent="0.25">
      <c r="A188" s="241">
        <v>580</v>
      </c>
      <c r="B188" s="345" t="s">
        <v>178</v>
      </c>
      <c r="C188" s="487">
        <v>5235</v>
      </c>
      <c r="D188" s="488">
        <v>0.59974899999999998</v>
      </c>
      <c r="E188" s="448">
        <v>0</v>
      </c>
      <c r="F188" s="448">
        <v>0</v>
      </c>
      <c r="G188" s="470">
        <v>0</v>
      </c>
      <c r="H188" s="19">
        <v>1508</v>
      </c>
      <c r="I188" s="19">
        <v>1810</v>
      </c>
      <c r="J188" s="470">
        <v>0.83314917127071819</v>
      </c>
      <c r="K188" s="485">
        <v>0.40220765322841212</v>
      </c>
      <c r="M188" s="97">
        <v>648973.09930049989</v>
      </c>
      <c r="N188" s="85">
        <v>0</v>
      </c>
      <c r="O188" s="85">
        <v>132081.59466554076</v>
      </c>
      <c r="P188" s="92">
        <v>781054.69396604062</v>
      </c>
      <c r="S188" s="243"/>
      <c r="T188" s="243"/>
      <c r="U188" s="333"/>
    </row>
    <row r="189" spans="1:21" x14ac:dyDescent="0.25">
      <c r="A189" s="241">
        <v>581</v>
      </c>
      <c r="B189" s="345" t="s">
        <v>179</v>
      </c>
      <c r="C189" s="487">
        <v>6766</v>
      </c>
      <c r="D189" s="488">
        <v>0.29026600000000002</v>
      </c>
      <c r="E189" s="448">
        <v>0</v>
      </c>
      <c r="F189" s="448">
        <v>0</v>
      </c>
      <c r="G189" s="470">
        <v>0</v>
      </c>
      <c r="H189" s="19">
        <v>2405</v>
      </c>
      <c r="I189" s="19">
        <v>2471</v>
      </c>
      <c r="J189" s="470">
        <v>0.97329016592472684</v>
      </c>
      <c r="K189" s="485">
        <v>0.54234864788242076</v>
      </c>
      <c r="M189" s="97">
        <v>405946.34756520001</v>
      </c>
      <c r="N189" s="85">
        <v>0</v>
      </c>
      <c r="O189" s="85">
        <v>230189.67659214034</v>
      </c>
      <c r="P189" s="92">
        <v>636136.02415734041</v>
      </c>
      <c r="S189" s="243"/>
      <c r="T189" s="243"/>
      <c r="U189" s="333"/>
    </row>
    <row r="190" spans="1:21" x14ac:dyDescent="0.25">
      <c r="A190" s="241">
        <v>583</v>
      </c>
      <c r="B190" s="345" t="s">
        <v>180</v>
      </c>
      <c r="C190" s="487">
        <v>958</v>
      </c>
      <c r="D190" s="488">
        <v>1.689066</v>
      </c>
      <c r="E190" s="448">
        <v>0</v>
      </c>
      <c r="F190" s="448">
        <v>1</v>
      </c>
      <c r="G190" s="470">
        <v>1.0438413361169101E-3</v>
      </c>
      <c r="H190" s="19">
        <v>380</v>
      </c>
      <c r="I190" s="19">
        <v>339</v>
      </c>
      <c r="J190" s="470">
        <v>1.1209439528023599</v>
      </c>
      <c r="K190" s="485">
        <v>0.69000243476005385</v>
      </c>
      <c r="M190" s="97">
        <v>1003399.4538827998</v>
      </c>
      <c r="N190" s="85">
        <v>0</v>
      </c>
      <c r="O190" s="85">
        <v>41465.930917733254</v>
      </c>
      <c r="P190" s="92">
        <v>1044865.3848005331</v>
      </c>
      <c r="S190" s="243"/>
      <c r="T190" s="243"/>
      <c r="U190" s="333"/>
    </row>
    <row r="191" spans="1:21" x14ac:dyDescent="0.25">
      <c r="A191" s="241">
        <v>584</v>
      </c>
      <c r="B191" s="345" t="s">
        <v>181</v>
      </c>
      <c r="C191" s="487">
        <v>2931</v>
      </c>
      <c r="D191" s="488">
        <v>0.99776600000000004</v>
      </c>
      <c r="E191" s="448">
        <v>0</v>
      </c>
      <c r="F191" s="448">
        <v>0</v>
      </c>
      <c r="G191" s="470">
        <v>0</v>
      </c>
      <c r="H191" s="19">
        <v>944</v>
      </c>
      <c r="I191" s="19">
        <v>977</v>
      </c>
      <c r="J191" s="470">
        <v>0.96622313203684751</v>
      </c>
      <c r="K191" s="485">
        <v>0.53528161399454144</v>
      </c>
      <c r="M191" s="97">
        <v>604484.25857820001</v>
      </c>
      <c r="N191" s="85">
        <v>0</v>
      </c>
      <c r="O191" s="85">
        <v>98417.750058067191</v>
      </c>
      <c r="P191" s="92">
        <v>702902.00863626716</v>
      </c>
      <c r="S191" s="243"/>
      <c r="T191" s="243"/>
      <c r="U191" s="333"/>
    </row>
    <row r="192" spans="1:21" x14ac:dyDescent="0.25">
      <c r="A192" s="241">
        <v>588</v>
      </c>
      <c r="B192" s="345" t="s">
        <v>182</v>
      </c>
      <c r="C192" s="487">
        <v>1817</v>
      </c>
      <c r="D192" s="488">
        <v>0.27166600000000002</v>
      </c>
      <c r="E192" s="448">
        <v>0</v>
      </c>
      <c r="F192" s="448">
        <v>1</v>
      </c>
      <c r="G192" s="470">
        <v>5.5035773252614197E-4</v>
      </c>
      <c r="H192" s="19">
        <v>636</v>
      </c>
      <c r="I192" s="19">
        <v>643</v>
      </c>
      <c r="J192" s="470">
        <v>0.9891135303265941</v>
      </c>
      <c r="K192" s="485">
        <v>0.55817201228428803</v>
      </c>
      <c r="M192" s="97">
        <v>102030.65911740001</v>
      </c>
      <c r="N192" s="85">
        <v>0</v>
      </c>
      <c r="O192" s="85">
        <v>63620.674810688186</v>
      </c>
      <c r="P192" s="92">
        <v>165651.33392808819</v>
      </c>
      <c r="S192" s="243"/>
      <c r="T192" s="243"/>
      <c r="U192" s="333"/>
    </row>
    <row r="193" spans="1:21" x14ac:dyDescent="0.25">
      <c r="A193" s="241">
        <v>592</v>
      </c>
      <c r="B193" s="345" t="s">
        <v>183</v>
      </c>
      <c r="C193" s="487">
        <v>4008</v>
      </c>
      <c r="D193" s="488">
        <v>0</v>
      </c>
      <c r="E193" s="448">
        <v>0</v>
      </c>
      <c r="F193" s="448">
        <v>0</v>
      </c>
      <c r="G193" s="470">
        <v>0</v>
      </c>
      <c r="H193" s="19">
        <v>942</v>
      </c>
      <c r="I193" s="19">
        <v>1479</v>
      </c>
      <c r="J193" s="470">
        <v>0.63691683569979718</v>
      </c>
      <c r="K193" s="485">
        <v>0.20597531765749111</v>
      </c>
      <c r="M193" s="97">
        <v>0</v>
      </c>
      <c r="N193" s="85">
        <v>0</v>
      </c>
      <c r="O193" s="85">
        <v>51786.693360030898</v>
      </c>
      <c r="P193" s="92">
        <v>51786.693360030898</v>
      </c>
      <c r="S193" s="243"/>
      <c r="T193" s="243"/>
      <c r="U193" s="333"/>
    </row>
    <row r="194" spans="1:21" x14ac:dyDescent="0.25">
      <c r="A194" s="241">
        <v>593</v>
      </c>
      <c r="B194" s="345" t="s">
        <v>184</v>
      </c>
      <c r="C194" s="487">
        <v>18801</v>
      </c>
      <c r="D194" s="488">
        <v>0</v>
      </c>
      <c r="E194" s="448">
        <v>0</v>
      </c>
      <c r="F194" s="448">
        <v>0</v>
      </c>
      <c r="G194" s="470">
        <v>0</v>
      </c>
      <c r="H194" s="19">
        <v>6995</v>
      </c>
      <c r="I194" s="19">
        <v>6991</v>
      </c>
      <c r="J194" s="470">
        <v>1.0005721642111285</v>
      </c>
      <c r="K194" s="485">
        <v>0.56963064616882242</v>
      </c>
      <c r="M194" s="97">
        <v>0</v>
      </c>
      <c r="N194" s="85">
        <v>0</v>
      </c>
      <c r="O194" s="85">
        <v>671814.82509283442</v>
      </c>
      <c r="P194" s="92">
        <v>671814.82509283442</v>
      </c>
      <c r="S194" s="243"/>
      <c r="T194" s="243"/>
      <c r="U194" s="333"/>
    </row>
    <row r="195" spans="1:21" x14ac:dyDescent="0.25">
      <c r="A195" s="241">
        <v>595</v>
      </c>
      <c r="B195" s="345" t="s">
        <v>185</v>
      </c>
      <c r="C195" s="487">
        <v>4740</v>
      </c>
      <c r="D195" s="488">
        <v>0.48433300000000001</v>
      </c>
      <c r="E195" s="448">
        <v>0</v>
      </c>
      <c r="F195" s="448">
        <v>0</v>
      </c>
      <c r="G195" s="470">
        <v>0</v>
      </c>
      <c r="H195" s="19">
        <v>1341</v>
      </c>
      <c r="I195" s="19">
        <v>1527</v>
      </c>
      <c r="J195" s="470">
        <v>0.87819253438113953</v>
      </c>
      <c r="K195" s="485">
        <v>0.44725101633883346</v>
      </c>
      <c r="M195" s="97">
        <v>474529.131414</v>
      </c>
      <c r="N195" s="85">
        <v>0</v>
      </c>
      <c r="O195" s="85">
        <v>132985.70664839199</v>
      </c>
      <c r="P195" s="92">
        <v>607514.83806239197</v>
      </c>
      <c r="S195" s="243"/>
      <c r="T195" s="243"/>
      <c r="U195" s="333"/>
    </row>
    <row r="196" spans="1:21" x14ac:dyDescent="0.25">
      <c r="A196" s="241">
        <v>598</v>
      </c>
      <c r="B196" s="345" t="s">
        <v>186</v>
      </c>
      <c r="C196" s="487">
        <v>19436</v>
      </c>
      <c r="D196" s="488">
        <v>0</v>
      </c>
      <c r="E196" s="448">
        <v>0</v>
      </c>
      <c r="F196" s="448">
        <v>2</v>
      </c>
      <c r="G196" s="470">
        <v>1.0290183165260341E-4</v>
      </c>
      <c r="H196" s="19">
        <v>10578</v>
      </c>
      <c r="I196" s="19">
        <v>7952</v>
      </c>
      <c r="J196" s="470">
        <v>1.3302313883299799</v>
      </c>
      <c r="K196" s="485">
        <v>0.89928987028767382</v>
      </c>
      <c r="M196" s="97">
        <v>0</v>
      </c>
      <c r="N196" s="85">
        <v>0</v>
      </c>
      <c r="O196" s="85">
        <v>1096432.4474533014</v>
      </c>
      <c r="P196" s="92">
        <v>1096432.4474533014</v>
      </c>
      <c r="S196" s="243"/>
      <c r="T196" s="243"/>
      <c r="U196" s="333"/>
    </row>
    <row r="197" spans="1:21" x14ac:dyDescent="0.25">
      <c r="A197" s="241">
        <v>599</v>
      </c>
      <c r="B197" s="345" t="s">
        <v>187</v>
      </c>
      <c r="C197" s="487">
        <v>11129</v>
      </c>
      <c r="D197" s="488">
        <v>0</v>
      </c>
      <c r="E197" s="448">
        <v>0</v>
      </c>
      <c r="F197" s="448">
        <v>0</v>
      </c>
      <c r="G197" s="470">
        <v>0</v>
      </c>
      <c r="H197" s="19">
        <v>4130</v>
      </c>
      <c r="I197" s="19">
        <v>5029</v>
      </c>
      <c r="J197" s="470">
        <v>0.82123682640684037</v>
      </c>
      <c r="K197" s="485">
        <v>0.3902953083645343</v>
      </c>
      <c r="M197" s="97">
        <v>0</v>
      </c>
      <c r="N197" s="85">
        <v>0</v>
      </c>
      <c r="O197" s="85">
        <v>272473.80761626782</v>
      </c>
      <c r="P197" s="92">
        <v>272473.80761626782</v>
      </c>
      <c r="S197" s="243"/>
      <c r="T197" s="243"/>
      <c r="U197" s="333"/>
    </row>
    <row r="198" spans="1:21" x14ac:dyDescent="0.25">
      <c r="A198" s="241">
        <v>601</v>
      </c>
      <c r="B198" s="345" t="s">
        <v>189</v>
      </c>
      <c r="C198" s="487">
        <v>4221</v>
      </c>
      <c r="D198" s="488">
        <v>1.104983</v>
      </c>
      <c r="E198" s="448">
        <v>0</v>
      </c>
      <c r="F198" s="448">
        <v>0</v>
      </c>
      <c r="G198" s="470">
        <v>0</v>
      </c>
      <c r="H198" s="19">
        <v>1465</v>
      </c>
      <c r="I198" s="19">
        <v>1441</v>
      </c>
      <c r="J198" s="470">
        <v>1.0166551006245663</v>
      </c>
      <c r="K198" s="485">
        <v>0.58571358258226025</v>
      </c>
      <c r="M198" s="97">
        <v>1446114.51199215</v>
      </c>
      <c r="N198" s="85">
        <v>0</v>
      </c>
      <c r="O198" s="85">
        <v>155087.19282236084</v>
      </c>
      <c r="P198" s="92">
        <v>1601201.7048145109</v>
      </c>
      <c r="S198" s="243"/>
      <c r="T198" s="243"/>
      <c r="U198" s="333"/>
    </row>
    <row r="199" spans="1:21" x14ac:dyDescent="0.25">
      <c r="A199" s="241">
        <v>604</v>
      </c>
      <c r="B199" s="345" t="s">
        <v>190</v>
      </c>
      <c r="C199" s="487">
        <v>18913</v>
      </c>
      <c r="D199" s="488">
        <v>0</v>
      </c>
      <c r="E199" s="448">
        <v>0</v>
      </c>
      <c r="F199" s="448">
        <v>1</v>
      </c>
      <c r="G199" s="470">
        <v>5.2873684767091419E-5</v>
      </c>
      <c r="H199" s="19">
        <v>5731</v>
      </c>
      <c r="I199" s="19">
        <v>8240</v>
      </c>
      <c r="J199" s="470">
        <v>0.69550970873786411</v>
      </c>
      <c r="K199" s="485">
        <v>0.26456819069555804</v>
      </c>
      <c r="M199" s="97">
        <v>0</v>
      </c>
      <c r="N199" s="85">
        <v>0</v>
      </c>
      <c r="O199" s="85">
        <v>313887.00589791185</v>
      </c>
      <c r="P199" s="92">
        <v>313887.00589791185</v>
      </c>
      <c r="S199" s="243"/>
      <c r="T199" s="243"/>
      <c r="U199" s="333"/>
    </row>
    <row r="200" spans="1:21" x14ac:dyDescent="0.25">
      <c r="A200" s="241">
        <v>607</v>
      </c>
      <c r="B200" s="345" t="s">
        <v>191</v>
      </c>
      <c r="C200" s="487">
        <v>4556</v>
      </c>
      <c r="D200" s="488">
        <v>0</v>
      </c>
      <c r="E200" s="448">
        <v>0</v>
      </c>
      <c r="F200" s="448">
        <v>0</v>
      </c>
      <c r="G200" s="470">
        <v>0</v>
      </c>
      <c r="H200" s="19">
        <v>1267</v>
      </c>
      <c r="I200" s="19">
        <v>1591</v>
      </c>
      <c r="J200" s="470">
        <v>0.79635449402891267</v>
      </c>
      <c r="K200" s="485">
        <v>0.3654129759866066</v>
      </c>
      <c r="M200" s="97">
        <v>0</v>
      </c>
      <c r="N200" s="85">
        <v>0</v>
      </c>
      <c r="O200" s="85">
        <v>104434.25386146306</v>
      </c>
      <c r="P200" s="92">
        <v>104434.25386146306</v>
      </c>
      <c r="S200" s="243"/>
      <c r="T200" s="243"/>
      <c r="U200" s="333"/>
    </row>
    <row r="201" spans="1:21" x14ac:dyDescent="0.25">
      <c r="A201" s="241">
        <v>608</v>
      </c>
      <c r="B201" s="345" t="s">
        <v>192</v>
      </c>
      <c r="C201" s="487">
        <v>2240</v>
      </c>
      <c r="D201" s="488">
        <v>0</v>
      </c>
      <c r="E201" s="448">
        <v>0</v>
      </c>
      <c r="F201" s="448">
        <v>0</v>
      </c>
      <c r="G201" s="470">
        <v>0</v>
      </c>
      <c r="H201" s="19">
        <v>569</v>
      </c>
      <c r="I201" s="19">
        <v>786</v>
      </c>
      <c r="J201" s="470">
        <v>0.72391857506361323</v>
      </c>
      <c r="K201" s="485">
        <v>0.29297705702130716</v>
      </c>
      <c r="M201" s="97">
        <v>0</v>
      </c>
      <c r="N201" s="85">
        <v>0</v>
      </c>
      <c r="O201" s="85">
        <v>41167.729762760377</v>
      </c>
      <c r="P201" s="92">
        <v>41167.729762760377</v>
      </c>
      <c r="S201" s="243"/>
      <c r="T201" s="243"/>
      <c r="U201" s="333"/>
    </row>
    <row r="202" spans="1:21" x14ac:dyDescent="0.25">
      <c r="A202" s="241">
        <v>609</v>
      </c>
      <c r="B202" s="345" t="s">
        <v>193</v>
      </c>
      <c r="C202" s="487">
        <v>85363</v>
      </c>
      <c r="D202" s="488">
        <v>0</v>
      </c>
      <c r="E202" s="448">
        <v>0</v>
      </c>
      <c r="F202" s="448">
        <v>1</v>
      </c>
      <c r="G202" s="470">
        <v>1.1714677319213242E-5</v>
      </c>
      <c r="H202" s="19">
        <v>35216</v>
      </c>
      <c r="I202" s="19">
        <v>33378</v>
      </c>
      <c r="J202" s="470">
        <v>1.0550662112768889</v>
      </c>
      <c r="K202" s="485">
        <v>0.62412469323458286</v>
      </c>
      <c r="M202" s="97">
        <v>0</v>
      </c>
      <c r="N202" s="85">
        <v>0</v>
      </c>
      <c r="O202" s="85">
        <v>3342076.0077098552</v>
      </c>
      <c r="P202" s="92">
        <v>3342076.0077098552</v>
      </c>
      <c r="S202" s="243"/>
      <c r="T202" s="243"/>
      <c r="U202" s="333"/>
    </row>
    <row r="203" spans="1:21" x14ac:dyDescent="0.25">
      <c r="A203" s="241">
        <v>611</v>
      </c>
      <c r="B203" s="345" t="s">
        <v>194</v>
      </c>
      <c r="C203" s="487">
        <v>5125</v>
      </c>
      <c r="D203" s="488">
        <v>0</v>
      </c>
      <c r="E203" s="448">
        <v>0</v>
      </c>
      <c r="F203" s="448">
        <v>0</v>
      </c>
      <c r="G203" s="470">
        <v>0</v>
      </c>
      <c r="H203" s="19">
        <v>1039</v>
      </c>
      <c r="I203" s="19">
        <v>2411</v>
      </c>
      <c r="J203" s="470">
        <v>0.43094151804230607</v>
      </c>
      <c r="K203" s="485">
        <v>0</v>
      </c>
      <c r="M203" s="97">
        <v>0</v>
      </c>
      <c r="N203" s="85">
        <v>0</v>
      </c>
      <c r="O203" s="85">
        <v>0</v>
      </c>
      <c r="P203" s="92">
        <v>0</v>
      </c>
      <c r="S203" s="243"/>
      <c r="T203" s="243"/>
      <c r="U203" s="333"/>
    </row>
    <row r="204" spans="1:21" x14ac:dyDescent="0.25">
      <c r="A204" s="241">
        <v>614</v>
      </c>
      <c r="B204" s="345" t="s">
        <v>195</v>
      </c>
      <c r="C204" s="487">
        <v>3477</v>
      </c>
      <c r="D204" s="488">
        <v>1.520966</v>
      </c>
      <c r="E204" s="448">
        <v>0</v>
      </c>
      <c r="F204" s="448">
        <v>1</v>
      </c>
      <c r="G204" s="470">
        <v>2.8760425654299681E-4</v>
      </c>
      <c r="H204" s="19">
        <v>1069</v>
      </c>
      <c r="I204" s="19">
        <v>1161</v>
      </c>
      <c r="J204" s="470">
        <v>0.92075796726959513</v>
      </c>
      <c r="K204" s="485">
        <v>0.48981644922728906</v>
      </c>
      <c r="M204" s="97">
        <v>3279336.0847181994</v>
      </c>
      <c r="N204" s="85">
        <v>0</v>
      </c>
      <c r="O204" s="85">
        <v>106834.9482353168</v>
      </c>
      <c r="P204" s="92">
        <v>3386171.0329535161</v>
      </c>
      <c r="S204" s="243"/>
      <c r="T204" s="243"/>
      <c r="U204" s="333"/>
    </row>
    <row r="205" spans="1:21" x14ac:dyDescent="0.25">
      <c r="A205" s="241">
        <v>615</v>
      </c>
      <c r="B205" s="345" t="s">
        <v>196</v>
      </c>
      <c r="C205" s="487">
        <v>8257</v>
      </c>
      <c r="D205" s="488">
        <v>1.4183829999999999</v>
      </c>
      <c r="E205" s="448">
        <v>0</v>
      </c>
      <c r="F205" s="448">
        <v>0</v>
      </c>
      <c r="G205" s="470">
        <v>0</v>
      </c>
      <c r="H205" s="19">
        <v>2560</v>
      </c>
      <c r="I205" s="19">
        <v>2592</v>
      </c>
      <c r="J205" s="470">
        <v>0.98765432098765427</v>
      </c>
      <c r="K205" s="485">
        <v>0.5567128029453482</v>
      </c>
      <c r="M205" s="97">
        <v>3631177.9930315502</v>
      </c>
      <c r="N205" s="85">
        <v>0</v>
      </c>
      <c r="O205" s="85">
        <v>288355.85972118529</v>
      </c>
      <c r="P205" s="92">
        <v>3919533.8527527354</v>
      </c>
      <c r="S205" s="243"/>
      <c r="T205" s="243"/>
      <c r="U205" s="333"/>
    </row>
    <row r="206" spans="1:21" x14ac:dyDescent="0.25">
      <c r="A206" s="241">
        <v>616</v>
      </c>
      <c r="B206" s="345" t="s">
        <v>197</v>
      </c>
      <c r="C206" s="487">
        <v>1971</v>
      </c>
      <c r="D206" s="488">
        <v>0</v>
      </c>
      <c r="E206" s="448">
        <v>0</v>
      </c>
      <c r="F206" s="448">
        <v>0</v>
      </c>
      <c r="G206" s="470">
        <v>0</v>
      </c>
      <c r="H206" s="19">
        <v>483</v>
      </c>
      <c r="I206" s="19">
        <v>860</v>
      </c>
      <c r="J206" s="470">
        <v>0.56162790697674414</v>
      </c>
      <c r="K206" s="485">
        <v>0.13068638893443807</v>
      </c>
      <c r="M206" s="97">
        <v>0</v>
      </c>
      <c r="N206" s="85">
        <v>0</v>
      </c>
      <c r="O206" s="85">
        <v>16158.173597556737</v>
      </c>
      <c r="P206" s="92">
        <v>16158.173597556737</v>
      </c>
      <c r="S206" s="243"/>
      <c r="T206" s="243"/>
      <c r="U206" s="333"/>
    </row>
    <row r="207" spans="1:21" x14ac:dyDescent="0.25">
      <c r="A207" s="241">
        <v>619</v>
      </c>
      <c r="B207" s="345" t="s">
        <v>198</v>
      </c>
      <c r="C207" s="487">
        <v>3049</v>
      </c>
      <c r="D207" s="488">
        <v>0</v>
      </c>
      <c r="E207" s="448">
        <v>0</v>
      </c>
      <c r="F207" s="448">
        <v>0</v>
      </c>
      <c r="G207" s="470">
        <v>0</v>
      </c>
      <c r="H207" s="19">
        <v>970</v>
      </c>
      <c r="I207" s="19">
        <v>1126</v>
      </c>
      <c r="J207" s="470">
        <v>0.86145648312611012</v>
      </c>
      <c r="K207" s="485">
        <v>0.43051496508380405</v>
      </c>
      <c r="M207" s="97">
        <v>0</v>
      </c>
      <c r="N207" s="85">
        <v>0</v>
      </c>
      <c r="O207" s="85">
        <v>82341.915263346731</v>
      </c>
      <c r="P207" s="92">
        <v>82341.915263346731</v>
      </c>
      <c r="S207" s="243"/>
      <c r="T207" s="243"/>
      <c r="U207" s="333"/>
    </row>
    <row r="208" spans="1:21" x14ac:dyDescent="0.25">
      <c r="A208" s="241">
        <v>620</v>
      </c>
      <c r="B208" s="345" t="s">
        <v>199</v>
      </c>
      <c r="C208" s="487">
        <v>2776</v>
      </c>
      <c r="D208" s="488">
        <v>1.683249</v>
      </c>
      <c r="E208" s="448">
        <v>0</v>
      </c>
      <c r="F208" s="448">
        <v>0</v>
      </c>
      <c r="G208" s="470">
        <v>0</v>
      </c>
      <c r="H208" s="19">
        <v>801</v>
      </c>
      <c r="I208" s="19">
        <v>852</v>
      </c>
      <c r="J208" s="470">
        <v>0.9401408450704225</v>
      </c>
      <c r="K208" s="485">
        <v>0.50919932702811643</v>
      </c>
      <c r="M208" s="97">
        <v>2897540.7888023998</v>
      </c>
      <c r="N208" s="85">
        <v>0</v>
      </c>
      <c r="O208" s="85">
        <v>88671.196825699109</v>
      </c>
      <c r="P208" s="92">
        <v>2986211.9856280987</v>
      </c>
      <c r="S208" s="243"/>
      <c r="T208" s="243"/>
      <c r="U208" s="333"/>
    </row>
    <row r="209" spans="1:21" x14ac:dyDescent="0.25">
      <c r="A209" s="241">
        <v>623</v>
      </c>
      <c r="B209" s="345" t="s">
        <v>200</v>
      </c>
      <c r="C209" s="487">
        <v>2260</v>
      </c>
      <c r="D209" s="488">
        <v>0.78673300000000002</v>
      </c>
      <c r="E209" s="448">
        <v>0</v>
      </c>
      <c r="F209" s="448">
        <v>0</v>
      </c>
      <c r="G209" s="470">
        <v>0</v>
      </c>
      <c r="H209" s="19">
        <v>670</v>
      </c>
      <c r="I209" s="19">
        <v>802</v>
      </c>
      <c r="J209" s="470">
        <v>0.8354114713216958</v>
      </c>
      <c r="K209" s="485">
        <v>0.40446995327938973</v>
      </c>
      <c r="M209" s="97">
        <v>367516.02708599996</v>
      </c>
      <c r="N209" s="85">
        <v>0</v>
      </c>
      <c r="O209" s="85">
        <v>57341.624382428425</v>
      </c>
      <c r="P209" s="92">
        <v>424857.65146842838</v>
      </c>
      <c r="S209" s="243"/>
      <c r="T209" s="243"/>
      <c r="U209" s="333"/>
    </row>
    <row r="210" spans="1:21" x14ac:dyDescent="0.25">
      <c r="A210" s="241">
        <v>624</v>
      </c>
      <c r="B210" s="345" t="s">
        <v>201</v>
      </c>
      <c r="C210" s="487">
        <v>5321</v>
      </c>
      <c r="D210" s="488">
        <v>0</v>
      </c>
      <c r="E210" s="448">
        <v>0</v>
      </c>
      <c r="F210" s="448">
        <v>0</v>
      </c>
      <c r="G210" s="470">
        <v>0</v>
      </c>
      <c r="H210" s="19">
        <v>1048</v>
      </c>
      <c r="I210" s="19">
        <v>2134</v>
      </c>
      <c r="J210" s="470">
        <v>0.49109653233364575</v>
      </c>
      <c r="K210" s="485">
        <v>6.0155014291339681E-2</v>
      </c>
      <c r="M210" s="97">
        <v>0</v>
      </c>
      <c r="N210" s="85">
        <v>0</v>
      </c>
      <c r="O210" s="85">
        <v>20078.921451403821</v>
      </c>
      <c r="P210" s="92">
        <v>20078.921451403821</v>
      </c>
      <c r="S210" s="243"/>
      <c r="T210" s="243"/>
      <c r="U210" s="333"/>
    </row>
    <row r="211" spans="1:21" x14ac:dyDescent="0.25">
      <c r="A211" s="241">
        <v>625</v>
      </c>
      <c r="B211" s="345" t="s">
        <v>202</v>
      </c>
      <c r="C211" s="487">
        <v>3211</v>
      </c>
      <c r="D211" s="488">
        <v>0.283466</v>
      </c>
      <c r="E211" s="448">
        <v>0</v>
      </c>
      <c r="F211" s="448">
        <v>0</v>
      </c>
      <c r="G211" s="470">
        <v>0</v>
      </c>
      <c r="H211" s="19">
        <v>748</v>
      </c>
      <c r="I211" s="19">
        <v>1193</v>
      </c>
      <c r="J211" s="470">
        <v>0.6269907795473596</v>
      </c>
      <c r="K211" s="485">
        <v>0.19604926150505353</v>
      </c>
      <c r="M211" s="97">
        <v>188140.26768419999</v>
      </c>
      <c r="N211" s="85">
        <v>0</v>
      </c>
      <c r="O211" s="85">
        <v>39489.424429394756</v>
      </c>
      <c r="P211" s="92">
        <v>227629.69211359473</v>
      </c>
      <c r="S211" s="243"/>
      <c r="T211" s="243"/>
      <c r="U211" s="333"/>
    </row>
    <row r="212" spans="1:21" x14ac:dyDescent="0.25">
      <c r="A212" s="241">
        <v>626</v>
      </c>
      <c r="B212" s="345" t="s">
        <v>203</v>
      </c>
      <c r="C212" s="487">
        <v>5505</v>
      </c>
      <c r="D212" s="488">
        <v>0.96783300000000005</v>
      </c>
      <c r="E212" s="448">
        <v>0</v>
      </c>
      <c r="F212" s="448">
        <v>0</v>
      </c>
      <c r="G212" s="470">
        <v>0</v>
      </c>
      <c r="H212" s="19">
        <v>1860</v>
      </c>
      <c r="I212" s="19">
        <v>1851</v>
      </c>
      <c r="J212" s="470">
        <v>1.0048622366288493</v>
      </c>
      <c r="K212" s="485">
        <v>0.57392071858654325</v>
      </c>
      <c r="M212" s="97">
        <v>1101281.2014555</v>
      </c>
      <c r="N212" s="85">
        <v>0</v>
      </c>
      <c r="O212" s="85">
        <v>198191.26695652088</v>
      </c>
      <c r="P212" s="92">
        <v>1299472.4684120209</v>
      </c>
      <c r="S212" s="243"/>
      <c r="T212" s="243"/>
      <c r="U212" s="333"/>
    </row>
    <row r="213" spans="1:21" x14ac:dyDescent="0.25">
      <c r="A213" s="241">
        <v>630</v>
      </c>
      <c r="B213" s="345" t="s">
        <v>204</v>
      </c>
      <c r="C213" s="487">
        <v>1587</v>
      </c>
      <c r="D213" s="488">
        <v>1.430633</v>
      </c>
      <c r="E213" s="448">
        <v>0</v>
      </c>
      <c r="F213" s="448">
        <v>0</v>
      </c>
      <c r="G213" s="470">
        <v>0</v>
      </c>
      <c r="H213" s="19">
        <v>716</v>
      </c>
      <c r="I213" s="19">
        <v>556</v>
      </c>
      <c r="J213" s="470">
        <v>1.2877697841726619</v>
      </c>
      <c r="K213" s="485">
        <v>0.85682826613035579</v>
      </c>
      <c r="M213" s="97">
        <v>703942.03773855011</v>
      </c>
      <c r="N213" s="85">
        <v>0</v>
      </c>
      <c r="O213" s="85">
        <v>85299.4045322249</v>
      </c>
      <c r="P213" s="92">
        <v>789241.44227077498</v>
      </c>
      <c r="S213" s="243"/>
      <c r="T213" s="243"/>
      <c r="U213" s="333"/>
    </row>
    <row r="214" spans="1:21" x14ac:dyDescent="0.25">
      <c r="A214" s="241">
        <v>631</v>
      </c>
      <c r="B214" s="345" t="s">
        <v>205</v>
      </c>
      <c r="C214" s="487">
        <v>2136</v>
      </c>
      <c r="D214" s="488">
        <v>0</v>
      </c>
      <c r="E214" s="448">
        <v>0</v>
      </c>
      <c r="F214" s="448">
        <v>0</v>
      </c>
      <c r="G214" s="470">
        <v>0</v>
      </c>
      <c r="H214" s="19">
        <v>517</v>
      </c>
      <c r="I214" s="19">
        <v>867</v>
      </c>
      <c r="J214" s="470">
        <v>0.59630911188004609</v>
      </c>
      <c r="K214" s="485">
        <v>0.16536759383774002</v>
      </c>
      <c r="M214" s="97">
        <v>0</v>
      </c>
      <c r="N214" s="85">
        <v>0</v>
      </c>
      <c r="O214" s="85">
        <v>22157.815568838898</v>
      </c>
      <c r="P214" s="92">
        <v>22157.815568838898</v>
      </c>
      <c r="S214" s="243"/>
      <c r="T214" s="243"/>
      <c r="U214" s="333"/>
    </row>
    <row r="215" spans="1:21" x14ac:dyDescent="0.25">
      <c r="A215" s="241">
        <v>635</v>
      </c>
      <c r="B215" s="345" t="s">
        <v>206</v>
      </c>
      <c r="C215" s="487">
        <v>6676</v>
      </c>
      <c r="D215" s="488">
        <v>0</v>
      </c>
      <c r="E215" s="448">
        <v>0</v>
      </c>
      <c r="F215" s="448">
        <v>0</v>
      </c>
      <c r="G215" s="470">
        <v>0</v>
      </c>
      <c r="H215" s="19">
        <v>1932</v>
      </c>
      <c r="I215" s="19">
        <v>2570</v>
      </c>
      <c r="J215" s="470">
        <v>0.75175097276264591</v>
      </c>
      <c r="K215" s="485">
        <v>0.32080945472033984</v>
      </c>
      <c r="M215" s="97">
        <v>0</v>
      </c>
      <c r="N215" s="85">
        <v>0</v>
      </c>
      <c r="O215" s="85">
        <v>134350.34148359578</v>
      </c>
      <c r="P215" s="92">
        <v>134350.34148359578</v>
      </c>
      <c r="S215" s="243"/>
      <c r="T215" s="243"/>
      <c r="U215" s="333"/>
    </row>
    <row r="216" spans="1:21" x14ac:dyDescent="0.25">
      <c r="A216" s="241">
        <v>636</v>
      </c>
      <c r="B216" s="345" t="s">
        <v>207</v>
      </c>
      <c r="C216" s="487">
        <v>8562</v>
      </c>
      <c r="D216" s="488">
        <v>0</v>
      </c>
      <c r="E216" s="448">
        <v>0</v>
      </c>
      <c r="F216" s="448">
        <v>2</v>
      </c>
      <c r="G216" s="470">
        <v>2.3359028264424199E-4</v>
      </c>
      <c r="H216" s="19">
        <v>2699</v>
      </c>
      <c r="I216" s="19">
        <v>3475</v>
      </c>
      <c r="J216" s="470">
        <v>0.77669064748201444</v>
      </c>
      <c r="K216" s="485">
        <v>0.34574912943970837</v>
      </c>
      <c r="M216" s="97">
        <v>0</v>
      </c>
      <c r="N216" s="85">
        <v>0</v>
      </c>
      <c r="O216" s="85">
        <v>185699.87282206438</v>
      </c>
      <c r="P216" s="92">
        <v>185699.87282206438</v>
      </c>
      <c r="S216" s="243"/>
      <c r="T216" s="243"/>
      <c r="U216" s="333"/>
    </row>
    <row r="217" spans="1:21" x14ac:dyDescent="0.25">
      <c r="A217" s="241">
        <v>638</v>
      </c>
      <c r="B217" s="345" t="s">
        <v>208</v>
      </c>
      <c r="C217" s="487">
        <v>49928</v>
      </c>
      <c r="D217" s="488">
        <v>0</v>
      </c>
      <c r="E217" s="448">
        <v>0</v>
      </c>
      <c r="F217" s="448">
        <v>1</v>
      </c>
      <c r="G217" s="470">
        <v>2.00288415318058E-5</v>
      </c>
      <c r="H217" s="19">
        <v>20452</v>
      </c>
      <c r="I217" s="19">
        <v>22242</v>
      </c>
      <c r="J217" s="470">
        <v>0.91952162575307972</v>
      </c>
      <c r="K217" s="485">
        <v>0.48858010771077365</v>
      </c>
      <c r="M217" s="97">
        <v>0</v>
      </c>
      <c r="N217" s="85">
        <v>0</v>
      </c>
      <c r="O217" s="85">
        <v>1530224.8064635594</v>
      </c>
      <c r="P217" s="92">
        <v>1530224.8064635594</v>
      </c>
      <c r="S217" s="243"/>
      <c r="T217" s="243"/>
      <c r="U217" s="333"/>
    </row>
    <row r="218" spans="1:21" x14ac:dyDescent="0.25">
      <c r="A218" s="241">
        <v>678</v>
      </c>
      <c r="B218" s="345" t="s">
        <v>209</v>
      </c>
      <c r="C218" s="487">
        <v>25165</v>
      </c>
      <c r="D218" s="488">
        <v>0</v>
      </c>
      <c r="E218" s="448">
        <v>0</v>
      </c>
      <c r="F218" s="448">
        <v>2</v>
      </c>
      <c r="G218" s="470">
        <v>7.9475461951122585E-5</v>
      </c>
      <c r="H218" s="19">
        <v>10886</v>
      </c>
      <c r="I218" s="19">
        <v>9305</v>
      </c>
      <c r="J218" s="470">
        <v>1.1699086512627619</v>
      </c>
      <c r="K218" s="485">
        <v>0.73896713322045582</v>
      </c>
      <c r="M218" s="97">
        <v>0</v>
      </c>
      <c r="N218" s="85">
        <v>0</v>
      </c>
      <c r="O218" s="85">
        <v>1166533.8490370214</v>
      </c>
      <c r="P218" s="92">
        <v>1166533.8490370214</v>
      </c>
      <c r="S218" s="243"/>
      <c r="T218" s="243"/>
      <c r="U218" s="333"/>
    </row>
    <row r="219" spans="1:21" x14ac:dyDescent="0.25">
      <c r="A219" s="241">
        <v>680</v>
      </c>
      <c r="B219" s="345" t="s">
        <v>210</v>
      </c>
      <c r="C219" s="487">
        <v>24290</v>
      </c>
      <c r="D219" s="488">
        <v>0</v>
      </c>
      <c r="E219" s="448">
        <v>0</v>
      </c>
      <c r="F219" s="448">
        <v>0</v>
      </c>
      <c r="G219" s="470">
        <v>0</v>
      </c>
      <c r="H219" s="19">
        <v>9543</v>
      </c>
      <c r="I219" s="19">
        <v>10185</v>
      </c>
      <c r="J219" s="470">
        <v>0.93696612665684831</v>
      </c>
      <c r="K219" s="485">
        <v>0.50602460861454224</v>
      </c>
      <c r="M219" s="97">
        <v>0</v>
      </c>
      <c r="N219" s="85">
        <v>0</v>
      </c>
      <c r="O219" s="85">
        <v>771035.61663389881</v>
      </c>
      <c r="P219" s="92">
        <v>771035.61663389881</v>
      </c>
      <c r="S219" s="243"/>
      <c r="T219" s="243"/>
      <c r="U219" s="333"/>
    </row>
    <row r="220" spans="1:21" x14ac:dyDescent="0.25">
      <c r="A220" s="241">
        <v>681</v>
      </c>
      <c r="B220" s="345" t="s">
        <v>211</v>
      </c>
      <c r="C220" s="487">
        <v>3733</v>
      </c>
      <c r="D220" s="488">
        <v>0.55600000000000005</v>
      </c>
      <c r="E220" s="448">
        <v>0</v>
      </c>
      <c r="F220" s="448">
        <v>0</v>
      </c>
      <c r="G220" s="470">
        <v>0</v>
      </c>
      <c r="H220" s="19">
        <v>1086</v>
      </c>
      <c r="I220" s="19">
        <v>1332</v>
      </c>
      <c r="J220" s="470">
        <v>0.81531531531531531</v>
      </c>
      <c r="K220" s="485">
        <v>0.38437379727300924</v>
      </c>
      <c r="M220" s="97">
        <v>429015.77160000004</v>
      </c>
      <c r="N220" s="85">
        <v>0</v>
      </c>
      <c r="O220" s="85">
        <v>90009.231074859592</v>
      </c>
      <c r="P220" s="92">
        <v>519025.0026748596</v>
      </c>
      <c r="S220" s="243"/>
      <c r="T220" s="243"/>
      <c r="U220" s="333"/>
    </row>
    <row r="221" spans="1:21" x14ac:dyDescent="0.25">
      <c r="A221" s="241">
        <v>683</v>
      </c>
      <c r="B221" s="345" t="s">
        <v>212</v>
      </c>
      <c r="C221" s="487">
        <v>4020</v>
      </c>
      <c r="D221" s="488">
        <v>1.665716</v>
      </c>
      <c r="E221" s="448">
        <v>0</v>
      </c>
      <c r="F221" s="448">
        <v>0</v>
      </c>
      <c r="G221" s="470">
        <v>0</v>
      </c>
      <c r="H221" s="19">
        <v>1181</v>
      </c>
      <c r="I221" s="19">
        <v>1268</v>
      </c>
      <c r="J221" s="470">
        <v>0.93138801261829651</v>
      </c>
      <c r="K221" s="485">
        <v>0.50044649457599044</v>
      </c>
      <c r="M221" s="97">
        <v>4152300.1762319994</v>
      </c>
      <c r="N221" s="85">
        <v>0</v>
      </c>
      <c r="O221" s="85">
        <v>126199.89459110255</v>
      </c>
      <c r="P221" s="92">
        <v>4278500.0708231023</v>
      </c>
      <c r="S221" s="243"/>
      <c r="T221" s="243"/>
      <c r="U221" s="333"/>
    </row>
    <row r="222" spans="1:21" x14ac:dyDescent="0.25">
      <c r="A222" s="241">
        <v>684</v>
      </c>
      <c r="B222" s="345" t="s">
        <v>213</v>
      </c>
      <c r="C222" s="487">
        <v>39809</v>
      </c>
      <c r="D222" s="488">
        <v>0</v>
      </c>
      <c r="E222" s="448">
        <v>0</v>
      </c>
      <c r="F222" s="448">
        <v>0</v>
      </c>
      <c r="G222" s="470">
        <v>0</v>
      </c>
      <c r="H222" s="19">
        <v>16176</v>
      </c>
      <c r="I222" s="19">
        <v>15975</v>
      </c>
      <c r="J222" s="470">
        <v>1.0125821596244131</v>
      </c>
      <c r="K222" s="485">
        <v>0.58164064158210704</v>
      </c>
      <c r="M222" s="97">
        <v>0</v>
      </c>
      <c r="N222" s="85">
        <v>0</v>
      </c>
      <c r="O222" s="85">
        <v>1452483.8112255519</v>
      </c>
      <c r="P222" s="92">
        <v>1452483.8112255519</v>
      </c>
      <c r="S222" s="243"/>
      <c r="T222" s="243"/>
      <c r="U222" s="333"/>
    </row>
    <row r="223" spans="1:21" x14ac:dyDescent="0.25">
      <c r="A223" s="241">
        <v>686</v>
      </c>
      <c r="B223" s="345" t="s">
        <v>214</v>
      </c>
      <c r="C223" s="487">
        <v>3303</v>
      </c>
      <c r="D223" s="488">
        <v>0.229133</v>
      </c>
      <c r="E223" s="448">
        <v>0</v>
      </c>
      <c r="F223" s="448">
        <v>0</v>
      </c>
      <c r="G223" s="470">
        <v>0</v>
      </c>
      <c r="H223" s="19">
        <v>1001</v>
      </c>
      <c r="I223" s="19">
        <v>1132</v>
      </c>
      <c r="J223" s="470">
        <v>0.88427561837455826</v>
      </c>
      <c r="K223" s="485">
        <v>0.45333410033225219</v>
      </c>
      <c r="M223" s="97">
        <v>156435.99600330001</v>
      </c>
      <c r="N223" s="85">
        <v>0</v>
      </c>
      <c r="O223" s="85">
        <v>93929.55172002071</v>
      </c>
      <c r="P223" s="92">
        <v>250365.54772332072</v>
      </c>
      <c r="S223" s="243"/>
      <c r="T223" s="243"/>
      <c r="U223" s="333"/>
    </row>
    <row r="224" spans="1:21" x14ac:dyDescent="0.25">
      <c r="A224" s="241">
        <v>687</v>
      </c>
      <c r="B224" s="345" t="s">
        <v>215</v>
      </c>
      <c r="C224" s="487">
        <v>1737</v>
      </c>
      <c r="D224" s="488">
        <v>1.161999</v>
      </c>
      <c r="E224" s="448">
        <v>0</v>
      </c>
      <c r="F224" s="448">
        <v>0</v>
      </c>
      <c r="G224" s="470">
        <v>0</v>
      </c>
      <c r="H224" s="19">
        <v>526</v>
      </c>
      <c r="I224" s="19">
        <v>543</v>
      </c>
      <c r="J224" s="470">
        <v>0.96869244935543275</v>
      </c>
      <c r="K224" s="485">
        <v>0.53775093131312668</v>
      </c>
      <c r="M224" s="97">
        <v>625802.52114314993</v>
      </c>
      <c r="N224" s="85">
        <v>0</v>
      </c>
      <c r="O224" s="85">
        <v>58594.422355250215</v>
      </c>
      <c r="P224" s="92">
        <v>684396.94349840016</v>
      </c>
      <c r="S224" s="243"/>
      <c r="T224" s="243"/>
      <c r="U224" s="333"/>
    </row>
    <row r="225" spans="1:21" x14ac:dyDescent="0.25">
      <c r="A225" s="241">
        <v>689</v>
      </c>
      <c r="B225" s="345" t="s">
        <v>216</v>
      </c>
      <c r="C225" s="487">
        <v>3537</v>
      </c>
      <c r="D225" s="488">
        <v>0.64370000000000005</v>
      </c>
      <c r="E225" s="448">
        <v>0</v>
      </c>
      <c r="F225" s="448">
        <v>0</v>
      </c>
      <c r="G225" s="470">
        <v>0</v>
      </c>
      <c r="H225" s="19">
        <v>1032</v>
      </c>
      <c r="I225" s="19">
        <v>1200</v>
      </c>
      <c r="J225" s="470">
        <v>0.86</v>
      </c>
      <c r="K225" s="485">
        <v>0.42905848195769392</v>
      </c>
      <c r="M225" s="97">
        <v>470607.71823</v>
      </c>
      <c r="N225" s="85">
        <v>0</v>
      </c>
      <c r="O225" s="85">
        <v>95197.784033430115</v>
      </c>
      <c r="P225" s="92">
        <v>565805.50226343016</v>
      </c>
      <c r="S225" s="243"/>
      <c r="T225" s="243"/>
      <c r="U225" s="333"/>
    </row>
    <row r="226" spans="1:21" x14ac:dyDescent="0.25">
      <c r="A226" s="241">
        <v>691</v>
      </c>
      <c r="B226" s="345" t="s">
        <v>217</v>
      </c>
      <c r="C226" s="487">
        <v>2894</v>
      </c>
      <c r="D226" s="488">
        <v>0.50086600000000003</v>
      </c>
      <c r="E226" s="448">
        <v>0</v>
      </c>
      <c r="F226" s="448">
        <v>0</v>
      </c>
      <c r="G226" s="470">
        <v>0</v>
      </c>
      <c r="H226" s="19">
        <v>985</v>
      </c>
      <c r="I226" s="19">
        <v>1075</v>
      </c>
      <c r="J226" s="470">
        <v>0.91627906976744189</v>
      </c>
      <c r="K226" s="485">
        <v>0.48533755172513582</v>
      </c>
      <c r="M226" s="97">
        <v>299612.93236679997</v>
      </c>
      <c r="N226" s="85">
        <v>0</v>
      </c>
      <c r="O226" s="85">
        <v>88108.480049463222</v>
      </c>
      <c r="P226" s="92">
        <v>387721.41241626319</v>
      </c>
      <c r="S226" s="243"/>
      <c r="T226" s="243"/>
      <c r="U226" s="333"/>
    </row>
    <row r="227" spans="1:21" x14ac:dyDescent="0.25">
      <c r="A227" s="241">
        <v>694</v>
      </c>
      <c r="B227" s="345" t="s">
        <v>218</v>
      </c>
      <c r="C227" s="487">
        <v>29269</v>
      </c>
      <c r="D227" s="488">
        <v>0</v>
      </c>
      <c r="E227" s="448">
        <v>0</v>
      </c>
      <c r="F227" s="448">
        <v>0</v>
      </c>
      <c r="G227" s="470">
        <v>0</v>
      </c>
      <c r="H227" s="19">
        <v>11295</v>
      </c>
      <c r="I227" s="19">
        <v>12598</v>
      </c>
      <c r="J227" s="470">
        <v>0.89657088426734399</v>
      </c>
      <c r="K227" s="485">
        <v>0.46562936622503792</v>
      </c>
      <c r="M227" s="97">
        <v>0</v>
      </c>
      <c r="N227" s="85">
        <v>0</v>
      </c>
      <c r="O227" s="85">
        <v>854916.17636414908</v>
      </c>
      <c r="P227" s="92">
        <v>854916.17636414908</v>
      </c>
      <c r="S227" s="243"/>
      <c r="T227" s="243"/>
      <c r="U227" s="333"/>
    </row>
    <row r="228" spans="1:21" x14ac:dyDescent="0.25">
      <c r="A228" s="241">
        <v>697</v>
      </c>
      <c r="B228" s="345" t="s">
        <v>219</v>
      </c>
      <c r="C228" s="487">
        <v>1351</v>
      </c>
      <c r="D228" s="488">
        <v>0.66766599999999998</v>
      </c>
      <c r="E228" s="448">
        <v>0</v>
      </c>
      <c r="F228" s="448">
        <v>0</v>
      </c>
      <c r="G228" s="470">
        <v>0</v>
      </c>
      <c r="H228" s="19">
        <v>361</v>
      </c>
      <c r="I228" s="19">
        <v>484</v>
      </c>
      <c r="J228" s="470">
        <v>0.74586776859504134</v>
      </c>
      <c r="K228" s="485">
        <v>0.31492625055273527</v>
      </c>
      <c r="M228" s="97">
        <v>186446.86553219997</v>
      </c>
      <c r="N228" s="85">
        <v>0</v>
      </c>
      <c r="O228" s="85">
        <v>26689.442314880835</v>
      </c>
      <c r="P228" s="92">
        <v>213136.30784708081</v>
      </c>
      <c r="S228" s="243"/>
      <c r="T228" s="243"/>
      <c r="U228" s="333"/>
    </row>
    <row r="229" spans="1:21" x14ac:dyDescent="0.25">
      <c r="A229" s="241">
        <v>698</v>
      </c>
      <c r="B229" s="345" t="s">
        <v>220</v>
      </c>
      <c r="C229" s="487">
        <v>61838</v>
      </c>
      <c r="D229" s="488">
        <v>0</v>
      </c>
      <c r="E229" s="448">
        <v>0</v>
      </c>
      <c r="F229" s="448">
        <v>144</v>
      </c>
      <c r="G229" s="470">
        <v>2.3286652220317603E-3</v>
      </c>
      <c r="H229" s="19">
        <v>25211</v>
      </c>
      <c r="I229" s="19">
        <v>25480</v>
      </c>
      <c r="J229" s="470">
        <v>0.98944270015698588</v>
      </c>
      <c r="K229" s="485">
        <v>0.55850118211467981</v>
      </c>
      <c r="M229" s="97">
        <v>0</v>
      </c>
      <c r="N229" s="85">
        <v>0</v>
      </c>
      <c r="O229" s="85">
        <v>2166480.6733283824</v>
      </c>
      <c r="P229" s="92">
        <v>2166480.6733283824</v>
      </c>
      <c r="S229" s="243"/>
      <c r="T229" s="243"/>
      <c r="U229" s="333"/>
    </row>
    <row r="230" spans="1:21" x14ac:dyDescent="0.25">
      <c r="A230" s="241">
        <v>700</v>
      </c>
      <c r="B230" s="345" t="s">
        <v>221</v>
      </c>
      <c r="C230" s="487">
        <v>5312</v>
      </c>
      <c r="D230" s="488">
        <v>0</v>
      </c>
      <c r="E230" s="448">
        <v>0</v>
      </c>
      <c r="F230" s="448">
        <v>0</v>
      </c>
      <c r="G230" s="470">
        <v>0</v>
      </c>
      <c r="H230" s="19">
        <v>1094</v>
      </c>
      <c r="I230" s="19">
        <v>1937</v>
      </c>
      <c r="J230" s="470">
        <v>0.56479091378420232</v>
      </c>
      <c r="K230" s="485">
        <v>0.13384939574189625</v>
      </c>
      <c r="M230" s="97">
        <v>0</v>
      </c>
      <c r="N230" s="85">
        <v>0</v>
      </c>
      <c r="O230" s="85">
        <v>44601.53122405117</v>
      </c>
      <c r="P230" s="92">
        <v>44601.53122405117</v>
      </c>
      <c r="S230" s="243"/>
      <c r="T230" s="243"/>
      <c r="U230" s="333"/>
    </row>
    <row r="231" spans="1:21" x14ac:dyDescent="0.25">
      <c r="A231" s="241">
        <v>702</v>
      </c>
      <c r="B231" s="345" t="s">
        <v>222</v>
      </c>
      <c r="C231" s="487">
        <v>4623</v>
      </c>
      <c r="D231" s="488">
        <v>0.27965000000000001</v>
      </c>
      <c r="E231" s="448">
        <v>0</v>
      </c>
      <c r="F231" s="448">
        <v>1</v>
      </c>
      <c r="G231" s="470">
        <v>2.1630975556997619E-4</v>
      </c>
      <c r="H231" s="19">
        <v>1641</v>
      </c>
      <c r="I231" s="19">
        <v>1619</v>
      </c>
      <c r="J231" s="470">
        <v>1.0135886349598517</v>
      </c>
      <c r="K231" s="485">
        <v>0.58264711691754567</v>
      </c>
      <c r="M231" s="97">
        <v>267226.29706499999</v>
      </c>
      <c r="N231" s="85">
        <v>0</v>
      </c>
      <c r="O231" s="85">
        <v>168968.12419731059</v>
      </c>
      <c r="P231" s="92">
        <v>436194.42126231059</v>
      </c>
      <c r="S231" s="243"/>
      <c r="T231" s="243"/>
      <c r="U231" s="333"/>
    </row>
    <row r="232" spans="1:21" x14ac:dyDescent="0.25">
      <c r="A232" s="241">
        <v>704</v>
      </c>
      <c r="B232" s="345" t="s">
        <v>223</v>
      </c>
      <c r="C232" s="487">
        <v>6110</v>
      </c>
      <c r="D232" s="488">
        <v>0</v>
      </c>
      <c r="E232" s="448">
        <v>0</v>
      </c>
      <c r="F232" s="448">
        <v>0</v>
      </c>
      <c r="G232" s="470">
        <v>0</v>
      </c>
      <c r="H232" s="19">
        <v>1709</v>
      </c>
      <c r="I232" s="19">
        <v>2771</v>
      </c>
      <c r="J232" s="470">
        <v>0.61674485745218333</v>
      </c>
      <c r="K232" s="485">
        <v>0.18580333940987726</v>
      </c>
      <c r="M232" s="97">
        <v>0</v>
      </c>
      <c r="N232" s="85">
        <v>0</v>
      </c>
      <c r="O232" s="85">
        <v>71214.759670019572</v>
      </c>
      <c r="P232" s="92">
        <v>71214.759670019572</v>
      </c>
      <c r="S232" s="243"/>
      <c r="T232" s="243"/>
      <c r="U232" s="333"/>
    </row>
    <row r="233" spans="1:21" x14ac:dyDescent="0.25">
      <c r="A233" s="241">
        <v>707</v>
      </c>
      <c r="B233" s="345" t="s">
        <v>224</v>
      </c>
      <c r="C233" s="487">
        <v>2349</v>
      </c>
      <c r="D233" s="488">
        <v>0.35866599999999998</v>
      </c>
      <c r="E233" s="448">
        <v>0</v>
      </c>
      <c r="F233" s="448">
        <v>0</v>
      </c>
      <c r="G233" s="470">
        <v>0</v>
      </c>
      <c r="H233" s="19">
        <v>604</v>
      </c>
      <c r="I233" s="19">
        <v>765</v>
      </c>
      <c r="J233" s="470">
        <v>0.78954248366013069</v>
      </c>
      <c r="K233" s="485">
        <v>0.35860096561782462</v>
      </c>
      <c r="M233" s="97">
        <v>174146.07990779998</v>
      </c>
      <c r="N233" s="85">
        <v>0</v>
      </c>
      <c r="O233" s="85">
        <v>52840.845608461212</v>
      </c>
      <c r="P233" s="92">
        <v>226986.9255162612</v>
      </c>
      <c r="S233" s="243"/>
      <c r="T233" s="243"/>
      <c r="U233" s="333"/>
    </row>
    <row r="234" spans="1:21" x14ac:dyDescent="0.25">
      <c r="A234" s="241">
        <v>710</v>
      </c>
      <c r="B234" s="345" t="s">
        <v>225</v>
      </c>
      <c r="C234" s="487">
        <v>28405</v>
      </c>
      <c r="D234" s="488">
        <v>0</v>
      </c>
      <c r="E234" s="448">
        <v>0</v>
      </c>
      <c r="F234" s="448">
        <v>1</v>
      </c>
      <c r="G234" s="470">
        <v>3.5205069530012321E-5</v>
      </c>
      <c r="H234" s="19">
        <v>10389</v>
      </c>
      <c r="I234" s="19">
        <v>11668</v>
      </c>
      <c r="J234" s="470">
        <v>0.89038395611930066</v>
      </c>
      <c r="K234" s="485">
        <v>0.45944243807699459</v>
      </c>
      <c r="M234" s="97">
        <v>0</v>
      </c>
      <c r="N234" s="85">
        <v>0</v>
      </c>
      <c r="O234" s="85">
        <v>818655.50971288711</v>
      </c>
      <c r="P234" s="92">
        <v>818655.50971288711</v>
      </c>
      <c r="S234" s="243"/>
      <c r="T234" s="243"/>
      <c r="U234" s="333"/>
    </row>
    <row r="235" spans="1:21" x14ac:dyDescent="0.25">
      <c r="A235" s="241">
        <v>729</v>
      </c>
      <c r="B235" s="345" t="s">
        <v>226</v>
      </c>
      <c r="C235" s="487">
        <v>9915</v>
      </c>
      <c r="D235" s="488">
        <v>9.8000000000000004E-2</v>
      </c>
      <c r="E235" s="448">
        <v>0</v>
      </c>
      <c r="F235" s="448">
        <v>0</v>
      </c>
      <c r="G235" s="470">
        <v>0</v>
      </c>
      <c r="H235" s="19">
        <v>3157</v>
      </c>
      <c r="I235" s="19">
        <v>3414</v>
      </c>
      <c r="J235" s="470">
        <v>0.92472173403632107</v>
      </c>
      <c r="K235" s="485">
        <v>0.493780215994015</v>
      </c>
      <c r="M235" s="97">
        <v>200844.18900000001</v>
      </c>
      <c r="N235" s="85">
        <v>0</v>
      </c>
      <c r="O235" s="85">
        <v>307115.46869235468</v>
      </c>
      <c r="P235" s="92">
        <v>507959.6576923547</v>
      </c>
      <c r="S235" s="243"/>
      <c r="T235" s="243"/>
      <c r="U235" s="333"/>
    </row>
    <row r="236" spans="1:21" x14ac:dyDescent="0.25">
      <c r="A236" s="241">
        <v>732</v>
      </c>
      <c r="B236" s="345" t="s">
        <v>227</v>
      </c>
      <c r="C236" s="487">
        <v>3727</v>
      </c>
      <c r="D236" s="488">
        <v>1.729983</v>
      </c>
      <c r="E236" s="448">
        <v>0</v>
      </c>
      <c r="F236" s="448">
        <v>9</v>
      </c>
      <c r="G236" s="470">
        <v>2.4148108398175474E-3</v>
      </c>
      <c r="H236" s="19">
        <v>1119</v>
      </c>
      <c r="I236" s="19">
        <v>1155</v>
      </c>
      <c r="J236" s="470">
        <v>0.96883116883116882</v>
      </c>
      <c r="K236" s="485">
        <v>0.53788965078886275</v>
      </c>
      <c r="M236" s="97">
        <v>3998185.6820840994</v>
      </c>
      <c r="N236" s="85">
        <v>0</v>
      </c>
      <c r="O236" s="85">
        <v>125755.75491818343</v>
      </c>
      <c r="P236" s="92">
        <v>4123941.4370022826</v>
      </c>
      <c r="S236" s="243"/>
      <c r="T236" s="243"/>
      <c r="U236" s="333"/>
    </row>
    <row r="237" spans="1:21" x14ac:dyDescent="0.25">
      <c r="A237" s="241">
        <v>734</v>
      </c>
      <c r="B237" s="345" t="s">
        <v>228</v>
      </c>
      <c r="C237" s="487">
        <v>53890</v>
      </c>
      <c r="D237" s="488">
        <v>0</v>
      </c>
      <c r="E237" s="448">
        <v>0</v>
      </c>
      <c r="F237" s="448">
        <v>0</v>
      </c>
      <c r="G237" s="470">
        <v>0</v>
      </c>
      <c r="H237" s="19">
        <v>19440</v>
      </c>
      <c r="I237" s="19">
        <v>20637</v>
      </c>
      <c r="J237" s="470">
        <v>0.94199738334060179</v>
      </c>
      <c r="K237" s="485">
        <v>0.51105586529829572</v>
      </c>
      <c r="M237" s="97">
        <v>0</v>
      </c>
      <c r="N237" s="85">
        <v>0</v>
      </c>
      <c r="O237" s="85">
        <v>1727634.420441435</v>
      </c>
      <c r="P237" s="92">
        <v>1727634.420441435</v>
      </c>
      <c r="S237" s="243"/>
      <c r="T237" s="243"/>
      <c r="U237" s="333"/>
    </row>
    <row r="238" spans="1:21" x14ac:dyDescent="0.25">
      <c r="A238" s="241">
        <v>738</v>
      </c>
      <c r="B238" s="345" t="s">
        <v>229</v>
      </c>
      <c r="C238" s="487">
        <v>3019</v>
      </c>
      <c r="D238" s="488">
        <v>0</v>
      </c>
      <c r="E238" s="448">
        <v>0</v>
      </c>
      <c r="F238" s="448">
        <v>0</v>
      </c>
      <c r="G238" s="470">
        <v>0</v>
      </c>
      <c r="H238" s="19">
        <v>741</v>
      </c>
      <c r="I238" s="19">
        <v>1270</v>
      </c>
      <c r="J238" s="470">
        <v>0.58346456692913384</v>
      </c>
      <c r="K238" s="485">
        <v>0.15252304888682777</v>
      </c>
      <c r="M238" s="97">
        <v>0</v>
      </c>
      <c r="N238" s="85">
        <v>0</v>
      </c>
      <c r="O238" s="85">
        <v>28885.100216288862</v>
      </c>
      <c r="P238" s="92">
        <v>28885.100216288862</v>
      </c>
      <c r="S238" s="243"/>
      <c r="T238" s="243"/>
      <c r="U238" s="333"/>
    </row>
    <row r="239" spans="1:21" x14ac:dyDescent="0.25">
      <c r="A239" s="241">
        <v>739</v>
      </c>
      <c r="B239" s="345" t="s">
        <v>230</v>
      </c>
      <c r="C239" s="487">
        <v>3613</v>
      </c>
      <c r="D239" s="488">
        <v>0.17253299999999999</v>
      </c>
      <c r="E239" s="448">
        <v>0</v>
      </c>
      <c r="F239" s="448">
        <v>0</v>
      </c>
      <c r="G239" s="470">
        <v>0</v>
      </c>
      <c r="H239" s="19">
        <v>1140</v>
      </c>
      <c r="I239" s="19">
        <v>1334</v>
      </c>
      <c r="J239" s="470">
        <v>0.85457271364317844</v>
      </c>
      <c r="K239" s="485">
        <v>0.42363119560087237</v>
      </c>
      <c r="M239" s="97">
        <v>128848.86938429999</v>
      </c>
      <c r="N239" s="85">
        <v>0</v>
      </c>
      <c r="O239" s="85">
        <v>96013.252643854357</v>
      </c>
      <c r="P239" s="92">
        <v>224862.12202815435</v>
      </c>
      <c r="S239" s="243"/>
      <c r="T239" s="243"/>
      <c r="U239" s="333"/>
    </row>
    <row r="240" spans="1:21" x14ac:dyDescent="0.25">
      <c r="A240" s="241">
        <v>740</v>
      </c>
      <c r="B240" s="345" t="s">
        <v>231</v>
      </c>
      <c r="C240" s="487">
        <v>35523</v>
      </c>
      <c r="D240" s="488">
        <v>0.14530000000000001</v>
      </c>
      <c r="E240" s="448">
        <v>0</v>
      </c>
      <c r="F240" s="448">
        <v>0</v>
      </c>
      <c r="G240" s="470">
        <v>0</v>
      </c>
      <c r="H240" s="19">
        <v>13060</v>
      </c>
      <c r="I240" s="19">
        <v>13033</v>
      </c>
      <c r="J240" s="470">
        <v>1.0020716642369369</v>
      </c>
      <c r="K240" s="485">
        <v>0.57113014619463087</v>
      </c>
      <c r="M240" s="97">
        <v>1066880.3757300002</v>
      </c>
      <c r="N240" s="85">
        <v>0</v>
      </c>
      <c r="O240" s="85">
        <v>1272682.3103766444</v>
      </c>
      <c r="P240" s="92">
        <v>2339562.6861066446</v>
      </c>
      <c r="S240" s="243"/>
      <c r="T240" s="243"/>
      <c r="U240" s="333"/>
    </row>
    <row r="241" spans="1:21" x14ac:dyDescent="0.25">
      <c r="A241" s="241">
        <v>742</v>
      </c>
      <c r="B241" s="345" t="s">
        <v>232</v>
      </c>
      <c r="C241" s="487">
        <v>1061</v>
      </c>
      <c r="D241" s="488">
        <v>1.896366</v>
      </c>
      <c r="E241" s="448">
        <v>0</v>
      </c>
      <c r="F241" s="448">
        <v>1</v>
      </c>
      <c r="G241" s="470">
        <v>9.42507068803016E-4</v>
      </c>
      <c r="H241" s="19">
        <v>355</v>
      </c>
      <c r="I241" s="19">
        <v>399</v>
      </c>
      <c r="J241" s="470">
        <v>0.88972431077694236</v>
      </c>
      <c r="K241" s="485">
        <v>0.45878279273463629</v>
      </c>
      <c r="M241" s="97">
        <v>1247668.6865526</v>
      </c>
      <c r="N241" s="85">
        <v>0</v>
      </c>
      <c r="O241" s="85">
        <v>30534.990708126599</v>
      </c>
      <c r="P241" s="92">
        <v>1278203.6772607267</v>
      </c>
      <c r="S241" s="243"/>
      <c r="T241" s="243"/>
      <c r="U241" s="333"/>
    </row>
    <row r="242" spans="1:21" x14ac:dyDescent="0.25">
      <c r="A242" s="241">
        <v>743</v>
      </c>
      <c r="B242" s="345" t="s">
        <v>233</v>
      </c>
      <c r="C242" s="487">
        <v>61530</v>
      </c>
      <c r="D242" s="488">
        <v>0</v>
      </c>
      <c r="E242" s="448">
        <v>0</v>
      </c>
      <c r="F242" s="448">
        <v>5</v>
      </c>
      <c r="G242" s="470">
        <v>8.1261173411344061E-5</v>
      </c>
      <c r="H242" s="19">
        <v>29446</v>
      </c>
      <c r="I242" s="19">
        <v>26438</v>
      </c>
      <c r="J242" s="470">
        <v>1.113775625992889</v>
      </c>
      <c r="K242" s="485">
        <v>0.68283410795058297</v>
      </c>
      <c r="M242" s="97">
        <v>0</v>
      </c>
      <c r="N242" s="85">
        <v>0</v>
      </c>
      <c r="O242" s="85">
        <v>2635587.3163997666</v>
      </c>
      <c r="P242" s="92">
        <v>2635587.3163997666</v>
      </c>
      <c r="S242" s="243"/>
      <c r="T242" s="243"/>
      <c r="U242" s="333"/>
    </row>
    <row r="243" spans="1:21" x14ac:dyDescent="0.25">
      <c r="A243" s="241">
        <v>746</v>
      </c>
      <c r="B243" s="345" t="s">
        <v>234</v>
      </c>
      <c r="C243" s="487">
        <v>5124</v>
      </c>
      <c r="D243" s="488">
        <v>0</v>
      </c>
      <c r="E243" s="448">
        <v>0</v>
      </c>
      <c r="F243" s="448">
        <v>1</v>
      </c>
      <c r="G243" s="470">
        <v>1.95160031225605E-4</v>
      </c>
      <c r="H243" s="19">
        <v>2133</v>
      </c>
      <c r="I243" s="19">
        <v>1735</v>
      </c>
      <c r="J243" s="470">
        <v>1.2293948126801153</v>
      </c>
      <c r="K243" s="485">
        <v>0.79845329463780923</v>
      </c>
      <c r="M243" s="97">
        <v>0</v>
      </c>
      <c r="N243" s="85">
        <v>0</v>
      </c>
      <c r="O243" s="85">
        <v>256645.66078455496</v>
      </c>
      <c r="P243" s="92">
        <v>256645.66078455496</v>
      </c>
      <c r="S243" s="243"/>
      <c r="T243" s="243"/>
      <c r="U243" s="333"/>
    </row>
    <row r="244" spans="1:21" x14ac:dyDescent="0.25">
      <c r="A244" s="241">
        <v>747</v>
      </c>
      <c r="B244" s="345" t="s">
        <v>235</v>
      </c>
      <c r="C244" s="487">
        <v>1527</v>
      </c>
      <c r="D244" s="488">
        <v>0.230933</v>
      </c>
      <c r="E244" s="448">
        <v>0</v>
      </c>
      <c r="F244" s="448">
        <v>0</v>
      </c>
      <c r="G244" s="470">
        <v>0</v>
      </c>
      <c r="H244" s="19">
        <v>445</v>
      </c>
      <c r="I244" s="19">
        <v>503</v>
      </c>
      <c r="J244" s="470">
        <v>0.88469184890656061</v>
      </c>
      <c r="K244" s="485">
        <v>0.45375033086425454</v>
      </c>
      <c r="M244" s="97">
        <v>72889.590629699989</v>
      </c>
      <c r="N244" s="85">
        <v>0</v>
      </c>
      <c r="O244" s="85">
        <v>43464.158855560127</v>
      </c>
      <c r="P244" s="92">
        <v>116353.74948526011</v>
      </c>
      <c r="S244" s="243"/>
      <c r="T244" s="243"/>
      <c r="U244" s="333"/>
    </row>
    <row r="245" spans="1:21" x14ac:dyDescent="0.25">
      <c r="A245" s="241">
        <v>748</v>
      </c>
      <c r="B245" s="345" t="s">
        <v>236</v>
      </c>
      <c r="C245" s="487">
        <v>5466</v>
      </c>
      <c r="D245" s="488">
        <v>0</v>
      </c>
      <c r="E245" s="448">
        <v>0</v>
      </c>
      <c r="F245" s="448">
        <v>0</v>
      </c>
      <c r="G245" s="470">
        <v>0</v>
      </c>
      <c r="H245" s="19">
        <v>1635</v>
      </c>
      <c r="I245" s="19">
        <v>1933</v>
      </c>
      <c r="J245" s="470">
        <v>0.84583548887739268</v>
      </c>
      <c r="K245" s="485">
        <v>0.41489397083508661</v>
      </c>
      <c r="M245" s="97">
        <v>0</v>
      </c>
      <c r="N245" s="85">
        <v>0</v>
      </c>
      <c r="O245" s="85">
        <v>142259.74918879091</v>
      </c>
      <c r="P245" s="92">
        <v>142259.74918879091</v>
      </c>
      <c r="S245" s="243"/>
      <c r="T245" s="243"/>
      <c r="U245" s="333"/>
    </row>
    <row r="246" spans="1:21" x14ac:dyDescent="0.25">
      <c r="A246" s="241">
        <v>749</v>
      </c>
      <c r="B246" s="345" t="s">
        <v>237</v>
      </c>
      <c r="C246" s="487">
        <v>21794</v>
      </c>
      <c r="D246" s="488">
        <v>0</v>
      </c>
      <c r="E246" s="448">
        <v>0</v>
      </c>
      <c r="F246" s="448">
        <v>1</v>
      </c>
      <c r="G246" s="470">
        <v>4.5884188308708819E-5</v>
      </c>
      <c r="H246" s="19">
        <v>7089</v>
      </c>
      <c r="I246" s="19">
        <v>9224</v>
      </c>
      <c r="J246" s="470">
        <v>0.76853859496964438</v>
      </c>
      <c r="K246" s="485">
        <v>0.33759707692733831</v>
      </c>
      <c r="M246" s="97">
        <v>0</v>
      </c>
      <c r="N246" s="85">
        <v>0</v>
      </c>
      <c r="O246" s="85">
        <v>461541.6642693982</v>
      </c>
      <c r="P246" s="92">
        <v>461541.6642693982</v>
      </c>
      <c r="S246" s="243"/>
      <c r="T246" s="243"/>
      <c r="U246" s="333"/>
    </row>
    <row r="247" spans="1:21" x14ac:dyDescent="0.25">
      <c r="A247" s="241">
        <v>751</v>
      </c>
      <c r="B247" s="345" t="s">
        <v>238</v>
      </c>
      <c r="C247" s="487">
        <v>3238</v>
      </c>
      <c r="D247" s="488">
        <v>0</v>
      </c>
      <c r="E247" s="448">
        <v>0</v>
      </c>
      <c r="F247" s="448">
        <v>2</v>
      </c>
      <c r="G247" s="470">
        <v>6.1766522544780733E-4</v>
      </c>
      <c r="H247" s="19">
        <v>641</v>
      </c>
      <c r="I247" s="19">
        <v>1078</v>
      </c>
      <c r="J247" s="470">
        <v>0.59461966604823746</v>
      </c>
      <c r="K247" s="485">
        <v>0.16367814800593139</v>
      </c>
      <c r="M247" s="97">
        <v>0</v>
      </c>
      <c r="N247" s="85">
        <v>0</v>
      </c>
      <c r="O247" s="85">
        <v>33246.262866646306</v>
      </c>
      <c r="P247" s="92">
        <v>33246.262866646306</v>
      </c>
      <c r="S247" s="243"/>
      <c r="T247" s="243"/>
      <c r="U247" s="333"/>
    </row>
    <row r="248" spans="1:21" x14ac:dyDescent="0.25">
      <c r="A248" s="241">
        <v>753</v>
      </c>
      <c r="B248" s="345" t="s">
        <v>239</v>
      </c>
      <c r="C248" s="487">
        <v>19399</v>
      </c>
      <c r="D248" s="488">
        <v>0</v>
      </c>
      <c r="E248" s="448">
        <v>0</v>
      </c>
      <c r="F248" s="448">
        <v>0</v>
      </c>
      <c r="G248" s="470">
        <v>0</v>
      </c>
      <c r="H248" s="19">
        <v>5625</v>
      </c>
      <c r="I248" s="19">
        <v>8969</v>
      </c>
      <c r="J248" s="470">
        <v>0.62716021853049397</v>
      </c>
      <c r="K248" s="485">
        <v>0.1962187004881879</v>
      </c>
      <c r="M248" s="97">
        <v>0</v>
      </c>
      <c r="N248" s="85">
        <v>0</v>
      </c>
      <c r="O248" s="85">
        <v>238778.39338442447</v>
      </c>
      <c r="P248" s="92">
        <v>238778.39338442447</v>
      </c>
      <c r="S248" s="243"/>
      <c r="T248" s="243"/>
      <c r="U248" s="333"/>
    </row>
    <row r="249" spans="1:21" x14ac:dyDescent="0.25">
      <c r="A249" s="241">
        <v>755</v>
      </c>
      <c r="B249" s="345" t="s">
        <v>240</v>
      </c>
      <c r="C249" s="487">
        <v>6182</v>
      </c>
      <c r="D249" s="488">
        <v>0</v>
      </c>
      <c r="E249" s="448">
        <v>0</v>
      </c>
      <c r="F249" s="448">
        <v>0</v>
      </c>
      <c r="G249" s="470">
        <v>0</v>
      </c>
      <c r="H249" s="19">
        <v>1478</v>
      </c>
      <c r="I249" s="19">
        <v>2918</v>
      </c>
      <c r="J249" s="470">
        <v>0.50651130911583275</v>
      </c>
      <c r="K249" s="485">
        <v>7.5569791073526682E-2</v>
      </c>
      <c r="M249" s="97">
        <v>0</v>
      </c>
      <c r="N249" s="85">
        <v>0</v>
      </c>
      <c r="O249" s="85">
        <v>29305.727689169675</v>
      </c>
      <c r="P249" s="92">
        <v>29305.727689169675</v>
      </c>
      <c r="S249" s="243"/>
      <c r="T249" s="243"/>
      <c r="U249" s="333"/>
    </row>
    <row r="250" spans="1:21" x14ac:dyDescent="0.25">
      <c r="A250" s="241">
        <v>758</v>
      </c>
      <c r="B250" s="345" t="s">
        <v>241</v>
      </c>
      <c r="C250" s="487">
        <v>8782</v>
      </c>
      <c r="D250" s="488">
        <v>1.3741159999999999</v>
      </c>
      <c r="E250" s="448">
        <v>1</v>
      </c>
      <c r="F250" s="448">
        <v>140</v>
      </c>
      <c r="G250" s="470">
        <v>1.5941698929628788E-2</v>
      </c>
      <c r="H250" s="19">
        <v>3561</v>
      </c>
      <c r="I250" s="19">
        <v>3517</v>
      </c>
      <c r="J250" s="470">
        <v>1.0125106624964457</v>
      </c>
      <c r="K250" s="485">
        <v>0.58156914445413965</v>
      </c>
      <c r="M250" s="97">
        <v>3741524.2550555998</v>
      </c>
      <c r="N250" s="85">
        <v>367546.20000000007</v>
      </c>
      <c r="O250" s="85">
        <v>320383.45241438301</v>
      </c>
      <c r="P250" s="92">
        <v>4429453.9074699832</v>
      </c>
      <c r="S250" s="243"/>
      <c r="T250" s="243"/>
      <c r="U250" s="333"/>
    </row>
    <row r="251" spans="1:21" x14ac:dyDescent="0.25">
      <c r="A251" s="241">
        <v>759</v>
      </c>
      <c r="B251" s="345" t="s">
        <v>242</v>
      </c>
      <c r="C251" s="487">
        <v>2224</v>
      </c>
      <c r="D251" s="488">
        <v>0.52063199999999998</v>
      </c>
      <c r="E251" s="448">
        <v>0</v>
      </c>
      <c r="F251" s="448">
        <v>0</v>
      </c>
      <c r="G251" s="470">
        <v>0</v>
      </c>
      <c r="H251" s="19">
        <v>773</v>
      </c>
      <c r="I251" s="19">
        <v>756</v>
      </c>
      <c r="J251" s="470">
        <v>1.0224867724867726</v>
      </c>
      <c r="K251" s="485">
        <v>0.59154525444446648</v>
      </c>
      <c r="M251" s="97">
        <v>239334.94690559997</v>
      </c>
      <c r="N251" s="85">
        <v>0</v>
      </c>
      <c r="O251" s="85">
        <v>82527.377596334263</v>
      </c>
      <c r="P251" s="92">
        <v>321862.32450193423</v>
      </c>
      <c r="S251" s="243"/>
      <c r="T251" s="243"/>
      <c r="U251" s="333"/>
    </row>
    <row r="252" spans="1:21" x14ac:dyDescent="0.25">
      <c r="A252" s="241">
        <v>761</v>
      </c>
      <c r="B252" s="345" t="s">
        <v>243</v>
      </c>
      <c r="C252" s="487">
        <v>9093</v>
      </c>
      <c r="D252" s="488">
        <v>0</v>
      </c>
      <c r="E252" s="448">
        <v>0</v>
      </c>
      <c r="F252" s="448">
        <v>0</v>
      </c>
      <c r="G252" s="470">
        <v>0</v>
      </c>
      <c r="H252" s="19">
        <v>2852</v>
      </c>
      <c r="I252" s="19">
        <v>3442</v>
      </c>
      <c r="J252" s="470">
        <v>0.82858803021499128</v>
      </c>
      <c r="K252" s="485">
        <v>0.39764651217268521</v>
      </c>
      <c r="M252" s="97">
        <v>0</v>
      </c>
      <c r="N252" s="85">
        <v>0</v>
      </c>
      <c r="O252" s="85">
        <v>226819.11738823197</v>
      </c>
      <c r="P252" s="92">
        <v>226819.11738823197</v>
      </c>
      <c r="S252" s="243"/>
      <c r="T252" s="243"/>
      <c r="U252" s="333"/>
    </row>
    <row r="253" spans="1:21" x14ac:dyDescent="0.25">
      <c r="A253" s="241">
        <v>762</v>
      </c>
      <c r="B253" s="345" t="s">
        <v>244</v>
      </c>
      <c r="C253" s="487">
        <v>4278</v>
      </c>
      <c r="D253" s="488">
        <v>0.18684999999999999</v>
      </c>
      <c r="E253" s="448">
        <v>0</v>
      </c>
      <c r="F253" s="448">
        <v>0</v>
      </c>
      <c r="G253" s="470">
        <v>0</v>
      </c>
      <c r="H253" s="19">
        <v>1215</v>
      </c>
      <c r="I253" s="19">
        <v>1450</v>
      </c>
      <c r="J253" s="470">
        <v>0.83793103448275863</v>
      </c>
      <c r="K253" s="485">
        <v>0.40698951644045256</v>
      </c>
      <c r="M253" s="97">
        <v>165224.46680999998</v>
      </c>
      <c r="N253" s="85">
        <v>0</v>
      </c>
      <c r="O253" s="85">
        <v>109219.27522307241</v>
      </c>
      <c r="P253" s="92">
        <v>274443.7420330724</v>
      </c>
      <c r="S253" s="243"/>
      <c r="T253" s="243"/>
      <c r="U253" s="333"/>
    </row>
    <row r="254" spans="1:21" x14ac:dyDescent="0.25">
      <c r="A254" s="241">
        <v>765</v>
      </c>
      <c r="B254" s="345" t="s">
        <v>245</v>
      </c>
      <c r="C254" s="487">
        <v>10523</v>
      </c>
      <c r="D254" s="488">
        <v>0.41915000000000002</v>
      </c>
      <c r="E254" s="448">
        <v>0</v>
      </c>
      <c r="F254" s="448">
        <v>0</v>
      </c>
      <c r="G254" s="470">
        <v>0</v>
      </c>
      <c r="H254" s="19">
        <v>3805</v>
      </c>
      <c r="I254" s="19">
        <v>4093</v>
      </c>
      <c r="J254" s="470">
        <v>0.92963596384070368</v>
      </c>
      <c r="K254" s="485">
        <v>0.49869444579839761</v>
      </c>
      <c r="M254" s="97">
        <v>911694.88351500011</v>
      </c>
      <c r="N254" s="85">
        <v>0</v>
      </c>
      <c r="O254" s="85">
        <v>329192.08850125503</v>
      </c>
      <c r="P254" s="92">
        <v>1240886.9720162551</v>
      </c>
      <c r="S254" s="243"/>
      <c r="T254" s="243"/>
      <c r="U254" s="333"/>
    </row>
    <row r="255" spans="1:21" x14ac:dyDescent="0.25">
      <c r="A255" s="241">
        <v>768</v>
      </c>
      <c r="B255" s="345" t="s">
        <v>246</v>
      </c>
      <c r="C255" s="487">
        <v>2724</v>
      </c>
      <c r="D255" s="488">
        <v>0.39874999999999999</v>
      </c>
      <c r="E255" s="448">
        <v>0</v>
      </c>
      <c r="F255" s="448">
        <v>0</v>
      </c>
      <c r="G255" s="470">
        <v>0</v>
      </c>
      <c r="H255" s="19">
        <v>871</v>
      </c>
      <c r="I255" s="19">
        <v>941</v>
      </c>
      <c r="J255" s="470">
        <v>0.92561105207226357</v>
      </c>
      <c r="K255" s="485">
        <v>0.4946695340299575</v>
      </c>
      <c r="M255" s="97">
        <v>224516.50649999999</v>
      </c>
      <c r="N255" s="85">
        <v>0</v>
      </c>
      <c r="O255" s="85">
        <v>84527.408525060717</v>
      </c>
      <c r="P255" s="92">
        <v>309043.91502506071</v>
      </c>
      <c r="S255" s="243"/>
      <c r="T255" s="243"/>
      <c r="U255" s="333"/>
    </row>
    <row r="256" spans="1:21" x14ac:dyDescent="0.25">
      <c r="A256" s="241">
        <v>777</v>
      </c>
      <c r="B256" s="345" t="s">
        <v>247</v>
      </c>
      <c r="C256" s="487">
        <v>8336</v>
      </c>
      <c r="D256" s="488">
        <v>1.355882</v>
      </c>
      <c r="E256" s="448">
        <v>0</v>
      </c>
      <c r="F256" s="448">
        <v>0</v>
      </c>
      <c r="G256" s="470">
        <v>0</v>
      </c>
      <c r="H256" s="19">
        <v>2559</v>
      </c>
      <c r="I256" s="19">
        <v>2714</v>
      </c>
      <c r="J256" s="470">
        <v>0.94288872512896094</v>
      </c>
      <c r="K256" s="485">
        <v>0.51194720708665487</v>
      </c>
      <c r="M256" s="97">
        <v>3504381.1607376002</v>
      </c>
      <c r="N256" s="85">
        <v>0</v>
      </c>
      <c r="O256" s="85">
        <v>267706.04103335028</v>
      </c>
      <c r="P256" s="92">
        <v>3772087.2017709506</v>
      </c>
      <c r="S256" s="243"/>
      <c r="T256" s="243"/>
      <c r="U256" s="333"/>
    </row>
    <row r="257" spans="1:21" x14ac:dyDescent="0.25">
      <c r="A257" s="241">
        <v>778</v>
      </c>
      <c r="B257" s="345" t="s">
        <v>248</v>
      </c>
      <c r="C257" s="487">
        <v>7390</v>
      </c>
      <c r="D257" s="488">
        <v>4.6800000000000001E-2</v>
      </c>
      <c r="E257" s="448">
        <v>0</v>
      </c>
      <c r="F257" s="448">
        <v>0</v>
      </c>
      <c r="G257" s="470">
        <v>0</v>
      </c>
      <c r="H257" s="19">
        <v>2428</v>
      </c>
      <c r="I257" s="19">
        <v>2667</v>
      </c>
      <c r="J257" s="470">
        <v>0.91038620172478435</v>
      </c>
      <c r="K257" s="485">
        <v>0.47944468368247828</v>
      </c>
      <c r="M257" s="97">
        <v>71487.608399999997</v>
      </c>
      <c r="N257" s="85">
        <v>0</v>
      </c>
      <c r="O257" s="85">
        <v>222258.42540469975</v>
      </c>
      <c r="P257" s="92">
        <v>293746.03380469978</v>
      </c>
      <c r="S257" s="243"/>
      <c r="T257" s="243"/>
      <c r="U257" s="333"/>
    </row>
    <row r="258" spans="1:21" x14ac:dyDescent="0.25">
      <c r="A258" s="241">
        <v>781</v>
      </c>
      <c r="B258" s="345" t="s">
        <v>249</v>
      </c>
      <c r="C258" s="487">
        <v>4040</v>
      </c>
      <c r="D258" s="488">
        <v>0.491066</v>
      </c>
      <c r="E258" s="448">
        <v>0</v>
      </c>
      <c r="F258" s="448">
        <v>1</v>
      </c>
      <c r="G258" s="470">
        <v>2.4752475247524753E-4</v>
      </c>
      <c r="H258" s="19">
        <v>1105</v>
      </c>
      <c r="I258" s="19">
        <v>1327</v>
      </c>
      <c r="J258" s="470">
        <v>0.83270535041446869</v>
      </c>
      <c r="K258" s="485">
        <v>0.40176383237216262</v>
      </c>
      <c r="M258" s="97">
        <v>410073.50248799997</v>
      </c>
      <c r="N258" s="85">
        <v>0</v>
      </c>
      <c r="O258" s="85">
        <v>101818.68662701127</v>
      </c>
      <c r="P258" s="92">
        <v>511892.18911501125</v>
      </c>
      <c r="S258" s="243"/>
      <c r="T258" s="243"/>
      <c r="U258" s="333"/>
    </row>
    <row r="259" spans="1:21" s="270" customFormat="1" x14ac:dyDescent="0.25">
      <c r="A259" s="345">
        <v>783</v>
      </c>
      <c r="B259" s="345" t="s">
        <v>250</v>
      </c>
      <c r="C259" s="487">
        <v>7070</v>
      </c>
      <c r="D259" s="488">
        <v>0</v>
      </c>
      <c r="E259" s="247">
        <v>0</v>
      </c>
      <c r="F259" s="247">
        <v>0</v>
      </c>
      <c r="G259" s="470">
        <v>0</v>
      </c>
      <c r="H259" s="43">
        <v>3076</v>
      </c>
      <c r="I259" s="43">
        <v>3026</v>
      </c>
      <c r="J259" s="470">
        <v>1.0165234633179114</v>
      </c>
      <c r="K259" s="485">
        <v>0.58558194527560536</v>
      </c>
      <c r="L259" s="67"/>
      <c r="M259" s="97">
        <v>0</v>
      </c>
      <c r="N259" s="85">
        <v>0</v>
      </c>
      <c r="O259" s="85">
        <v>259706.23686987077</v>
      </c>
      <c r="P259" s="92">
        <v>259706.23686987077</v>
      </c>
      <c r="Q259" s="272"/>
      <c r="R259" s="272"/>
      <c r="S259" s="325"/>
      <c r="T259" s="243"/>
      <c r="U259" s="333"/>
    </row>
    <row r="260" spans="1:21" x14ac:dyDescent="0.25">
      <c r="A260" s="241">
        <v>785</v>
      </c>
      <c r="B260" s="345" t="s">
        <v>251</v>
      </c>
      <c r="C260" s="487">
        <v>3074</v>
      </c>
      <c r="D260" s="488">
        <v>1.4453659999999999</v>
      </c>
      <c r="E260" s="448">
        <v>0</v>
      </c>
      <c r="F260" s="448">
        <v>0</v>
      </c>
      <c r="G260" s="470">
        <v>0</v>
      </c>
      <c r="H260" s="19">
        <v>908</v>
      </c>
      <c r="I260" s="19">
        <v>951</v>
      </c>
      <c r="J260" s="470">
        <v>0.95478443743427965</v>
      </c>
      <c r="K260" s="485">
        <v>0.52384291939197358</v>
      </c>
      <c r="M260" s="97">
        <v>1377569.2287941999</v>
      </c>
      <c r="N260" s="85">
        <v>0</v>
      </c>
      <c r="O260" s="85">
        <v>101013.68830905143</v>
      </c>
      <c r="P260" s="92">
        <v>1478582.9171032512</v>
      </c>
      <c r="S260" s="243"/>
      <c r="T260" s="243"/>
      <c r="U260" s="333"/>
    </row>
    <row r="261" spans="1:21" x14ac:dyDescent="0.25">
      <c r="A261" s="241">
        <v>790</v>
      </c>
      <c r="B261" s="345" t="s">
        <v>252</v>
      </c>
      <c r="C261" s="487">
        <v>25220</v>
      </c>
      <c r="D261" s="488">
        <v>0</v>
      </c>
      <c r="E261" s="448">
        <v>0</v>
      </c>
      <c r="F261" s="448">
        <v>0</v>
      </c>
      <c r="G261" s="470">
        <v>0</v>
      </c>
      <c r="H261" s="19">
        <v>8644</v>
      </c>
      <c r="I261" s="19">
        <v>9649</v>
      </c>
      <c r="J261" s="470">
        <v>0.89584412892527721</v>
      </c>
      <c r="K261" s="485">
        <v>0.46490261088297113</v>
      </c>
      <c r="M261" s="97">
        <v>0</v>
      </c>
      <c r="N261" s="85">
        <v>0</v>
      </c>
      <c r="O261" s="85">
        <v>735499.45448897092</v>
      </c>
      <c r="P261" s="92">
        <v>735499.45448897092</v>
      </c>
      <c r="S261" s="243"/>
      <c r="T261" s="243"/>
      <c r="U261" s="333"/>
    </row>
    <row r="262" spans="1:21" x14ac:dyDescent="0.25">
      <c r="A262" s="241">
        <v>791</v>
      </c>
      <c r="B262" s="345" t="s">
        <v>253</v>
      </c>
      <c r="C262" s="487">
        <v>5677</v>
      </c>
      <c r="D262" s="488">
        <v>1.119783</v>
      </c>
      <c r="E262" s="448">
        <v>0</v>
      </c>
      <c r="F262" s="448">
        <v>0</v>
      </c>
      <c r="G262" s="470">
        <v>0</v>
      </c>
      <c r="H262" s="19">
        <v>2031</v>
      </c>
      <c r="I262" s="19">
        <v>2054</v>
      </c>
      <c r="J262" s="470">
        <v>0.98880233690360275</v>
      </c>
      <c r="K262" s="485">
        <v>0.55786081886129668</v>
      </c>
      <c r="M262" s="97">
        <v>1970990.35861455</v>
      </c>
      <c r="N262" s="85">
        <v>0</v>
      </c>
      <c r="O262" s="85">
        <v>198664.3962420192</v>
      </c>
      <c r="P262" s="92">
        <v>2169654.7548565692</v>
      </c>
      <c r="S262" s="243"/>
      <c r="T262" s="243"/>
      <c r="U262" s="333"/>
    </row>
    <row r="263" spans="1:21" x14ac:dyDescent="0.25">
      <c r="A263" s="241">
        <v>831</v>
      </c>
      <c r="B263" s="345" t="s">
        <v>254</v>
      </c>
      <c r="C263" s="487">
        <v>4815</v>
      </c>
      <c r="D263" s="488">
        <v>0</v>
      </c>
      <c r="E263" s="448">
        <v>0</v>
      </c>
      <c r="F263" s="448">
        <v>0</v>
      </c>
      <c r="G263" s="470">
        <v>0</v>
      </c>
      <c r="H263" s="19">
        <v>902</v>
      </c>
      <c r="I263" s="19">
        <v>2029</v>
      </c>
      <c r="J263" s="470">
        <v>0.44455396747166093</v>
      </c>
      <c r="K263" s="485">
        <v>1.3612449429354856E-2</v>
      </c>
      <c r="M263" s="97">
        <v>0</v>
      </c>
      <c r="N263" s="85">
        <v>0</v>
      </c>
      <c r="O263" s="85">
        <v>4111.5716072670157</v>
      </c>
      <c r="P263" s="92">
        <v>4111.5716072670157</v>
      </c>
      <c r="S263" s="243"/>
      <c r="T263" s="243"/>
      <c r="U263" s="333"/>
    </row>
    <row r="264" spans="1:21" x14ac:dyDescent="0.25">
      <c r="A264" s="241">
        <v>832</v>
      </c>
      <c r="B264" s="345" t="s">
        <v>255</v>
      </c>
      <c r="C264" s="487">
        <v>4199</v>
      </c>
      <c r="D264" s="488">
        <v>1.613899</v>
      </c>
      <c r="E264" s="448">
        <v>0</v>
      </c>
      <c r="F264" s="448">
        <v>0</v>
      </c>
      <c r="G264" s="470">
        <v>0</v>
      </c>
      <c r="H264" s="19">
        <v>1274</v>
      </c>
      <c r="I264" s="19">
        <v>1361</v>
      </c>
      <c r="J264" s="470">
        <v>0.93607641440117562</v>
      </c>
      <c r="K264" s="485">
        <v>0.50513489635886955</v>
      </c>
      <c r="M264" s="97">
        <v>4202270.0548100993</v>
      </c>
      <c r="N264" s="85">
        <v>0</v>
      </c>
      <c r="O264" s="85">
        <v>133054.18349203732</v>
      </c>
      <c r="P264" s="92">
        <v>4335324.2383021368</v>
      </c>
      <c r="S264" s="243"/>
      <c r="T264" s="243"/>
      <c r="U264" s="333"/>
    </row>
    <row r="265" spans="1:21" x14ac:dyDescent="0.25">
      <c r="A265" s="241">
        <v>833</v>
      </c>
      <c r="B265" s="345" t="s">
        <v>256</v>
      </c>
      <c r="C265" s="487">
        <v>1633</v>
      </c>
      <c r="D265" s="488">
        <v>0</v>
      </c>
      <c r="E265" s="448">
        <v>0</v>
      </c>
      <c r="F265" s="448">
        <v>0</v>
      </c>
      <c r="G265" s="470">
        <v>0</v>
      </c>
      <c r="H265" s="19">
        <v>510</v>
      </c>
      <c r="I265" s="19">
        <v>638</v>
      </c>
      <c r="J265" s="470">
        <v>0.79937304075235105</v>
      </c>
      <c r="K265" s="485">
        <v>0.36843152271004498</v>
      </c>
      <c r="M265" s="97">
        <v>0</v>
      </c>
      <c r="N265" s="85">
        <v>0</v>
      </c>
      <c r="O265" s="85">
        <v>37741.421482208629</v>
      </c>
      <c r="P265" s="92">
        <v>37741.421482208629</v>
      </c>
      <c r="S265" s="243"/>
      <c r="T265" s="243"/>
      <c r="U265" s="333"/>
    </row>
    <row r="266" spans="1:21" x14ac:dyDescent="0.25">
      <c r="A266" s="241">
        <v>834</v>
      </c>
      <c r="B266" s="345" t="s">
        <v>257</v>
      </c>
      <c r="C266" s="487">
        <v>6280</v>
      </c>
      <c r="D266" s="488">
        <v>0</v>
      </c>
      <c r="E266" s="448">
        <v>0</v>
      </c>
      <c r="F266" s="448">
        <v>0</v>
      </c>
      <c r="G266" s="470">
        <v>0</v>
      </c>
      <c r="H266" s="19">
        <v>1654</v>
      </c>
      <c r="I266" s="19">
        <v>2617</v>
      </c>
      <c r="J266" s="470">
        <v>0.63202139854795569</v>
      </c>
      <c r="K266" s="485">
        <v>0.20107988050564962</v>
      </c>
      <c r="M266" s="97">
        <v>0</v>
      </c>
      <c r="N266" s="85">
        <v>0</v>
      </c>
      <c r="O266" s="85">
        <v>79214.292877869826</v>
      </c>
      <c r="P266" s="92">
        <v>79214.292877869826</v>
      </c>
      <c r="S266" s="243"/>
      <c r="T266" s="243"/>
      <c r="U266" s="333"/>
    </row>
    <row r="267" spans="1:21" x14ac:dyDescent="0.25">
      <c r="A267" s="241">
        <v>837</v>
      </c>
      <c r="B267" s="345" t="s">
        <v>258</v>
      </c>
      <c r="C267" s="487">
        <v>225118</v>
      </c>
      <c r="D267" s="488">
        <v>0</v>
      </c>
      <c r="E267" s="448">
        <v>0</v>
      </c>
      <c r="F267" s="448">
        <v>17</v>
      </c>
      <c r="G267" s="470">
        <v>7.5515951634254035E-5</v>
      </c>
      <c r="H267" s="19">
        <v>116525</v>
      </c>
      <c r="I267" s="19">
        <v>94514</v>
      </c>
      <c r="J267" s="470">
        <v>1.2328861332712615</v>
      </c>
      <c r="K267" s="485">
        <v>0.80194461522895544</v>
      </c>
      <c r="M267" s="97">
        <v>0</v>
      </c>
      <c r="N267" s="85">
        <v>0</v>
      </c>
      <c r="O267" s="85">
        <v>11324782.891809454</v>
      </c>
      <c r="P267" s="92">
        <v>11324782.891809454</v>
      </c>
      <c r="S267" s="243"/>
      <c r="T267" s="243"/>
      <c r="U267" s="333"/>
    </row>
    <row r="268" spans="1:21" x14ac:dyDescent="0.25">
      <c r="A268" s="241">
        <v>844</v>
      </c>
      <c r="B268" s="345" t="s">
        <v>259</v>
      </c>
      <c r="C268" s="487">
        <v>1608</v>
      </c>
      <c r="D268" s="488">
        <v>0.51753300000000002</v>
      </c>
      <c r="E268" s="448">
        <v>0</v>
      </c>
      <c r="F268" s="448">
        <v>0</v>
      </c>
      <c r="G268" s="470">
        <v>0</v>
      </c>
      <c r="H268" s="19">
        <v>426</v>
      </c>
      <c r="I268" s="19">
        <v>599</v>
      </c>
      <c r="J268" s="470">
        <v>0.71118530884808018</v>
      </c>
      <c r="K268" s="485">
        <v>0.28024379080577411</v>
      </c>
      <c r="M268" s="97">
        <v>172014.30632880001</v>
      </c>
      <c r="N268" s="85">
        <v>0</v>
      </c>
      <c r="O268" s="85">
        <v>28268.146339571904</v>
      </c>
      <c r="P268" s="92">
        <v>200282.4526683719</v>
      </c>
      <c r="S268" s="243"/>
      <c r="T268" s="243"/>
      <c r="U268" s="333"/>
    </row>
    <row r="269" spans="1:21" x14ac:dyDescent="0.25">
      <c r="A269" s="241">
        <v>845</v>
      </c>
      <c r="B269" s="345" t="s">
        <v>260</v>
      </c>
      <c r="C269" s="487">
        <v>3195</v>
      </c>
      <c r="D269" s="488">
        <v>0.70513300000000001</v>
      </c>
      <c r="E269" s="448">
        <v>0</v>
      </c>
      <c r="F269" s="448">
        <v>1</v>
      </c>
      <c r="G269" s="470">
        <v>3.1298904538341156E-4</v>
      </c>
      <c r="H269" s="19">
        <v>955</v>
      </c>
      <c r="I269" s="19">
        <v>1040</v>
      </c>
      <c r="J269" s="470">
        <v>0.91826923076923073</v>
      </c>
      <c r="K269" s="485">
        <v>0.48732771272692466</v>
      </c>
      <c r="M269" s="97">
        <v>465674.41656449996</v>
      </c>
      <c r="N269" s="85">
        <v>0</v>
      </c>
      <c r="O269" s="85">
        <v>97671.36540485514</v>
      </c>
      <c r="P269" s="92">
        <v>563345.78196935507</v>
      </c>
      <c r="S269" s="243"/>
      <c r="T269" s="243"/>
      <c r="U269" s="333"/>
    </row>
    <row r="270" spans="1:21" x14ac:dyDescent="0.25">
      <c r="A270" s="241">
        <v>846</v>
      </c>
      <c r="B270" s="345" t="s">
        <v>261</v>
      </c>
      <c r="C270" s="487">
        <v>5482</v>
      </c>
      <c r="D270" s="488">
        <v>0</v>
      </c>
      <c r="E270" s="448">
        <v>0</v>
      </c>
      <c r="F270" s="448">
        <v>0</v>
      </c>
      <c r="G270" s="470">
        <v>0</v>
      </c>
      <c r="H270" s="19">
        <v>1846</v>
      </c>
      <c r="I270" s="19">
        <v>1996</v>
      </c>
      <c r="J270" s="470">
        <v>0.92484969939879758</v>
      </c>
      <c r="K270" s="485">
        <v>0.4939081813564915</v>
      </c>
      <c r="M270" s="97">
        <v>0</v>
      </c>
      <c r="N270" s="85">
        <v>0</v>
      </c>
      <c r="O270" s="85">
        <v>169848.03970681306</v>
      </c>
      <c r="P270" s="92">
        <v>169848.03970681306</v>
      </c>
      <c r="S270" s="243"/>
      <c r="T270" s="243"/>
      <c r="U270" s="333"/>
    </row>
    <row r="271" spans="1:21" x14ac:dyDescent="0.25">
      <c r="A271" s="241">
        <v>848</v>
      </c>
      <c r="B271" s="345" t="s">
        <v>262</v>
      </c>
      <c r="C271" s="487">
        <v>4738</v>
      </c>
      <c r="D271" s="488">
        <v>0.17633299999999999</v>
      </c>
      <c r="E271" s="448">
        <v>0</v>
      </c>
      <c r="F271" s="448">
        <v>1</v>
      </c>
      <c r="G271" s="470">
        <v>2.1105951878429716E-4</v>
      </c>
      <c r="H271" s="19">
        <v>1412</v>
      </c>
      <c r="I271" s="19">
        <v>1585</v>
      </c>
      <c r="J271" s="470">
        <v>0.89085173501577286</v>
      </c>
      <c r="K271" s="485">
        <v>0.45991021697346679</v>
      </c>
      <c r="M271" s="97">
        <v>172690.77135179998</v>
      </c>
      <c r="N271" s="85">
        <v>0</v>
      </c>
      <c r="O271" s="85">
        <v>136692.09556111251</v>
      </c>
      <c r="P271" s="92">
        <v>309382.86691291246</v>
      </c>
      <c r="S271" s="243"/>
      <c r="T271" s="243"/>
      <c r="U271" s="333"/>
    </row>
    <row r="272" spans="1:21" x14ac:dyDescent="0.25">
      <c r="A272" s="241">
        <v>849</v>
      </c>
      <c r="B272" s="345" t="s">
        <v>263</v>
      </c>
      <c r="C272" s="487">
        <v>3311</v>
      </c>
      <c r="D272" s="488">
        <v>8.6932999999999996E-2</v>
      </c>
      <c r="E272" s="448">
        <v>0</v>
      </c>
      <c r="F272" s="448">
        <v>0</v>
      </c>
      <c r="G272" s="470">
        <v>0</v>
      </c>
      <c r="H272" s="19">
        <v>1172</v>
      </c>
      <c r="I272" s="19">
        <v>1282</v>
      </c>
      <c r="J272" s="470">
        <v>0.91419656786271453</v>
      </c>
      <c r="K272" s="485">
        <v>0.48325504982040846</v>
      </c>
      <c r="M272" s="97">
        <v>59495.528192099991</v>
      </c>
      <c r="N272" s="85">
        <v>0</v>
      </c>
      <c r="O272" s="85">
        <v>100371.60509030051</v>
      </c>
      <c r="P272" s="92">
        <v>159867.13328240049</v>
      </c>
      <c r="S272" s="243"/>
      <c r="T272" s="243"/>
      <c r="U272" s="333"/>
    </row>
    <row r="273" spans="1:21" x14ac:dyDescent="0.25">
      <c r="A273" s="241">
        <v>850</v>
      </c>
      <c r="B273" s="345" t="s">
        <v>264</v>
      </c>
      <c r="C273" s="487">
        <v>2431</v>
      </c>
      <c r="D273" s="488">
        <v>0</v>
      </c>
      <c r="E273" s="448">
        <v>0</v>
      </c>
      <c r="F273" s="448">
        <v>0</v>
      </c>
      <c r="G273" s="470">
        <v>0</v>
      </c>
      <c r="H273" s="19">
        <v>540</v>
      </c>
      <c r="I273" s="19">
        <v>930</v>
      </c>
      <c r="J273" s="470">
        <v>0.58064516129032262</v>
      </c>
      <c r="K273" s="485">
        <v>0.14970364324801655</v>
      </c>
      <c r="M273" s="97">
        <v>0</v>
      </c>
      <c r="N273" s="85">
        <v>0</v>
      </c>
      <c r="O273" s="85">
        <v>22829.301094044778</v>
      </c>
      <c r="P273" s="92">
        <v>22829.301094044778</v>
      </c>
      <c r="S273" s="243"/>
      <c r="T273" s="243"/>
      <c r="U273" s="333"/>
    </row>
    <row r="274" spans="1:21" x14ac:dyDescent="0.25">
      <c r="A274" s="241">
        <v>851</v>
      </c>
      <c r="B274" s="345" t="s">
        <v>265</v>
      </c>
      <c r="C274" s="487">
        <v>22199</v>
      </c>
      <c r="D274" s="488">
        <v>3.8183000000000002E-2</v>
      </c>
      <c r="E274" s="448">
        <v>0</v>
      </c>
      <c r="F274" s="448">
        <v>15</v>
      </c>
      <c r="G274" s="470">
        <v>6.7570611288796795E-4</v>
      </c>
      <c r="H274" s="19">
        <v>8659</v>
      </c>
      <c r="I274" s="19">
        <v>8429</v>
      </c>
      <c r="J274" s="470">
        <v>1.0272867481314509</v>
      </c>
      <c r="K274" s="485">
        <v>0.59634523008914486</v>
      </c>
      <c r="M274" s="97">
        <v>175203.96699389999</v>
      </c>
      <c r="N274" s="85">
        <v>0</v>
      </c>
      <c r="O274" s="85">
        <v>830436.53675724007</v>
      </c>
      <c r="P274" s="92">
        <v>1005640.5037511401</v>
      </c>
      <c r="S274" s="243"/>
      <c r="T274" s="243"/>
      <c r="U274" s="333"/>
    </row>
    <row r="275" spans="1:21" x14ac:dyDescent="0.25">
      <c r="A275" s="241">
        <v>853</v>
      </c>
      <c r="B275" s="345" t="s">
        <v>266</v>
      </c>
      <c r="C275" s="487">
        <v>185908</v>
      </c>
      <c r="D275" s="488">
        <v>0</v>
      </c>
      <c r="E275" s="448">
        <v>0</v>
      </c>
      <c r="F275" s="448">
        <v>13</v>
      </c>
      <c r="G275" s="470">
        <v>6.9927060696688679E-5</v>
      </c>
      <c r="H275" s="19">
        <v>93946</v>
      </c>
      <c r="I275" s="19">
        <v>76174</v>
      </c>
      <c r="J275" s="470">
        <v>1.2333079528448028</v>
      </c>
      <c r="K275" s="485">
        <v>0.8023664348024967</v>
      </c>
      <c r="M275" s="97">
        <v>0</v>
      </c>
      <c r="N275" s="85">
        <v>0</v>
      </c>
      <c r="O275" s="85">
        <v>9357204.4555859994</v>
      </c>
      <c r="P275" s="92">
        <v>9357204.4555859994</v>
      </c>
      <c r="S275" s="243"/>
      <c r="T275" s="243"/>
      <c r="U275" s="333"/>
    </row>
    <row r="276" spans="1:21" x14ac:dyDescent="0.25">
      <c r="A276" s="241">
        <v>854</v>
      </c>
      <c r="B276" s="345" t="s">
        <v>267</v>
      </c>
      <c r="C276" s="487">
        <v>3623</v>
      </c>
      <c r="D276" s="488">
        <v>1.6650320000000001</v>
      </c>
      <c r="E276" s="448">
        <v>0</v>
      </c>
      <c r="F276" s="448">
        <v>3</v>
      </c>
      <c r="G276" s="470">
        <v>8.2804305823902839E-4</v>
      </c>
      <c r="H276" s="19">
        <v>1199</v>
      </c>
      <c r="I276" s="19">
        <v>1218</v>
      </c>
      <c r="J276" s="470">
        <v>0.98440065681444988</v>
      </c>
      <c r="K276" s="485">
        <v>0.55345913877214381</v>
      </c>
      <c r="M276" s="97">
        <v>3740698.0214136001</v>
      </c>
      <c r="N276" s="85">
        <v>0</v>
      </c>
      <c r="O276" s="85">
        <v>125785.09570146474</v>
      </c>
      <c r="P276" s="92">
        <v>3866483.117115065</v>
      </c>
      <c r="S276" s="243"/>
      <c r="T276" s="243"/>
      <c r="U276" s="333"/>
    </row>
    <row r="277" spans="1:21" x14ac:dyDescent="0.25">
      <c r="A277" s="241">
        <v>857</v>
      </c>
      <c r="B277" s="345" t="s">
        <v>268</v>
      </c>
      <c r="C277" s="487">
        <v>2719</v>
      </c>
      <c r="D277" s="488">
        <v>0.33739999999999998</v>
      </c>
      <c r="E277" s="448">
        <v>0</v>
      </c>
      <c r="F277" s="448">
        <v>1</v>
      </c>
      <c r="G277" s="470">
        <v>3.677822728944465E-4</v>
      </c>
      <c r="H277" s="19">
        <v>667</v>
      </c>
      <c r="I277" s="19">
        <v>865</v>
      </c>
      <c r="J277" s="470">
        <v>0.77109826589595376</v>
      </c>
      <c r="K277" s="485">
        <v>0.34015674785364769</v>
      </c>
      <c r="M277" s="97">
        <v>189624.63701999997</v>
      </c>
      <c r="N277" s="85">
        <v>0</v>
      </c>
      <c r="O277" s="85">
        <v>58018.111163784488</v>
      </c>
      <c r="P277" s="92">
        <v>247642.74818378445</v>
      </c>
      <c r="S277" s="243"/>
      <c r="T277" s="243"/>
      <c r="U277" s="333"/>
    </row>
    <row r="278" spans="1:21" x14ac:dyDescent="0.25">
      <c r="A278" s="241">
        <v>858</v>
      </c>
      <c r="B278" s="345" t="s">
        <v>269</v>
      </c>
      <c r="C278" s="487">
        <v>38459</v>
      </c>
      <c r="D278" s="488">
        <v>0</v>
      </c>
      <c r="E278" s="448">
        <v>0</v>
      </c>
      <c r="F278" s="448">
        <v>3</v>
      </c>
      <c r="G278" s="470">
        <v>7.8005148339790425E-5</v>
      </c>
      <c r="H278" s="19">
        <v>13898</v>
      </c>
      <c r="I278" s="19">
        <v>18018</v>
      </c>
      <c r="J278" s="470">
        <v>0.77133977133977139</v>
      </c>
      <c r="K278" s="485">
        <v>0.34039825329746531</v>
      </c>
      <c r="M278" s="97">
        <v>0</v>
      </c>
      <c r="N278" s="85">
        <v>0</v>
      </c>
      <c r="O278" s="85">
        <v>821222.04305037158</v>
      </c>
      <c r="P278" s="92">
        <v>821222.04305037158</v>
      </c>
      <c r="S278" s="243"/>
      <c r="T278" s="243"/>
      <c r="U278" s="333"/>
    </row>
    <row r="279" spans="1:21" x14ac:dyDescent="0.25">
      <c r="A279" s="241">
        <v>859</v>
      </c>
      <c r="B279" s="345" t="s">
        <v>270</v>
      </c>
      <c r="C279" s="487">
        <v>6793</v>
      </c>
      <c r="D279" s="488">
        <v>0</v>
      </c>
      <c r="E279" s="448">
        <v>0</v>
      </c>
      <c r="F279" s="448">
        <v>1</v>
      </c>
      <c r="G279" s="470">
        <v>1.4721036360959813E-4</v>
      </c>
      <c r="H279" s="19">
        <v>1449</v>
      </c>
      <c r="I279" s="19">
        <v>2447</v>
      </c>
      <c r="J279" s="470">
        <v>0.59215365753984472</v>
      </c>
      <c r="K279" s="485">
        <v>0.16121213949753865</v>
      </c>
      <c r="M279" s="97">
        <v>0</v>
      </c>
      <c r="N279" s="85">
        <v>0</v>
      </c>
      <c r="O279" s="85">
        <v>68696.505210053307</v>
      </c>
      <c r="P279" s="92">
        <v>68696.505210053307</v>
      </c>
      <c r="S279" s="243"/>
      <c r="T279" s="243"/>
      <c r="U279" s="333"/>
    </row>
    <row r="280" spans="1:21" x14ac:dyDescent="0.25">
      <c r="A280" s="241">
        <v>886</v>
      </c>
      <c r="B280" s="345" t="s">
        <v>271</v>
      </c>
      <c r="C280" s="487">
        <v>13352</v>
      </c>
      <c r="D280" s="488">
        <v>0</v>
      </c>
      <c r="E280" s="448">
        <v>0</v>
      </c>
      <c r="F280" s="448">
        <v>1</v>
      </c>
      <c r="G280" s="470">
        <v>7.4895146794487719E-5</v>
      </c>
      <c r="H280" s="19">
        <v>3596</v>
      </c>
      <c r="I280" s="19">
        <v>5401</v>
      </c>
      <c r="J280" s="470">
        <v>0.66580262914275135</v>
      </c>
      <c r="K280" s="485">
        <v>0.23486111110044527</v>
      </c>
      <c r="M280" s="97">
        <v>0</v>
      </c>
      <c r="N280" s="85">
        <v>0</v>
      </c>
      <c r="O280" s="85">
        <v>196712.84629106658</v>
      </c>
      <c r="P280" s="92">
        <v>196712.84629106658</v>
      </c>
      <c r="S280" s="243"/>
      <c r="T280" s="243"/>
      <c r="U280" s="333"/>
    </row>
    <row r="281" spans="1:21" x14ac:dyDescent="0.25">
      <c r="A281" s="241">
        <v>887</v>
      </c>
      <c r="B281" s="345" t="s">
        <v>272</v>
      </c>
      <c r="C281" s="487">
        <v>4928</v>
      </c>
      <c r="D281" s="488">
        <v>0</v>
      </c>
      <c r="E281" s="448">
        <v>0</v>
      </c>
      <c r="F281" s="448">
        <v>0</v>
      </c>
      <c r="G281" s="470">
        <v>0</v>
      </c>
      <c r="H281" s="19">
        <v>1462</v>
      </c>
      <c r="I281" s="19">
        <v>1743</v>
      </c>
      <c r="J281" s="470">
        <v>0.83878370625358578</v>
      </c>
      <c r="K281" s="485">
        <v>0.40784218821127971</v>
      </c>
      <c r="M281" s="97">
        <v>0</v>
      </c>
      <c r="N281" s="85">
        <v>0</v>
      </c>
      <c r="O281" s="85">
        <v>126077.65861888033</v>
      </c>
      <c r="P281" s="92">
        <v>126077.65861888033</v>
      </c>
      <c r="S281" s="243"/>
      <c r="T281" s="243"/>
      <c r="U281" s="333"/>
    </row>
    <row r="282" spans="1:21" x14ac:dyDescent="0.25">
      <c r="A282" s="241">
        <v>889</v>
      </c>
      <c r="B282" s="345" t="s">
        <v>273</v>
      </c>
      <c r="C282" s="487">
        <v>2861</v>
      </c>
      <c r="D282" s="488">
        <v>0.51119899999999996</v>
      </c>
      <c r="E282" s="448">
        <v>0</v>
      </c>
      <c r="F282" s="448">
        <v>0</v>
      </c>
      <c r="G282" s="470">
        <v>0</v>
      </c>
      <c r="H282" s="19">
        <v>966</v>
      </c>
      <c r="I282" s="19">
        <v>978</v>
      </c>
      <c r="J282" s="470">
        <v>0.98773006134969321</v>
      </c>
      <c r="K282" s="485">
        <v>0.55678854330738714</v>
      </c>
      <c r="M282" s="97">
        <v>302307.08807129995</v>
      </c>
      <c r="N282" s="85">
        <v>0</v>
      </c>
      <c r="O282" s="85">
        <v>99927.134965304707</v>
      </c>
      <c r="P282" s="92">
        <v>402234.22303660464</v>
      </c>
      <c r="S282" s="243"/>
      <c r="T282" s="243"/>
      <c r="U282" s="333"/>
    </row>
    <row r="283" spans="1:21" x14ac:dyDescent="0.25">
      <c r="A283" s="241">
        <v>890</v>
      </c>
      <c r="B283" s="345" t="s">
        <v>274</v>
      </c>
      <c r="C283" s="487">
        <v>1250</v>
      </c>
      <c r="D283" s="488">
        <v>1.94675</v>
      </c>
      <c r="E283" s="448">
        <v>1</v>
      </c>
      <c r="F283" s="448">
        <v>568</v>
      </c>
      <c r="G283" s="470">
        <v>0.45440000000000003</v>
      </c>
      <c r="H283" s="19">
        <v>476</v>
      </c>
      <c r="I283" s="19">
        <v>510</v>
      </c>
      <c r="J283" s="470">
        <v>0.93333333333333335</v>
      </c>
      <c r="K283" s="485">
        <v>0.50239181529102728</v>
      </c>
      <c r="M283" s="97">
        <v>1508974.59375</v>
      </c>
      <c r="N283" s="85">
        <v>1491187.44</v>
      </c>
      <c r="O283" s="85">
        <v>39393.798216507676</v>
      </c>
      <c r="P283" s="92">
        <v>3039555.8319665077</v>
      </c>
      <c r="S283" s="243"/>
      <c r="T283" s="243"/>
      <c r="U283" s="333"/>
    </row>
    <row r="284" spans="1:21" x14ac:dyDescent="0.25">
      <c r="A284" s="241">
        <v>892</v>
      </c>
      <c r="B284" s="345" t="s">
        <v>275</v>
      </c>
      <c r="C284" s="487">
        <v>3666</v>
      </c>
      <c r="D284" s="488">
        <v>0</v>
      </c>
      <c r="E284" s="448">
        <v>0</v>
      </c>
      <c r="F284" s="448">
        <v>0</v>
      </c>
      <c r="G284" s="470">
        <v>0</v>
      </c>
      <c r="H284" s="19">
        <v>825</v>
      </c>
      <c r="I284" s="19">
        <v>1336</v>
      </c>
      <c r="J284" s="470">
        <v>0.61751497005988021</v>
      </c>
      <c r="K284" s="485">
        <v>0.18657345201757414</v>
      </c>
      <c r="M284" s="97">
        <v>0</v>
      </c>
      <c r="N284" s="85">
        <v>0</v>
      </c>
      <c r="O284" s="85">
        <v>42905.957196798852</v>
      </c>
      <c r="P284" s="92">
        <v>42905.957196798852</v>
      </c>
      <c r="S284" s="243"/>
      <c r="T284" s="243"/>
      <c r="U284" s="333"/>
    </row>
    <row r="285" spans="1:21" x14ac:dyDescent="0.25">
      <c r="A285" s="241">
        <v>893</v>
      </c>
      <c r="B285" s="345" t="s">
        <v>276</v>
      </c>
      <c r="C285" s="487">
        <v>7564</v>
      </c>
      <c r="D285" s="488">
        <v>0</v>
      </c>
      <c r="E285" s="448">
        <v>0</v>
      </c>
      <c r="F285" s="448">
        <v>0</v>
      </c>
      <c r="G285" s="470">
        <v>0</v>
      </c>
      <c r="H285" s="19">
        <v>3304</v>
      </c>
      <c r="I285" s="19">
        <v>3419</v>
      </c>
      <c r="J285" s="470">
        <v>0.96636443404504246</v>
      </c>
      <c r="K285" s="485">
        <v>0.53542291600273639</v>
      </c>
      <c r="M285" s="97">
        <v>0</v>
      </c>
      <c r="N285" s="85">
        <v>0</v>
      </c>
      <c r="O285" s="85">
        <v>254052.6694957219</v>
      </c>
      <c r="P285" s="92">
        <v>254052.6694957219</v>
      </c>
      <c r="S285" s="243"/>
      <c r="T285" s="243"/>
      <c r="U285" s="333"/>
    </row>
    <row r="286" spans="1:21" x14ac:dyDescent="0.25">
      <c r="A286" s="241">
        <v>895</v>
      </c>
      <c r="B286" s="345" t="s">
        <v>277</v>
      </c>
      <c r="C286" s="487">
        <v>15510</v>
      </c>
      <c r="D286" s="488">
        <v>0</v>
      </c>
      <c r="E286" s="448">
        <v>0</v>
      </c>
      <c r="F286" s="448">
        <v>1</v>
      </c>
      <c r="G286" s="470">
        <v>6.4474532559638946E-5</v>
      </c>
      <c r="H286" s="19">
        <v>6961</v>
      </c>
      <c r="I286" s="19">
        <v>6456</v>
      </c>
      <c r="J286" s="470">
        <v>1.0782218091697646</v>
      </c>
      <c r="K286" s="485">
        <v>0.64728029112745855</v>
      </c>
      <c r="M286" s="97">
        <v>0</v>
      </c>
      <c r="N286" s="85">
        <v>0</v>
      </c>
      <c r="O286" s="85">
        <v>629766.37519421917</v>
      </c>
      <c r="P286" s="92">
        <v>629766.37519421917</v>
      </c>
      <c r="S286" s="243"/>
      <c r="T286" s="243"/>
      <c r="U286" s="333"/>
    </row>
    <row r="287" spans="1:21" x14ac:dyDescent="0.25">
      <c r="A287" s="241">
        <v>905</v>
      </c>
      <c r="B287" s="345" t="s">
        <v>278</v>
      </c>
      <c r="C287" s="487">
        <v>67619</v>
      </c>
      <c r="D287" s="488">
        <v>0</v>
      </c>
      <c r="E287" s="448">
        <v>0</v>
      </c>
      <c r="F287" s="448">
        <v>10</v>
      </c>
      <c r="G287" s="470">
        <v>1.4788742808973809E-4</v>
      </c>
      <c r="H287" s="19">
        <v>37207</v>
      </c>
      <c r="I287" s="19">
        <v>29389</v>
      </c>
      <c r="J287" s="470">
        <v>1.2660178978529382</v>
      </c>
      <c r="K287" s="485">
        <v>0.8350763798106321</v>
      </c>
      <c r="M287" s="97">
        <v>0</v>
      </c>
      <c r="N287" s="85">
        <v>0</v>
      </c>
      <c r="O287" s="85">
        <v>3542176.7747380207</v>
      </c>
      <c r="P287" s="92">
        <v>3542176.7747380207</v>
      </c>
      <c r="S287" s="243"/>
      <c r="T287" s="243"/>
      <c r="U287" s="333"/>
    </row>
    <row r="288" spans="1:21" x14ac:dyDescent="0.25">
      <c r="A288" s="241">
        <v>908</v>
      </c>
      <c r="B288" s="345" t="s">
        <v>279</v>
      </c>
      <c r="C288" s="487">
        <v>21332</v>
      </c>
      <c r="D288" s="488">
        <v>0</v>
      </c>
      <c r="E288" s="448">
        <v>0</v>
      </c>
      <c r="F288" s="448">
        <v>0</v>
      </c>
      <c r="G288" s="470">
        <v>0</v>
      </c>
      <c r="H288" s="19">
        <v>6957</v>
      </c>
      <c r="I288" s="19">
        <v>7937</v>
      </c>
      <c r="J288" s="470">
        <v>0.87652765528537235</v>
      </c>
      <c r="K288" s="485">
        <v>0.44558613724306628</v>
      </c>
      <c r="M288" s="97">
        <v>0</v>
      </c>
      <c r="N288" s="85">
        <v>0</v>
      </c>
      <c r="O288" s="85">
        <v>596263.92347964202</v>
      </c>
      <c r="P288" s="92">
        <v>596263.92347964202</v>
      </c>
      <c r="S288" s="243"/>
      <c r="T288" s="243"/>
      <c r="U288" s="333"/>
    </row>
    <row r="289" spans="1:21" x14ac:dyDescent="0.25">
      <c r="A289" s="241">
        <v>911</v>
      </c>
      <c r="B289" s="345" t="s">
        <v>280</v>
      </c>
      <c r="C289" s="487">
        <v>2324</v>
      </c>
      <c r="D289" s="488">
        <v>1.1024830000000001</v>
      </c>
      <c r="E289" s="448">
        <v>0</v>
      </c>
      <c r="F289" s="448">
        <v>0</v>
      </c>
      <c r="G289" s="470">
        <v>0</v>
      </c>
      <c r="H289" s="19">
        <v>660</v>
      </c>
      <c r="I289" s="19">
        <v>769</v>
      </c>
      <c r="J289" s="470">
        <v>0.85825747724317292</v>
      </c>
      <c r="K289" s="485">
        <v>0.42731595920086685</v>
      </c>
      <c r="M289" s="97">
        <v>794400.9610446</v>
      </c>
      <c r="N289" s="85">
        <v>0</v>
      </c>
      <c r="O289" s="85">
        <v>62296.05200043795</v>
      </c>
      <c r="P289" s="92">
        <v>856697.01304503798</v>
      </c>
      <c r="S289" s="243"/>
      <c r="T289" s="243"/>
      <c r="U289" s="333"/>
    </row>
    <row r="290" spans="1:21" x14ac:dyDescent="0.25">
      <c r="A290" s="241">
        <v>915</v>
      </c>
      <c r="B290" s="345" t="s">
        <v>281</v>
      </c>
      <c r="C290" s="487">
        <v>21638</v>
      </c>
      <c r="D290" s="488">
        <v>0</v>
      </c>
      <c r="E290" s="448">
        <v>0</v>
      </c>
      <c r="F290" s="448">
        <v>0</v>
      </c>
      <c r="G290" s="470">
        <v>0</v>
      </c>
      <c r="H290" s="19">
        <v>8389</v>
      </c>
      <c r="I290" s="19">
        <v>7522</v>
      </c>
      <c r="J290" s="470">
        <v>1.1152618984312683</v>
      </c>
      <c r="K290" s="485">
        <v>0.68432038038896226</v>
      </c>
      <c r="M290" s="97">
        <v>0</v>
      </c>
      <c r="N290" s="85">
        <v>0</v>
      </c>
      <c r="O290" s="85">
        <v>928863.45903841977</v>
      </c>
      <c r="P290" s="92">
        <v>928863.45903841977</v>
      </c>
      <c r="S290" s="243"/>
      <c r="T290" s="243"/>
      <c r="U290" s="333"/>
    </row>
    <row r="291" spans="1:21" x14ac:dyDescent="0.25">
      <c r="A291" s="241">
        <v>918</v>
      </c>
      <c r="B291" s="345" t="s">
        <v>282</v>
      </c>
      <c r="C291" s="487">
        <v>2276</v>
      </c>
      <c r="D291" s="488">
        <v>0</v>
      </c>
      <c r="E291" s="448">
        <v>0</v>
      </c>
      <c r="F291" s="448">
        <v>0</v>
      </c>
      <c r="G291" s="470">
        <v>0</v>
      </c>
      <c r="H291" s="19">
        <v>748</v>
      </c>
      <c r="I291" s="19">
        <v>986</v>
      </c>
      <c r="J291" s="470">
        <v>0.75862068965517238</v>
      </c>
      <c r="K291" s="485">
        <v>0.3276791716128663</v>
      </c>
      <c r="M291" s="97">
        <v>0</v>
      </c>
      <c r="N291" s="85">
        <v>0</v>
      </c>
      <c r="O291" s="85">
        <v>46783.89565468613</v>
      </c>
      <c r="P291" s="92">
        <v>46783.89565468613</v>
      </c>
      <c r="S291" s="243"/>
      <c r="T291" s="243"/>
      <c r="U291" s="333"/>
    </row>
    <row r="292" spans="1:21" x14ac:dyDescent="0.25">
      <c r="A292" s="241">
        <v>921</v>
      </c>
      <c r="B292" s="345" t="s">
        <v>283</v>
      </c>
      <c r="C292" s="487">
        <v>2191</v>
      </c>
      <c r="D292" s="488">
        <v>0.80658300000000005</v>
      </c>
      <c r="E292" s="448">
        <v>0</v>
      </c>
      <c r="F292" s="448">
        <v>0</v>
      </c>
      <c r="G292" s="470">
        <v>0</v>
      </c>
      <c r="H292" s="19">
        <v>617</v>
      </c>
      <c r="I292" s="19">
        <v>699</v>
      </c>
      <c r="J292" s="470">
        <v>0.88268955650929903</v>
      </c>
      <c r="K292" s="485">
        <v>0.45174803846699296</v>
      </c>
      <c r="M292" s="97">
        <v>365285.06706510001</v>
      </c>
      <c r="N292" s="85">
        <v>0</v>
      </c>
      <c r="O292" s="85">
        <v>62088.89640659852</v>
      </c>
      <c r="P292" s="92">
        <v>427373.96347169852</v>
      </c>
      <c r="S292" s="243"/>
      <c r="T292" s="243"/>
      <c r="U292" s="333"/>
    </row>
    <row r="293" spans="1:21" x14ac:dyDescent="0.25">
      <c r="A293" s="241">
        <v>922</v>
      </c>
      <c r="B293" s="345" t="s">
        <v>284</v>
      </c>
      <c r="C293" s="487">
        <v>4489</v>
      </c>
      <c r="D293" s="488">
        <v>0</v>
      </c>
      <c r="E293" s="448">
        <v>0</v>
      </c>
      <c r="F293" s="448">
        <v>0</v>
      </c>
      <c r="G293" s="470">
        <v>0</v>
      </c>
      <c r="H293" s="19">
        <v>840</v>
      </c>
      <c r="I293" s="19">
        <v>1870</v>
      </c>
      <c r="J293" s="470">
        <v>0.44919786096256686</v>
      </c>
      <c r="K293" s="485">
        <v>1.8256342920260793E-2</v>
      </c>
      <c r="M293" s="97">
        <v>0</v>
      </c>
      <c r="N293" s="85">
        <v>0</v>
      </c>
      <c r="O293" s="85">
        <v>5140.8943369405506</v>
      </c>
      <c r="P293" s="92">
        <v>5140.8943369405506</v>
      </c>
      <c r="S293" s="243"/>
      <c r="T293" s="243"/>
      <c r="U293" s="333"/>
    </row>
    <row r="294" spans="1:21" x14ac:dyDescent="0.25">
      <c r="A294" s="241">
        <v>924</v>
      </c>
      <c r="B294" s="345" t="s">
        <v>285</v>
      </c>
      <c r="C294" s="487">
        <v>3302</v>
      </c>
      <c r="D294" s="488">
        <v>0.19886599999999999</v>
      </c>
      <c r="E294" s="448">
        <v>0</v>
      </c>
      <c r="F294" s="448">
        <v>0</v>
      </c>
      <c r="G294" s="470">
        <v>0</v>
      </c>
      <c r="H294" s="19">
        <v>1122</v>
      </c>
      <c r="I294" s="19">
        <v>1390</v>
      </c>
      <c r="J294" s="470">
        <v>0.80719424460431655</v>
      </c>
      <c r="K294" s="485">
        <v>0.37625272656201048</v>
      </c>
      <c r="M294" s="97">
        <v>135730.69846439999</v>
      </c>
      <c r="N294" s="85">
        <v>0</v>
      </c>
      <c r="O294" s="85">
        <v>77934.905339949706</v>
      </c>
      <c r="P294" s="92">
        <v>213665.6038043497</v>
      </c>
      <c r="S294" s="243"/>
      <c r="T294" s="243"/>
      <c r="U294" s="333"/>
    </row>
    <row r="295" spans="1:21" x14ac:dyDescent="0.25">
      <c r="A295" s="241">
        <v>925</v>
      </c>
      <c r="B295" s="345" t="s">
        <v>286</v>
      </c>
      <c r="C295" s="487">
        <v>3757</v>
      </c>
      <c r="D295" s="488">
        <v>0.186616</v>
      </c>
      <c r="E295" s="448">
        <v>0</v>
      </c>
      <c r="F295" s="448">
        <v>0</v>
      </c>
      <c r="G295" s="470">
        <v>0</v>
      </c>
      <c r="H295" s="19">
        <v>1869</v>
      </c>
      <c r="I295" s="19">
        <v>1504</v>
      </c>
      <c r="J295" s="470">
        <v>1.2426861702127661</v>
      </c>
      <c r="K295" s="485">
        <v>0.81174465217045999</v>
      </c>
      <c r="M295" s="97">
        <v>144920.7416904</v>
      </c>
      <c r="N295" s="85">
        <v>0</v>
      </c>
      <c r="O295" s="85">
        <v>191309.22780916313</v>
      </c>
      <c r="P295" s="92">
        <v>336229.9694995631</v>
      </c>
      <c r="S295" s="243"/>
      <c r="T295" s="243"/>
      <c r="U295" s="333"/>
    </row>
    <row r="296" spans="1:21" x14ac:dyDescent="0.25">
      <c r="A296" s="241">
        <v>927</v>
      </c>
      <c r="B296" s="345" t="s">
        <v>287</v>
      </c>
      <c r="C296" s="487">
        <v>28919</v>
      </c>
      <c r="D296" s="488">
        <v>0</v>
      </c>
      <c r="E296" s="448">
        <v>0</v>
      </c>
      <c r="F296" s="448">
        <v>1</v>
      </c>
      <c r="G296" s="470">
        <v>3.4579342300909435E-5</v>
      </c>
      <c r="H296" s="19">
        <v>8030</v>
      </c>
      <c r="I296" s="19">
        <v>13171</v>
      </c>
      <c r="J296" s="470">
        <v>0.60967276592513853</v>
      </c>
      <c r="K296" s="485">
        <v>0.17873124788283246</v>
      </c>
      <c r="M296" s="97">
        <v>0</v>
      </c>
      <c r="N296" s="85">
        <v>0</v>
      </c>
      <c r="O296" s="85">
        <v>324234.36750545743</v>
      </c>
      <c r="P296" s="92">
        <v>324234.36750545743</v>
      </c>
      <c r="S296" s="243"/>
      <c r="T296" s="243"/>
      <c r="U296" s="333"/>
    </row>
    <row r="297" spans="1:21" x14ac:dyDescent="0.25">
      <c r="A297" s="241">
        <v>931</v>
      </c>
      <c r="B297" s="345" t="s">
        <v>288</v>
      </c>
      <c r="C297" s="487">
        <v>6666</v>
      </c>
      <c r="D297" s="488">
        <v>1.0465329999999999</v>
      </c>
      <c r="E297" s="448">
        <v>0</v>
      </c>
      <c r="F297" s="448">
        <v>0</v>
      </c>
      <c r="G297" s="470">
        <v>0</v>
      </c>
      <c r="H297" s="19">
        <v>2207</v>
      </c>
      <c r="I297" s="19">
        <v>2269</v>
      </c>
      <c r="J297" s="470">
        <v>0.97267518730718383</v>
      </c>
      <c r="K297" s="485">
        <v>0.54173366926487776</v>
      </c>
      <c r="M297" s="97">
        <v>2162967.3926288998</v>
      </c>
      <c r="N297" s="85">
        <v>0</v>
      </c>
      <c r="O297" s="85">
        <v>226530.36518452322</v>
      </c>
      <c r="P297" s="92">
        <v>2389497.7578134229</v>
      </c>
      <c r="S297" s="243"/>
      <c r="T297" s="243"/>
      <c r="U297" s="333"/>
    </row>
    <row r="298" spans="1:21" x14ac:dyDescent="0.25">
      <c r="A298" s="241">
        <v>934</v>
      </c>
      <c r="B298" s="345" t="s">
        <v>289</v>
      </c>
      <c r="C298" s="487">
        <v>3073</v>
      </c>
      <c r="D298" s="488">
        <v>0</v>
      </c>
      <c r="E298" s="448">
        <v>0</v>
      </c>
      <c r="F298" s="448">
        <v>0</v>
      </c>
      <c r="G298" s="470">
        <v>0</v>
      </c>
      <c r="H298" s="19">
        <v>1037</v>
      </c>
      <c r="I298" s="19">
        <v>1172</v>
      </c>
      <c r="J298" s="470">
        <v>0.8848122866894198</v>
      </c>
      <c r="K298" s="485">
        <v>0.45387076864711373</v>
      </c>
      <c r="M298" s="97">
        <v>0</v>
      </c>
      <c r="N298" s="85">
        <v>0</v>
      </c>
      <c r="O298" s="85">
        <v>87492.34582385837</v>
      </c>
      <c r="P298" s="92">
        <v>87492.34582385837</v>
      </c>
      <c r="S298" s="243"/>
      <c r="T298" s="243"/>
      <c r="U298" s="333"/>
    </row>
    <row r="299" spans="1:21" x14ac:dyDescent="0.25">
      <c r="A299" s="241">
        <v>935</v>
      </c>
      <c r="B299" s="345" t="s">
        <v>290</v>
      </c>
      <c r="C299" s="487">
        <v>3347</v>
      </c>
      <c r="D299" s="488">
        <v>5.0733E-2</v>
      </c>
      <c r="E299" s="448">
        <v>0</v>
      </c>
      <c r="F299" s="448">
        <v>0</v>
      </c>
      <c r="G299" s="470">
        <v>0</v>
      </c>
      <c r="H299" s="19">
        <v>1333</v>
      </c>
      <c r="I299" s="19">
        <v>1279</v>
      </c>
      <c r="J299" s="470">
        <v>1.0422204847537138</v>
      </c>
      <c r="K299" s="485">
        <v>0.61127896671140769</v>
      </c>
      <c r="M299" s="97">
        <v>35098.352651699999</v>
      </c>
      <c r="N299" s="85">
        <v>0</v>
      </c>
      <c r="O299" s="85">
        <v>128342.4875103067</v>
      </c>
      <c r="P299" s="92">
        <v>163440.8401620067</v>
      </c>
      <c r="S299" s="243"/>
      <c r="T299" s="243"/>
      <c r="U299" s="333"/>
    </row>
    <row r="300" spans="1:21" x14ac:dyDescent="0.25">
      <c r="A300" s="241">
        <v>936</v>
      </c>
      <c r="B300" s="345" t="s">
        <v>291</v>
      </c>
      <c r="C300" s="487">
        <v>7002</v>
      </c>
      <c r="D300" s="488">
        <v>0.44748199999999999</v>
      </c>
      <c r="E300" s="448">
        <v>0</v>
      </c>
      <c r="F300" s="448">
        <v>0</v>
      </c>
      <c r="G300" s="470">
        <v>0</v>
      </c>
      <c r="H300" s="19">
        <v>2242</v>
      </c>
      <c r="I300" s="19">
        <v>2386</v>
      </c>
      <c r="J300" s="470">
        <v>0.93964794635373006</v>
      </c>
      <c r="K300" s="485">
        <v>0.50870642831142399</v>
      </c>
      <c r="M300" s="97">
        <v>647646.69485879992</v>
      </c>
      <c r="N300" s="85">
        <v>0</v>
      </c>
      <c r="O300" s="85">
        <v>223441.90204432534</v>
      </c>
      <c r="P300" s="92">
        <v>871088.59690312529</v>
      </c>
      <c r="S300" s="243"/>
      <c r="T300" s="243"/>
      <c r="U300" s="333"/>
    </row>
    <row r="301" spans="1:21" x14ac:dyDescent="0.25">
      <c r="A301" s="241">
        <v>946</v>
      </c>
      <c r="B301" s="345" t="s">
        <v>292</v>
      </c>
      <c r="C301" s="487">
        <v>6714</v>
      </c>
      <c r="D301" s="488">
        <v>0</v>
      </c>
      <c r="E301" s="448">
        <v>0</v>
      </c>
      <c r="F301" s="448">
        <v>0</v>
      </c>
      <c r="G301" s="470">
        <v>0</v>
      </c>
      <c r="H301" s="19">
        <v>2570</v>
      </c>
      <c r="I301" s="19">
        <v>2945</v>
      </c>
      <c r="J301" s="470">
        <v>0.87266553480475384</v>
      </c>
      <c r="K301" s="485">
        <v>0.44172401676244777</v>
      </c>
      <c r="M301" s="97">
        <v>0</v>
      </c>
      <c r="N301" s="85">
        <v>0</v>
      </c>
      <c r="O301" s="85">
        <v>186040.55959510704</v>
      </c>
      <c r="P301" s="92">
        <v>186040.55959510704</v>
      </c>
      <c r="S301" s="243"/>
      <c r="T301" s="243"/>
      <c r="U301" s="333"/>
    </row>
    <row r="302" spans="1:21" x14ac:dyDescent="0.25">
      <c r="A302" s="241">
        <v>976</v>
      </c>
      <c r="B302" s="345" t="s">
        <v>293</v>
      </c>
      <c r="C302" s="487">
        <v>4291</v>
      </c>
      <c r="D302" s="488">
        <v>1.5669999999999999</v>
      </c>
      <c r="E302" s="448">
        <v>0</v>
      </c>
      <c r="F302" s="448">
        <v>3</v>
      </c>
      <c r="G302" s="470">
        <v>6.991377301328362E-4</v>
      </c>
      <c r="H302" s="19">
        <v>1319</v>
      </c>
      <c r="I302" s="19">
        <v>1445</v>
      </c>
      <c r="J302" s="470">
        <v>0.91280276816608996</v>
      </c>
      <c r="K302" s="485">
        <v>0.48186125012378389</v>
      </c>
      <c r="M302" s="97">
        <v>4169550.5396999996</v>
      </c>
      <c r="N302" s="85">
        <v>0</v>
      </c>
      <c r="O302" s="85">
        <v>129704.72734115695</v>
      </c>
      <c r="P302" s="92">
        <v>4299255.267041157</v>
      </c>
      <c r="S302" s="243"/>
      <c r="T302" s="243"/>
      <c r="U302" s="333"/>
    </row>
    <row r="303" spans="1:21" x14ac:dyDescent="0.25">
      <c r="A303" s="241">
        <v>977</v>
      </c>
      <c r="B303" s="345" t="s">
        <v>294</v>
      </c>
      <c r="C303" s="487">
        <v>15039</v>
      </c>
      <c r="D303" s="488">
        <v>0</v>
      </c>
      <c r="E303" s="448">
        <v>0</v>
      </c>
      <c r="F303" s="448">
        <v>1</v>
      </c>
      <c r="G303" s="470">
        <v>6.6493782831305274E-5</v>
      </c>
      <c r="H303" s="19">
        <v>6218</v>
      </c>
      <c r="I303" s="19">
        <v>5909</v>
      </c>
      <c r="J303" s="470">
        <v>1.0522931122017263</v>
      </c>
      <c r="K303" s="485">
        <v>0.62135159415942021</v>
      </c>
      <c r="M303" s="97">
        <v>0</v>
      </c>
      <c r="N303" s="85">
        <v>0</v>
      </c>
      <c r="O303" s="85">
        <v>586180.90055886959</v>
      </c>
      <c r="P303" s="92">
        <v>586180.90055886959</v>
      </c>
      <c r="S303" s="243"/>
      <c r="T303" s="243"/>
      <c r="U303" s="333"/>
    </row>
    <row r="304" spans="1:21" x14ac:dyDescent="0.25">
      <c r="A304" s="241">
        <v>980</v>
      </c>
      <c r="B304" s="345" t="s">
        <v>295</v>
      </c>
      <c r="C304" s="487">
        <v>32738</v>
      </c>
      <c r="D304" s="488">
        <v>0</v>
      </c>
      <c r="E304" s="448">
        <v>0</v>
      </c>
      <c r="F304" s="448">
        <v>0</v>
      </c>
      <c r="G304" s="470">
        <v>0</v>
      </c>
      <c r="H304" s="19">
        <v>9176</v>
      </c>
      <c r="I304" s="19">
        <v>13582</v>
      </c>
      <c r="J304" s="470">
        <v>0.67560005890148722</v>
      </c>
      <c r="K304" s="485">
        <v>0.24465854085918115</v>
      </c>
      <c r="M304" s="97">
        <v>0</v>
      </c>
      <c r="N304" s="85">
        <v>0</v>
      </c>
      <c r="O304" s="85">
        <v>502444.17211694102</v>
      </c>
      <c r="P304" s="92">
        <v>502444.17211694102</v>
      </c>
      <c r="S304" s="243"/>
      <c r="T304" s="243"/>
      <c r="U304" s="333"/>
    </row>
    <row r="305" spans="1:21" x14ac:dyDescent="0.25">
      <c r="A305" s="241">
        <v>981</v>
      </c>
      <c r="B305" s="345" t="s">
        <v>296</v>
      </c>
      <c r="C305" s="487">
        <v>2411</v>
      </c>
      <c r="D305" s="488">
        <v>0</v>
      </c>
      <c r="E305" s="448">
        <v>0</v>
      </c>
      <c r="F305" s="448">
        <v>0</v>
      </c>
      <c r="G305" s="470">
        <v>0</v>
      </c>
      <c r="H305" s="19">
        <v>685</v>
      </c>
      <c r="I305" s="19">
        <v>1020</v>
      </c>
      <c r="J305" s="470">
        <v>0.67156862745098034</v>
      </c>
      <c r="K305" s="485">
        <v>0.24062710940867427</v>
      </c>
      <c r="M305" s="97">
        <v>0</v>
      </c>
      <c r="N305" s="85">
        <v>0</v>
      </c>
      <c r="O305" s="85">
        <v>36392.932499999995</v>
      </c>
      <c r="P305" s="92">
        <v>36392.932499999995</v>
      </c>
      <c r="S305" s="243"/>
      <c r="T305" s="243"/>
      <c r="U305" s="333"/>
    </row>
    <row r="306" spans="1:21" x14ac:dyDescent="0.25">
      <c r="A306" s="241">
        <v>989</v>
      </c>
      <c r="B306" s="345" t="s">
        <v>297</v>
      </c>
      <c r="C306" s="487">
        <v>6068</v>
      </c>
      <c r="D306" s="488">
        <v>0.23763200000000001</v>
      </c>
      <c r="E306" s="448">
        <v>0</v>
      </c>
      <c r="F306" s="448">
        <v>0</v>
      </c>
      <c r="G306" s="470">
        <v>0</v>
      </c>
      <c r="H306" s="19">
        <v>2151</v>
      </c>
      <c r="I306" s="19">
        <v>2254</v>
      </c>
      <c r="J306" s="470">
        <v>0.95430346051464066</v>
      </c>
      <c r="K306" s="485">
        <v>0.52336194247233458</v>
      </c>
      <c r="M306" s="97">
        <v>298051.26673919999</v>
      </c>
      <c r="N306" s="85">
        <v>0</v>
      </c>
      <c r="O306" s="85">
        <v>199215.44154402497</v>
      </c>
      <c r="P306" s="92">
        <v>497266.70828322496</v>
      </c>
      <c r="S306" s="243"/>
      <c r="T306" s="243"/>
      <c r="U306" s="333"/>
    </row>
    <row r="307" spans="1:21" x14ac:dyDescent="0.25">
      <c r="A307" s="241">
        <v>992</v>
      </c>
      <c r="B307" s="345" t="s">
        <v>298</v>
      </c>
      <c r="C307" s="487">
        <v>19646</v>
      </c>
      <c r="D307" s="488">
        <v>0</v>
      </c>
      <c r="E307" s="448">
        <v>0</v>
      </c>
      <c r="F307" s="448">
        <v>9</v>
      </c>
      <c r="G307" s="470">
        <v>4.5810852081848723E-4</v>
      </c>
      <c r="H307" s="19">
        <v>7077</v>
      </c>
      <c r="I307" s="19">
        <v>6888</v>
      </c>
      <c r="J307" s="470">
        <v>1.0274390243902438</v>
      </c>
      <c r="K307" s="485">
        <v>0.59649750634793774</v>
      </c>
      <c r="M307" s="97">
        <v>0</v>
      </c>
      <c r="N307" s="85">
        <v>0</v>
      </c>
      <c r="O307" s="85">
        <v>735119.69730920775</v>
      </c>
      <c r="P307" s="92">
        <v>735119.69730920775</v>
      </c>
      <c r="S307" s="243"/>
      <c r="T307" s="243"/>
      <c r="U307" s="333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AI329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V4" sqref="V4"/>
    </sheetView>
  </sheetViews>
  <sheetFormatPr defaultRowHeight="15" x14ac:dyDescent="0.25"/>
  <cols>
    <col min="1" max="1" width="3.7109375" style="27" customWidth="1"/>
    <col min="2" max="2" width="10.85546875" style="27" customWidth="1"/>
    <col min="3" max="3" width="12.140625" style="1" customWidth="1"/>
    <col min="4" max="4" width="11.85546875" style="2" customWidth="1"/>
    <col min="5" max="5" width="11.5703125" style="2" customWidth="1"/>
    <col min="6" max="7" width="10.7109375" style="2" customWidth="1"/>
    <col min="8" max="8" width="10.140625" style="2" customWidth="1"/>
    <col min="9" max="9" width="9" style="2" customWidth="1"/>
    <col min="10" max="10" width="10" style="2" customWidth="1"/>
    <col min="11" max="11" width="10" style="36" customWidth="1"/>
    <col min="12" max="12" width="10.7109375" style="36" customWidth="1"/>
    <col min="13" max="13" width="11.42578125" style="36" customWidth="1"/>
    <col min="14" max="14" width="11.140625" style="36" customWidth="1"/>
    <col min="15" max="15" width="2.28515625" style="2" customWidth="1"/>
    <col min="16" max="16" width="10.5703125" style="35" customWidth="1"/>
    <col min="17" max="17" width="1.42578125" style="27" customWidth="1"/>
    <col min="18" max="18" width="8.85546875" style="1" customWidth="1"/>
    <col min="19" max="19" width="9.42578125" style="2" customWidth="1"/>
    <col min="20" max="20" width="11.85546875" style="2" bestFit="1" customWidth="1"/>
    <col min="21" max="23" width="11.85546875" style="2" customWidth="1"/>
    <col min="24" max="24" width="12.28515625" style="2" customWidth="1"/>
    <col min="25" max="25" width="11.85546875" style="2" customWidth="1"/>
    <col min="26" max="27" width="10.85546875" style="2" customWidth="1"/>
    <col min="28" max="28" width="10.42578125" style="2" customWidth="1"/>
    <col min="29" max="29" width="9" style="2" customWidth="1"/>
    <col min="30" max="30" width="13" style="35" customWidth="1"/>
    <col min="31" max="31" width="1" style="27" customWidth="1"/>
    <col min="32" max="32" width="13" style="135" customWidth="1"/>
    <col min="33" max="35" width="9.140625" style="239"/>
  </cols>
  <sheetData>
    <row r="1" spans="1:35" x14ac:dyDescent="0.25">
      <c r="A1" s="27" t="s">
        <v>1441</v>
      </c>
      <c r="B1" s="495"/>
      <c r="C1" s="10"/>
      <c r="D1" s="12"/>
      <c r="G1" s="12"/>
      <c r="H1" s="12"/>
      <c r="I1" s="12"/>
      <c r="J1" s="12"/>
      <c r="K1" s="28"/>
      <c r="L1" s="28"/>
      <c r="M1" s="28"/>
      <c r="N1" s="28"/>
      <c r="R1" s="10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5" ht="18" x14ac:dyDescent="0.25">
      <c r="A2" s="496" t="s">
        <v>1532</v>
      </c>
      <c r="B2" s="497"/>
      <c r="C2" s="10"/>
      <c r="H2" s="12"/>
      <c r="K2" s="108"/>
      <c r="L2" s="108"/>
      <c r="M2" s="142"/>
      <c r="N2" s="142"/>
      <c r="X2" s="12"/>
      <c r="Y2" s="12"/>
      <c r="Z2" s="12"/>
      <c r="AA2" s="12"/>
      <c r="AF2" s="15"/>
    </row>
    <row r="3" spans="1:35" x14ac:dyDescent="0.25">
      <c r="B3" s="498"/>
      <c r="C3" s="490"/>
      <c r="F3" s="108"/>
      <c r="G3" s="75"/>
      <c r="H3" s="19"/>
      <c r="I3" s="12"/>
      <c r="J3" s="12"/>
      <c r="K3" s="28"/>
      <c r="L3" s="28"/>
      <c r="M3" s="491"/>
      <c r="N3" s="492"/>
      <c r="X3" s="12"/>
      <c r="Y3" s="12"/>
      <c r="Z3" s="12"/>
      <c r="AA3" s="12"/>
      <c r="AF3" s="15"/>
    </row>
    <row r="4" spans="1:35" x14ac:dyDescent="0.25">
      <c r="C4" s="509" t="s">
        <v>1533</v>
      </c>
      <c r="D4" s="132"/>
      <c r="E4" s="132"/>
      <c r="F4" s="132"/>
      <c r="G4" s="132"/>
      <c r="H4" s="132"/>
      <c r="I4" s="75"/>
      <c r="J4" s="75"/>
      <c r="K4" s="73"/>
      <c r="L4" s="73"/>
      <c r="M4" s="73"/>
      <c r="N4" s="73"/>
      <c r="R4" s="140" t="s">
        <v>1534</v>
      </c>
      <c r="S4" s="141"/>
      <c r="T4" s="141"/>
      <c r="U4" s="141"/>
      <c r="V4" s="141"/>
      <c r="W4" s="141"/>
      <c r="X4" s="141"/>
      <c r="Y4" s="141"/>
      <c r="Z4" s="141"/>
      <c r="AA4" s="141"/>
      <c r="AF4" s="136"/>
      <c r="AH4" s="317"/>
    </row>
    <row r="5" spans="1:35" x14ac:dyDescent="0.25">
      <c r="C5" s="12" t="s">
        <v>1549</v>
      </c>
      <c r="D5" s="12" t="s">
        <v>1549</v>
      </c>
      <c r="E5" s="12" t="s">
        <v>1549</v>
      </c>
      <c r="F5" s="12" t="s">
        <v>1549</v>
      </c>
      <c r="G5" s="12" t="s">
        <v>1549</v>
      </c>
      <c r="H5" s="12" t="s">
        <v>1549</v>
      </c>
      <c r="I5" s="2" t="s">
        <v>1549</v>
      </c>
      <c r="N5" s="2"/>
      <c r="AB5" s="132"/>
      <c r="AC5" s="132"/>
      <c r="AF5" s="137"/>
      <c r="AH5" s="317"/>
    </row>
    <row r="6" spans="1:35" x14ac:dyDescent="0.25">
      <c r="C6" s="121" t="s">
        <v>1582</v>
      </c>
      <c r="D6" s="83" t="s">
        <v>1550</v>
      </c>
      <c r="E6" s="83" t="s">
        <v>1554</v>
      </c>
      <c r="F6" s="83" t="s">
        <v>1555</v>
      </c>
      <c r="G6" s="83" t="s">
        <v>1555</v>
      </c>
      <c r="H6" s="83" t="s">
        <v>1555</v>
      </c>
      <c r="I6" s="83" t="s">
        <v>1555</v>
      </c>
      <c r="J6" s="83" t="s">
        <v>1567</v>
      </c>
      <c r="K6" s="83" t="s">
        <v>1568</v>
      </c>
      <c r="L6" s="183" t="s">
        <v>1574</v>
      </c>
      <c r="M6" s="46" t="s">
        <v>1577</v>
      </c>
      <c r="N6" s="46" t="s">
        <v>1581</v>
      </c>
      <c r="P6" s="147" t="s">
        <v>1533</v>
      </c>
      <c r="R6" s="121" t="s">
        <v>1587</v>
      </c>
      <c r="S6" s="83" t="s">
        <v>1588</v>
      </c>
      <c r="T6" s="83" t="s">
        <v>1589</v>
      </c>
      <c r="U6" s="83" t="s">
        <v>1589</v>
      </c>
      <c r="V6" s="83" t="s">
        <v>1589</v>
      </c>
      <c r="W6" s="83" t="s">
        <v>1589</v>
      </c>
      <c r="X6" s="83" t="s">
        <v>1589</v>
      </c>
      <c r="Y6" s="83" t="s">
        <v>1589</v>
      </c>
      <c r="Z6" s="83" t="s">
        <v>1589</v>
      </c>
      <c r="AA6" s="83" t="s">
        <v>1589</v>
      </c>
      <c r="AB6" s="46" t="s">
        <v>1604</v>
      </c>
      <c r="AC6" s="46" t="s">
        <v>1608</v>
      </c>
      <c r="AD6" s="147" t="s">
        <v>1534</v>
      </c>
      <c r="AF6" s="510" t="s">
        <v>1417</v>
      </c>
    </row>
    <row r="7" spans="1:35" x14ac:dyDescent="0.25">
      <c r="C7" s="121" t="s">
        <v>1584</v>
      </c>
      <c r="D7" s="83" t="s">
        <v>1551</v>
      </c>
      <c r="E7" s="83" t="s">
        <v>1556</v>
      </c>
      <c r="F7" s="83" t="s">
        <v>1557</v>
      </c>
      <c r="G7" s="83" t="s">
        <v>1585</v>
      </c>
      <c r="H7" s="83" t="s">
        <v>1562</v>
      </c>
      <c r="I7" s="83" t="s">
        <v>1563</v>
      </c>
      <c r="J7" s="83" t="s">
        <v>1569</v>
      </c>
      <c r="K7" s="2" t="s">
        <v>1570</v>
      </c>
      <c r="L7" s="183" t="s">
        <v>1575</v>
      </c>
      <c r="M7" s="174" t="s">
        <v>1578</v>
      </c>
      <c r="N7" s="174" t="s">
        <v>1580</v>
      </c>
      <c r="P7" s="147" t="s">
        <v>1460</v>
      </c>
      <c r="R7" s="121" t="s">
        <v>1590</v>
      </c>
      <c r="S7" s="83" t="s">
        <v>1591</v>
      </c>
      <c r="T7" s="83" t="s">
        <v>1592</v>
      </c>
      <c r="U7" s="83" t="s">
        <v>1592</v>
      </c>
      <c r="V7" s="83" t="s">
        <v>1592</v>
      </c>
      <c r="W7" s="83" t="s">
        <v>1592</v>
      </c>
      <c r="X7" s="83" t="s">
        <v>1592</v>
      </c>
      <c r="Y7" s="83" t="s">
        <v>1592</v>
      </c>
      <c r="Z7" s="83" t="s">
        <v>1592</v>
      </c>
      <c r="AA7" s="83" t="s">
        <v>1592</v>
      </c>
      <c r="AB7" s="46" t="s">
        <v>1605</v>
      </c>
      <c r="AC7" s="46" t="s">
        <v>1609</v>
      </c>
      <c r="AD7" s="147" t="s">
        <v>1460</v>
      </c>
      <c r="AF7" s="138" t="s">
        <v>1424</v>
      </c>
      <c r="AH7" s="239" t="s">
        <v>1373</v>
      </c>
    </row>
    <row r="8" spans="1:35" x14ac:dyDescent="0.25">
      <c r="C8" s="121" t="s">
        <v>1583</v>
      </c>
      <c r="D8" s="83" t="s">
        <v>1552</v>
      </c>
      <c r="E8" s="83" t="s">
        <v>1558</v>
      </c>
      <c r="F8" s="83" t="s">
        <v>1559</v>
      </c>
      <c r="G8" s="83" t="s">
        <v>1586</v>
      </c>
      <c r="H8" s="83" t="s">
        <v>1564</v>
      </c>
      <c r="I8" s="83" t="s">
        <v>1565</v>
      </c>
      <c r="J8" s="83" t="s">
        <v>1571</v>
      </c>
      <c r="K8" s="83" t="s">
        <v>1572</v>
      </c>
      <c r="L8" s="46" t="s">
        <v>1576</v>
      </c>
      <c r="M8" s="46" t="s">
        <v>1579</v>
      </c>
      <c r="N8" s="46"/>
      <c r="R8" s="121" t="s">
        <v>1593</v>
      </c>
      <c r="S8" s="83" t="s">
        <v>1564</v>
      </c>
      <c r="T8" s="83" t="s">
        <v>1594</v>
      </c>
      <c r="U8" s="83" t="s">
        <v>1594</v>
      </c>
      <c r="V8" s="83" t="s">
        <v>1594</v>
      </c>
      <c r="W8" s="83" t="s">
        <v>1594</v>
      </c>
      <c r="X8" s="83" t="s">
        <v>1594</v>
      </c>
      <c r="Y8" s="83" t="s">
        <v>1594</v>
      </c>
      <c r="Z8" s="83" t="s">
        <v>1594</v>
      </c>
      <c r="AA8" s="83" t="s">
        <v>1594</v>
      </c>
      <c r="AB8" s="46" t="s">
        <v>1606</v>
      </c>
      <c r="AC8" s="46" t="s">
        <v>1610</v>
      </c>
      <c r="AF8" s="138" t="s">
        <v>1432</v>
      </c>
    </row>
    <row r="9" spans="1:35" x14ac:dyDescent="0.25">
      <c r="C9" s="121"/>
      <c r="D9" s="83" t="s">
        <v>1553</v>
      </c>
      <c r="E9" s="2" t="s">
        <v>1560</v>
      </c>
      <c r="F9" s="2" t="s">
        <v>1561</v>
      </c>
      <c r="G9" s="502"/>
      <c r="I9" s="83" t="s">
        <v>1566</v>
      </c>
      <c r="K9" s="83" t="s">
        <v>1573</v>
      </c>
      <c r="L9" s="493"/>
      <c r="M9" s="83"/>
      <c r="N9" s="83"/>
      <c r="P9" s="316"/>
      <c r="R9" s="1" t="s">
        <v>1595</v>
      </c>
      <c r="S9" s="2" t="s">
        <v>1425</v>
      </c>
      <c r="T9" s="12"/>
      <c r="U9" s="12"/>
      <c r="V9" s="12"/>
      <c r="W9" s="12"/>
      <c r="X9" s="12"/>
      <c r="Z9" s="12"/>
      <c r="AB9" s="2" t="s">
        <v>1607</v>
      </c>
      <c r="AC9" s="83" t="s">
        <v>1611</v>
      </c>
      <c r="AD9" s="8"/>
      <c r="AE9" s="76" t="s">
        <v>0</v>
      </c>
      <c r="AF9" s="3" t="s">
        <v>1548</v>
      </c>
      <c r="AH9" s="239" t="s">
        <v>1547</v>
      </c>
    </row>
    <row r="10" spans="1:35" x14ac:dyDescent="0.25">
      <c r="C10" s="121" t="s">
        <v>1535</v>
      </c>
      <c r="D10" s="83" t="s">
        <v>1536</v>
      </c>
      <c r="E10" s="83" t="s">
        <v>1537</v>
      </c>
      <c r="F10" s="83" t="s">
        <v>1538</v>
      </c>
      <c r="G10" s="83" t="s">
        <v>1539</v>
      </c>
      <c r="H10" s="83" t="s">
        <v>1540</v>
      </c>
      <c r="I10" s="83" t="s">
        <v>1541</v>
      </c>
      <c r="J10" s="83" t="s">
        <v>1542</v>
      </c>
      <c r="K10" s="83" t="s">
        <v>1543</v>
      </c>
      <c r="L10" s="493"/>
      <c r="M10" s="83" t="s">
        <v>1544</v>
      </c>
      <c r="N10" s="83" t="s">
        <v>1545</v>
      </c>
      <c r="R10" s="1" t="s">
        <v>1596</v>
      </c>
      <c r="T10" s="511" t="s">
        <v>1597</v>
      </c>
      <c r="U10" s="511" t="s">
        <v>1598</v>
      </c>
      <c r="V10" s="511" t="s">
        <v>1599</v>
      </c>
      <c r="W10" s="511" t="s">
        <v>1600</v>
      </c>
      <c r="X10" s="511" t="s">
        <v>1601</v>
      </c>
      <c r="Y10" s="83" t="s">
        <v>1602</v>
      </c>
      <c r="Z10" s="511" t="s">
        <v>1413</v>
      </c>
      <c r="AA10" s="83" t="s">
        <v>1603</v>
      </c>
      <c r="AB10" s="83" t="s">
        <v>1546</v>
      </c>
      <c r="AC10" s="83"/>
      <c r="AD10" s="8"/>
      <c r="AE10" s="76"/>
      <c r="AF10" s="3" t="s">
        <v>1412</v>
      </c>
    </row>
    <row r="11" spans="1:35" x14ac:dyDescent="0.25">
      <c r="D11" s="132" t="s">
        <v>0</v>
      </c>
      <c r="E11" s="12" t="s">
        <v>0</v>
      </c>
      <c r="F11" s="132" t="s">
        <v>0</v>
      </c>
      <c r="G11" s="132"/>
      <c r="H11" s="494"/>
      <c r="I11" s="132"/>
      <c r="J11" s="132"/>
      <c r="K11" s="492"/>
      <c r="L11" s="492"/>
      <c r="M11" s="492"/>
      <c r="N11" s="492"/>
      <c r="T11" s="12"/>
      <c r="U11" s="12"/>
      <c r="V11" s="12"/>
      <c r="W11" s="12"/>
      <c r="X11" s="12"/>
      <c r="Z11" s="12"/>
      <c r="AA11" s="12"/>
      <c r="AB11" s="132" t="s">
        <v>0</v>
      </c>
      <c r="AC11" s="132"/>
      <c r="AE11" s="76"/>
    </row>
    <row r="12" spans="1:35" s="42" customFormat="1" x14ac:dyDescent="0.25">
      <c r="A12" s="499"/>
      <c r="B12" s="499" t="s">
        <v>1455</v>
      </c>
      <c r="C12" s="41">
        <v>-600415.75000000047</v>
      </c>
      <c r="D12" s="142">
        <v>-1309998.0000000014</v>
      </c>
      <c r="E12" s="142">
        <v>-22379132.499999993</v>
      </c>
      <c r="F12" s="142">
        <v>-1692080.7499999991</v>
      </c>
      <c r="G12" s="142">
        <v>-163749.75000000017</v>
      </c>
      <c r="H12" s="142">
        <v>-10971233.250000006</v>
      </c>
      <c r="I12" s="142">
        <v>-382082.74999999983</v>
      </c>
      <c r="J12" s="142">
        <v>-34496613.999999948</v>
      </c>
      <c r="K12" s="142">
        <v>-31439951.999999989</v>
      </c>
      <c r="L12" s="142">
        <v>-330846999.99999994</v>
      </c>
      <c r="M12" s="142">
        <v>-349278216.75</v>
      </c>
      <c r="N12" s="142">
        <v>-15119560.250000006</v>
      </c>
      <c r="O12" s="142"/>
      <c r="P12" s="143">
        <v>-798680035.75000012</v>
      </c>
      <c r="Q12" s="30"/>
      <c r="R12" s="41">
        <v>29549300</v>
      </c>
      <c r="S12" s="142">
        <v>497338.83621304948</v>
      </c>
      <c r="T12" s="142">
        <v>375000007</v>
      </c>
      <c r="U12" s="142">
        <v>129000008</v>
      </c>
      <c r="V12" s="142">
        <v>299000000.00000024</v>
      </c>
      <c r="W12" s="142">
        <v>11500000.000000002</v>
      </c>
      <c r="X12" s="142">
        <v>9499999.9999999981</v>
      </c>
      <c r="Y12" s="142">
        <v>131000000.00000007</v>
      </c>
      <c r="Z12" s="142">
        <v>262000000</v>
      </c>
      <c r="AA12" s="142">
        <v>394999999.9999997</v>
      </c>
      <c r="AB12" s="142">
        <v>491249.24999999983</v>
      </c>
      <c r="AC12" s="142">
        <v>-8.0559402704238892E-8</v>
      </c>
      <c r="AD12" s="143">
        <v>1642537903.0862117</v>
      </c>
      <c r="AE12" s="41">
        <v>0</v>
      </c>
      <c r="AF12" s="137">
        <v>843857867.33621323</v>
      </c>
      <c r="AG12" s="87"/>
      <c r="AH12" s="87">
        <v>5458325</v>
      </c>
      <c r="AI12" s="87"/>
    </row>
    <row r="13" spans="1:35" x14ac:dyDescent="0.25">
      <c r="C13" s="24"/>
      <c r="D13" s="139" t="s">
        <v>0</v>
      </c>
      <c r="E13" s="139" t="s">
        <v>0</v>
      </c>
      <c r="F13" s="139" t="s">
        <v>0</v>
      </c>
      <c r="G13" s="139"/>
      <c r="H13" s="139"/>
      <c r="I13" s="139"/>
      <c r="J13" s="139"/>
      <c r="K13" s="142"/>
      <c r="L13" s="142"/>
      <c r="M13" s="142"/>
      <c r="N13" s="142"/>
      <c r="O13" s="139"/>
      <c r="P13" s="18" t="s">
        <v>0</v>
      </c>
      <c r="Q13" s="26"/>
      <c r="R13" s="24"/>
      <c r="S13" s="139"/>
      <c r="T13" s="139"/>
      <c r="U13" s="139"/>
      <c r="V13" s="139"/>
      <c r="W13" s="139"/>
      <c r="X13" s="139" t="s">
        <v>0</v>
      </c>
      <c r="Y13" s="139" t="s">
        <v>0</v>
      </c>
      <c r="Z13" s="139"/>
      <c r="AA13" s="139"/>
      <c r="AB13" s="139" t="s">
        <v>0</v>
      </c>
      <c r="AC13" s="139"/>
      <c r="AD13" s="18" t="s">
        <v>0</v>
      </c>
      <c r="AE13" s="26"/>
      <c r="AF13" s="137" t="s">
        <v>0</v>
      </c>
    </row>
    <row r="14" spans="1:35" x14ac:dyDescent="0.25">
      <c r="A14" s="27">
        <v>5</v>
      </c>
      <c r="B14" s="27" t="s">
        <v>475</v>
      </c>
      <c r="C14" s="24">
        <v>-1100.6600000000001</v>
      </c>
      <c r="D14" s="139">
        <v>-2401.44</v>
      </c>
      <c r="E14" s="139">
        <v>-41024.6</v>
      </c>
      <c r="F14" s="139">
        <v>-3101.86</v>
      </c>
      <c r="G14" s="139">
        <v>-300.18</v>
      </c>
      <c r="H14" s="139">
        <v>-20112.059999999998</v>
      </c>
      <c r="I14" s="139">
        <v>-700.42000000000007</v>
      </c>
      <c r="J14" s="139">
        <v>-63237.920000000006</v>
      </c>
      <c r="K14" s="142">
        <v>-57634.559999999998</v>
      </c>
      <c r="L14" s="142">
        <v>-320134.49931661767</v>
      </c>
      <c r="M14" s="142">
        <v>-640283.94000000006</v>
      </c>
      <c r="N14" s="142">
        <v>-27716.62</v>
      </c>
      <c r="O14" s="139"/>
      <c r="P14" s="18">
        <v>-1177748.7593166179</v>
      </c>
      <c r="Q14" s="26"/>
      <c r="R14" s="24">
        <v>-188872</v>
      </c>
      <c r="S14" s="60">
        <v>191146.63372095674</v>
      </c>
      <c r="T14" s="139">
        <v>982443</v>
      </c>
      <c r="U14" s="139">
        <v>316760</v>
      </c>
      <c r="V14" s="139">
        <v>854672.97116156155</v>
      </c>
      <c r="W14" s="139">
        <v>45846.997350827412</v>
      </c>
      <c r="X14" s="139">
        <v>104017.12567895393</v>
      </c>
      <c r="Y14" s="139">
        <v>405909.55986633711</v>
      </c>
      <c r="Z14" s="139">
        <v>595879.92461751495</v>
      </c>
      <c r="AA14" s="139">
        <v>855777.19931543048</v>
      </c>
      <c r="AB14" s="139">
        <v>900.54</v>
      </c>
      <c r="AC14" s="139">
        <v>-11106.588389629876</v>
      </c>
      <c r="AD14" s="18">
        <v>4153375.3633219521</v>
      </c>
      <c r="AE14" s="26"/>
      <c r="AF14" s="137">
        <v>2975626.604005334</v>
      </c>
      <c r="AH14" s="239">
        <v>10006</v>
      </c>
    </row>
    <row r="15" spans="1:35" x14ac:dyDescent="0.25">
      <c r="A15" s="27">
        <v>9</v>
      </c>
      <c r="B15" s="27" t="s">
        <v>476</v>
      </c>
      <c r="C15" s="24">
        <v>-295.57</v>
      </c>
      <c r="D15" s="139">
        <v>-644.88</v>
      </c>
      <c r="E15" s="139">
        <v>-11016.699999999999</v>
      </c>
      <c r="F15" s="139">
        <v>-832.97</v>
      </c>
      <c r="G15" s="139">
        <v>-80.61</v>
      </c>
      <c r="H15" s="139">
        <v>-5400.869999999999</v>
      </c>
      <c r="I15" s="139">
        <v>-188.09000000000003</v>
      </c>
      <c r="J15" s="139">
        <v>-16981.84</v>
      </c>
      <c r="K15" s="142">
        <v>-15477.119999999999</v>
      </c>
      <c r="L15" s="142">
        <v>-57023.957690772528</v>
      </c>
      <c r="M15" s="142">
        <v>-171941.13</v>
      </c>
      <c r="N15" s="142">
        <v>-7442.99</v>
      </c>
      <c r="O15" s="139"/>
      <c r="P15" s="18">
        <v>-287326.7276907725</v>
      </c>
      <c r="Q15" s="26"/>
      <c r="R15" s="24">
        <v>8706</v>
      </c>
      <c r="S15" s="60">
        <v>-17372.005542550236</v>
      </c>
      <c r="T15" s="139">
        <v>269616</v>
      </c>
      <c r="U15" s="139">
        <v>76861</v>
      </c>
      <c r="V15" s="139">
        <v>208942.05469652946</v>
      </c>
      <c r="W15" s="139">
        <v>11331.876123504489</v>
      </c>
      <c r="X15" s="139">
        <v>20677.758179640379</v>
      </c>
      <c r="Y15" s="139">
        <v>98339.24119116721</v>
      </c>
      <c r="Z15" s="139">
        <v>155628.8025438553</v>
      </c>
      <c r="AA15" s="139">
        <v>249305.43506665138</v>
      </c>
      <c r="AB15" s="139">
        <v>241.82999999999998</v>
      </c>
      <c r="AC15" s="139">
        <v>24611.014362801172</v>
      </c>
      <c r="AD15" s="18">
        <v>1106889.006621599</v>
      </c>
      <c r="AE15" s="26"/>
      <c r="AF15" s="137">
        <v>819562.27893082646</v>
      </c>
      <c r="AH15" s="239">
        <v>2687</v>
      </c>
    </row>
    <row r="16" spans="1:35" x14ac:dyDescent="0.25">
      <c r="A16" s="27">
        <v>10</v>
      </c>
      <c r="B16" s="27" t="s">
        <v>477</v>
      </c>
      <c r="C16" s="24">
        <v>-1324.84</v>
      </c>
      <c r="D16" s="139">
        <v>-2890.56</v>
      </c>
      <c r="E16" s="139">
        <v>-49380.399999999994</v>
      </c>
      <c r="F16" s="139">
        <v>-3733.64</v>
      </c>
      <c r="G16" s="139">
        <v>-361.32</v>
      </c>
      <c r="H16" s="139">
        <v>-24208.44</v>
      </c>
      <c r="I16" s="139">
        <v>-843.08</v>
      </c>
      <c r="J16" s="139">
        <v>-76118.080000000002</v>
      </c>
      <c r="K16" s="142">
        <v>-69373.440000000002</v>
      </c>
      <c r="L16" s="142">
        <v>-649772.99158169748</v>
      </c>
      <c r="M16" s="142">
        <v>-770695.56</v>
      </c>
      <c r="N16" s="142">
        <v>-33361.879999999997</v>
      </c>
      <c r="O16" s="139"/>
      <c r="P16" s="18">
        <v>-1682064.2315816975</v>
      </c>
      <c r="Q16" s="26"/>
      <c r="R16" s="24">
        <v>-11550</v>
      </c>
      <c r="S16" s="60">
        <v>-158146.87229172699</v>
      </c>
      <c r="T16" s="139">
        <v>1196258</v>
      </c>
      <c r="U16" s="139">
        <v>389828</v>
      </c>
      <c r="V16" s="139">
        <v>994223.94052324235</v>
      </c>
      <c r="W16" s="139">
        <v>46805.493257466267</v>
      </c>
      <c r="X16" s="139">
        <v>102562.06916084253</v>
      </c>
      <c r="Y16" s="139">
        <v>466334.08575838123</v>
      </c>
      <c r="Z16" s="139">
        <v>749068.49356819619</v>
      </c>
      <c r="AA16" s="139">
        <v>1066515.1689976272</v>
      </c>
      <c r="AB16" s="139">
        <v>1083.96</v>
      </c>
      <c r="AC16" s="139">
        <v>-7948.6675233324931</v>
      </c>
      <c r="AD16" s="18">
        <v>4835033.671450695</v>
      </c>
      <c r="AE16" s="26"/>
      <c r="AF16" s="137">
        <v>3152969.4398689978</v>
      </c>
      <c r="AH16" s="239">
        <v>12044</v>
      </c>
    </row>
    <row r="17" spans="1:35" x14ac:dyDescent="0.25">
      <c r="A17" s="27">
        <v>16</v>
      </c>
      <c r="B17" s="27" t="s">
        <v>478</v>
      </c>
      <c r="C17" s="24">
        <v>-911.57</v>
      </c>
      <c r="D17" s="139">
        <v>-1988.8799999999999</v>
      </c>
      <c r="E17" s="139">
        <v>-33976.699999999997</v>
      </c>
      <c r="F17" s="139">
        <v>-2568.9699999999998</v>
      </c>
      <c r="G17" s="139">
        <v>-248.60999999999999</v>
      </c>
      <c r="H17" s="139">
        <v>-16656.87</v>
      </c>
      <c r="I17" s="139">
        <v>-580.09</v>
      </c>
      <c r="J17" s="139">
        <v>-52373.840000000004</v>
      </c>
      <c r="K17" s="142">
        <v>-47733.119999999995</v>
      </c>
      <c r="L17" s="142">
        <v>-249104.65728074315</v>
      </c>
      <c r="M17" s="142">
        <v>-530285.13</v>
      </c>
      <c r="N17" s="142">
        <v>-22954.99</v>
      </c>
      <c r="O17" s="139"/>
      <c r="P17" s="18">
        <v>-959383.42728074314</v>
      </c>
      <c r="Q17" s="26"/>
      <c r="R17" s="24">
        <v>198106</v>
      </c>
      <c r="S17" s="60">
        <v>98970.001682538539</v>
      </c>
      <c r="T17" s="139">
        <v>734044</v>
      </c>
      <c r="U17" s="139">
        <v>234966</v>
      </c>
      <c r="V17" s="139">
        <v>499428.03132371634</v>
      </c>
      <c r="W17" s="139">
        <v>23164.14885330807</v>
      </c>
      <c r="X17" s="139">
        <v>5375.0268597214126</v>
      </c>
      <c r="Y17" s="139">
        <v>239081.0739268699</v>
      </c>
      <c r="Z17" s="139">
        <v>418755.6805136163</v>
      </c>
      <c r="AA17" s="139">
        <v>701338.61270651082</v>
      </c>
      <c r="AB17" s="139">
        <v>745.82999999999993</v>
      </c>
      <c r="AC17" s="139">
        <v>-3079.3416647349222</v>
      </c>
      <c r="AD17" s="18">
        <v>3150895.0642015464</v>
      </c>
      <c r="AE17" s="26"/>
      <c r="AF17" s="137">
        <v>2191511.6369208032</v>
      </c>
      <c r="AH17" s="239">
        <v>8287</v>
      </c>
    </row>
    <row r="18" spans="1:35" x14ac:dyDescent="0.25">
      <c r="A18" s="27">
        <v>18</v>
      </c>
      <c r="B18" s="27" t="s">
        <v>479</v>
      </c>
      <c r="C18" s="24">
        <v>-561.44000000000005</v>
      </c>
      <c r="D18" s="139">
        <v>-1224.96</v>
      </c>
      <c r="E18" s="139">
        <v>-20926.399999999998</v>
      </c>
      <c r="F18" s="139">
        <v>-1582.24</v>
      </c>
      <c r="G18" s="139">
        <v>-153.12</v>
      </c>
      <c r="H18" s="139">
        <v>-10259.039999999999</v>
      </c>
      <c r="I18" s="139">
        <v>-357.28000000000003</v>
      </c>
      <c r="J18" s="139">
        <v>-32257.280000000002</v>
      </c>
      <c r="K18" s="142">
        <v>-29399.039999999997</v>
      </c>
      <c r="L18" s="142">
        <v>-137557.79267510917</v>
      </c>
      <c r="M18" s="142">
        <v>-326604.96000000002</v>
      </c>
      <c r="N18" s="142">
        <v>-14138.08</v>
      </c>
      <c r="O18" s="139"/>
      <c r="P18" s="18">
        <v>-575021.63267510908</v>
      </c>
      <c r="Q18" s="26"/>
      <c r="R18" s="24">
        <v>4308</v>
      </c>
      <c r="S18" s="60">
        <v>113498.53809232544</v>
      </c>
      <c r="T18" s="139">
        <v>390010</v>
      </c>
      <c r="U18" s="139">
        <v>130963</v>
      </c>
      <c r="V18" s="139">
        <v>277568.86861187575</v>
      </c>
      <c r="W18" s="139">
        <v>5685.5331348501413</v>
      </c>
      <c r="X18" s="139">
        <v>18260.159979551037</v>
      </c>
      <c r="Y18" s="139">
        <v>78444.940512162895</v>
      </c>
      <c r="Z18" s="139">
        <v>268579.92814660154</v>
      </c>
      <c r="AA18" s="139">
        <v>394468.01675735629</v>
      </c>
      <c r="AB18" s="139">
        <v>459.35999999999996</v>
      </c>
      <c r="AC18" s="139">
        <v>-11102.150712581009</v>
      </c>
      <c r="AD18" s="18">
        <v>1671144.1945221417</v>
      </c>
      <c r="AE18" s="26"/>
      <c r="AF18" s="137">
        <v>1096122.5618470325</v>
      </c>
      <c r="AH18" s="239">
        <v>5104</v>
      </c>
    </row>
    <row r="19" spans="1:35" x14ac:dyDescent="0.25">
      <c r="A19" s="27">
        <v>19</v>
      </c>
      <c r="B19" s="27" t="s">
        <v>480</v>
      </c>
      <c r="C19" s="24">
        <v>-438.46</v>
      </c>
      <c r="D19" s="139">
        <v>-956.64</v>
      </c>
      <c r="E19" s="139">
        <v>-16342.599999999999</v>
      </c>
      <c r="F19" s="139">
        <v>-1235.6600000000001</v>
      </c>
      <c r="G19" s="139">
        <v>-119.58</v>
      </c>
      <c r="H19" s="139">
        <v>-8011.8599999999988</v>
      </c>
      <c r="I19" s="139">
        <v>-279.02000000000004</v>
      </c>
      <c r="J19" s="139">
        <v>-25191.52</v>
      </c>
      <c r="K19" s="142">
        <v>-22959.360000000001</v>
      </c>
      <c r="L19" s="142">
        <v>-148062.20593393568</v>
      </c>
      <c r="M19" s="142">
        <v>-255064.14</v>
      </c>
      <c r="N19" s="142">
        <v>-11041.22</v>
      </c>
      <c r="O19" s="139"/>
      <c r="P19" s="18">
        <v>-489702.26593393565</v>
      </c>
      <c r="Q19" s="26"/>
      <c r="R19" s="24">
        <v>-66508</v>
      </c>
      <c r="S19" s="60">
        <v>-55272.213284444064</v>
      </c>
      <c r="T19" s="139">
        <v>304849</v>
      </c>
      <c r="U19" s="139">
        <v>99381</v>
      </c>
      <c r="V19" s="139">
        <v>201671.6672826829</v>
      </c>
      <c r="W19" s="139">
        <v>3174.9392171713553</v>
      </c>
      <c r="X19" s="139">
        <v>16950.500800257825</v>
      </c>
      <c r="Y19" s="139">
        <v>78918.645847082007</v>
      </c>
      <c r="Z19" s="139">
        <v>205320.91818612782</v>
      </c>
      <c r="AA19" s="139">
        <v>357272.23991055088</v>
      </c>
      <c r="AB19" s="139">
        <v>358.74</v>
      </c>
      <c r="AC19" s="139">
        <v>6284.139892957548</v>
      </c>
      <c r="AD19" s="18">
        <v>1152401.5778523863</v>
      </c>
      <c r="AE19" s="26"/>
      <c r="AF19" s="137">
        <v>662699.31191845064</v>
      </c>
      <c r="AH19" s="239">
        <v>3986</v>
      </c>
    </row>
    <row r="20" spans="1:35" x14ac:dyDescent="0.25">
      <c r="A20" s="27">
        <v>20</v>
      </c>
      <c r="B20" s="27" t="s">
        <v>481</v>
      </c>
      <c r="C20" s="24">
        <v>-1874.73</v>
      </c>
      <c r="D20" s="139">
        <v>-4090.3199999999997</v>
      </c>
      <c r="E20" s="139">
        <v>-69876.299999999988</v>
      </c>
      <c r="F20" s="139">
        <v>-5283.33</v>
      </c>
      <c r="G20" s="139">
        <v>-511.28999999999996</v>
      </c>
      <c r="H20" s="139">
        <v>-34256.429999999993</v>
      </c>
      <c r="I20" s="139">
        <v>-1193.0100000000002</v>
      </c>
      <c r="J20" s="139">
        <v>-107711.76000000001</v>
      </c>
      <c r="K20" s="142">
        <v>-98167.679999999993</v>
      </c>
      <c r="L20" s="142">
        <v>-1239020.5543863468</v>
      </c>
      <c r="M20" s="142">
        <v>-1090581.57</v>
      </c>
      <c r="N20" s="142">
        <v>-47209.11</v>
      </c>
      <c r="O20" s="139"/>
      <c r="P20" s="18">
        <v>-2699776.0843863464</v>
      </c>
      <c r="Q20" s="26"/>
      <c r="R20" s="24">
        <v>140004</v>
      </c>
      <c r="S20" s="60">
        <v>-115745.45612722076</v>
      </c>
      <c r="T20" s="139">
        <v>1334279</v>
      </c>
      <c r="U20" s="139">
        <v>410543</v>
      </c>
      <c r="V20" s="139">
        <v>897394.9424826249</v>
      </c>
      <c r="W20" s="139">
        <v>27428.68789498369</v>
      </c>
      <c r="X20" s="139">
        <v>125948.33979683967</v>
      </c>
      <c r="Y20" s="139">
        <v>413526.2233831386</v>
      </c>
      <c r="Z20" s="139">
        <v>833777.01560758299</v>
      </c>
      <c r="AA20" s="139">
        <v>1346679.5531167898</v>
      </c>
      <c r="AB20" s="139">
        <v>1533.87</v>
      </c>
      <c r="AC20" s="139">
        <v>149281.52027416526</v>
      </c>
      <c r="AD20" s="18">
        <v>5564650.6964289043</v>
      </c>
      <c r="AE20" s="26"/>
      <c r="AF20" s="137">
        <v>2864874.6120425579</v>
      </c>
      <c r="AH20" s="239">
        <v>17043</v>
      </c>
    </row>
    <row r="21" spans="1:35" x14ac:dyDescent="0.25">
      <c r="A21" s="27">
        <v>46</v>
      </c>
      <c r="B21" s="27" t="s">
        <v>482</v>
      </c>
      <c r="C21" s="24">
        <v>-162.03</v>
      </c>
      <c r="D21" s="139">
        <v>-353.52</v>
      </c>
      <c r="E21" s="139">
        <v>-6039.2999999999993</v>
      </c>
      <c r="F21" s="139">
        <v>-456.63</v>
      </c>
      <c r="G21" s="139">
        <v>-44.19</v>
      </c>
      <c r="H21" s="139">
        <v>-2960.7299999999996</v>
      </c>
      <c r="I21" s="139">
        <v>-103.11000000000001</v>
      </c>
      <c r="J21" s="139">
        <v>-9309.36</v>
      </c>
      <c r="K21" s="142">
        <v>-8484.48</v>
      </c>
      <c r="L21" s="142">
        <v>-48520.385052674872</v>
      </c>
      <c r="M21" s="142">
        <v>-94257.27</v>
      </c>
      <c r="N21" s="142">
        <v>-4080.21</v>
      </c>
      <c r="O21" s="139"/>
      <c r="P21" s="18">
        <v>-174771.21505267484</v>
      </c>
      <c r="Q21" s="26"/>
      <c r="R21" s="24">
        <v>30511</v>
      </c>
      <c r="S21" s="60">
        <v>129093.88504570909</v>
      </c>
      <c r="T21" s="139">
        <v>170795</v>
      </c>
      <c r="U21" s="139">
        <v>51004</v>
      </c>
      <c r="V21" s="139">
        <v>132057.32919923117</v>
      </c>
      <c r="W21" s="139">
        <v>6623.6324419357716</v>
      </c>
      <c r="X21" s="139">
        <v>5672.3970182429675</v>
      </c>
      <c r="Y21" s="139">
        <v>61209.447183882701</v>
      </c>
      <c r="Z21" s="139">
        <v>88357.190793127505</v>
      </c>
      <c r="AA21" s="139">
        <v>132007.98019348277</v>
      </c>
      <c r="AB21" s="139">
        <v>132.57</v>
      </c>
      <c r="AC21" s="139">
        <v>-6938.808319913951</v>
      </c>
      <c r="AD21" s="18">
        <v>800525.62355569808</v>
      </c>
      <c r="AE21" s="26"/>
      <c r="AF21" s="137">
        <v>625754.40850302321</v>
      </c>
      <c r="AH21" s="239">
        <v>1473</v>
      </c>
    </row>
    <row r="22" spans="1:35" x14ac:dyDescent="0.25">
      <c r="A22" s="27">
        <v>47</v>
      </c>
      <c r="B22" s="27" t="s">
        <v>483</v>
      </c>
      <c r="C22" s="24">
        <v>-204.71</v>
      </c>
      <c r="D22" s="139">
        <v>-446.64</v>
      </c>
      <c r="E22" s="139">
        <v>-7630.0999999999995</v>
      </c>
      <c r="F22" s="139">
        <v>-576.91</v>
      </c>
      <c r="G22" s="139">
        <v>-55.83</v>
      </c>
      <c r="H22" s="139">
        <v>-3740.6099999999997</v>
      </c>
      <c r="I22" s="139">
        <v>-130.27000000000001</v>
      </c>
      <c r="J22" s="139">
        <v>-11761.52</v>
      </c>
      <c r="K22" s="142">
        <v>-10719.359999999999</v>
      </c>
      <c r="L22" s="142">
        <v>-69029.001415145685</v>
      </c>
      <c r="M22" s="142">
        <v>-119085.39</v>
      </c>
      <c r="N22" s="142">
        <v>-5154.97</v>
      </c>
      <c r="O22" s="139"/>
      <c r="P22" s="18">
        <v>-228535.31141514567</v>
      </c>
      <c r="Q22" s="26"/>
      <c r="R22" s="24">
        <v>95738</v>
      </c>
      <c r="S22" s="60">
        <v>358000.45348710008</v>
      </c>
      <c r="T22" s="139">
        <v>173397</v>
      </c>
      <c r="U22" s="139">
        <v>59946</v>
      </c>
      <c r="V22" s="139">
        <v>172394.94870718927</v>
      </c>
      <c r="W22" s="139">
        <v>9669.3629249829883</v>
      </c>
      <c r="X22" s="139">
        <v>17796.731132926219</v>
      </c>
      <c r="Y22" s="139">
        <v>66470.258459410979</v>
      </c>
      <c r="Z22" s="139">
        <v>120347.25272450408</v>
      </c>
      <c r="AA22" s="139">
        <v>149976.14331376436</v>
      </c>
      <c r="AB22" s="139">
        <v>167.48999999999998</v>
      </c>
      <c r="AC22" s="139">
        <v>12918.564900160985</v>
      </c>
      <c r="AD22" s="18">
        <v>1236822.205650039</v>
      </c>
      <c r="AE22" s="26"/>
      <c r="AF22" s="137">
        <v>1008286.8942348934</v>
      </c>
      <c r="AH22" s="239">
        <v>1861</v>
      </c>
    </row>
    <row r="23" spans="1:35" x14ac:dyDescent="0.25">
      <c r="A23" s="27">
        <v>49</v>
      </c>
      <c r="B23" s="27" t="s">
        <v>484</v>
      </c>
      <c r="C23" s="24">
        <v>-29678.22</v>
      </c>
      <c r="D23" s="139">
        <v>-64752.479999999996</v>
      </c>
      <c r="E23" s="139">
        <v>-1106188.2</v>
      </c>
      <c r="F23" s="139">
        <v>-83638.62</v>
      </c>
      <c r="G23" s="139">
        <v>-8094.0599999999995</v>
      </c>
      <c r="H23" s="139">
        <v>-542302.0199999999</v>
      </c>
      <c r="I23" s="139">
        <v>-18886.140000000003</v>
      </c>
      <c r="J23" s="139">
        <v>-1705148.6400000001</v>
      </c>
      <c r="K23" s="142">
        <v>-1554059.52</v>
      </c>
      <c r="L23" s="142">
        <v>-22585488.92678738</v>
      </c>
      <c r="M23" s="142">
        <v>-17264629.98</v>
      </c>
      <c r="N23" s="142">
        <v>-747351.54</v>
      </c>
      <c r="O23" s="139"/>
      <c r="P23" s="18">
        <v>-45710218.346787386</v>
      </c>
      <c r="Q23" s="26"/>
      <c r="R23" s="24">
        <v>-2408909</v>
      </c>
      <c r="S23" s="60">
        <v>-266216.56588500738</v>
      </c>
      <c r="T23" s="139">
        <v>12227998</v>
      </c>
      <c r="U23" s="139">
        <v>4741059</v>
      </c>
      <c r="V23" s="139">
        <v>9930861.5407071169</v>
      </c>
      <c r="W23" s="139">
        <v>158476.05074123334</v>
      </c>
      <c r="X23" s="139">
        <v>-3216643.8105507209</v>
      </c>
      <c r="Y23" s="139">
        <v>3590217.8977544284</v>
      </c>
      <c r="Z23" s="139">
        <v>10354449.592781734</v>
      </c>
      <c r="AA23" s="139">
        <v>14030211.993497528</v>
      </c>
      <c r="AB23" s="139">
        <v>24282.18</v>
      </c>
      <c r="AC23" s="139">
        <v>-3741837.6192723219</v>
      </c>
      <c r="AD23" s="18">
        <v>45423949.259773992</v>
      </c>
      <c r="AE23" s="26"/>
      <c r="AF23" s="137">
        <v>-286269.08701339364</v>
      </c>
      <c r="AH23" s="239">
        <v>269802</v>
      </c>
    </row>
    <row r="24" spans="1:35" x14ac:dyDescent="0.25">
      <c r="A24" s="27">
        <v>50</v>
      </c>
      <c r="B24" s="27" t="s">
        <v>485</v>
      </c>
      <c r="C24" s="24">
        <v>-1334.08</v>
      </c>
      <c r="D24" s="139">
        <v>-2910.72</v>
      </c>
      <c r="E24" s="139">
        <v>-49724.799999999996</v>
      </c>
      <c r="F24" s="139">
        <v>-3759.68</v>
      </c>
      <c r="G24" s="139">
        <v>-363.84</v>
      </c>
      <c r="H24" s="139">
        <v>-24377.279999999999</v>
      </c>
      <c r="I24" s="139">
        <v>-848.96</v>
      </c>
      <c r="J24" s="139">
        <v>-76648.960000000006</v>
      </c>
      <c r="K24" s="142">
        <v>-69857.279999999999</v>
      </c>
      <c r="L24" s="142">
        <v>-342643.95629981736</v>
      </c>
      <c r="M24" s="142">
        <v>-776070.72</v>
      </c>
      <c r="N24" s="142">
        <v>-33594.559999999998</v>
      </c>
      <c r="O24" s="139"/>
      <c r="P24" s="18">
        <v>-1382134.8362998175</v>
      </c>
      <c r="Q24" s="26"/>
      <c r="R24" s="24">
        <v>-119829</v>
      </c>
      <c r="S24" s="60">
        <v>147021.0045784153</v>
      </c>
      <c r="T24" s="139">
        <v>930471</v>
      </c>
      <c r="U24" s="139">
        <v>326226</v>
      </c>
      <c r="V24" s="139">
        <v>755979.69918184658</v>
      </c>
      <c r="W24" s="139">
        <v>35805.378420700079</v>
      </c>
      <c r="X24" s="139">
        <v>118088.13599981995</v>
      </c>
      <c r="Y24" s="139">
        <v>359583.83389071794</v>
      </c>
      <c r="Z24" s="139">
        <v>592840.14091513911</v>
      </c>
      <c r="AA24" s="139">
        <v>1045132.1657653033</v>
      </c>
      <c r="AB24" s="139">
        <v>1091.52</v>
      </c>
      <c r="AC24" s="139">
        <v>-29772.788956303324</v>
      </c>
      <c r="AD24" s="18">
        <v>4162637.0897956388</v>
      </c>
      <c r="AE24" s="26"/>
      <c r="AF24" s="137">
        <v>2780502.2534958213</v>
      </c>
      <c r="AH24" s="239">
        <v>12128</v>
      </c>
    </row>
    <row r="25" spans="1:35" s="42" customFormat="1" x14ac:dyDescent="0.25">
      <c r="A25" s="499">
        <v>51</v>
      </c>
      <c r="B25" s="499" t="s">
        <v>486</v>
      </c>
      <c r="C25" s="41">
        <v>-1021.57</v>
      </c>
      <c r="D25" s="142">
        <v>-2228.88</v>
      </c>
      <c r="E25" s="142">
        <v>-38076.699999999997</v>
      </c>
      <c r="F25" s="142">
        <v>-2878.97</v>
      </c>
      <c r="G25" s="142">
        <v>-278.61</v>
      </c>
      <c r="H25" s="142">
        <v>-18666.87</v>
      </c>
      <c r="I25" s="142">
        <v>-650.09</v>
      </c>
      <c r="J25" s="142">
        <v>-58693.840000000004</v>
      </c>
      <c r="K25" s="142">
        <v>-53493.119999999995</v>
      </c>
      <c r="L25" s="142">
        <v>-183076.91679669073</v>
      </c>
      <c r="M25" s="142">
        <v>-594275.13</v>
      </c>
      <c r="N25" s="142">
        <v>-25724.99</v>
      </c>
      <c r="O25" s="142"/>
      <c r="P25" s="143">
        <v>-979065.68679669069</v>
      </c>
      <c r="Q25" s="30"/>
      <c r="R25" s="41">
        <v>166456</v>
      </c>
      <c r="S25" s="142">
        <v>531912.26497319434</v>
      </c>
      <c r="T25" s="142">
        <v>825213</v>
      </c>
      <c r="U25" s="142">
        <v>332930</v>
      </c>
      <c r="V25" s="142">
        <v>852349.38387434487</v>
      </c>
      <c r="W25" s="142">
        <v>38149.057097675279</v>
      </c>
      <c r="X25" s="142">
        <v>81094.721681168565</v>
      </c>
      <c r="Y25" s="142">
        <v>261660.24010085664</v>
      </c>
      <c r="Z25" s="142">
        <v>497056.58265767223</v>
      </c>
      <c r="AA25" s="142">
        <v>700972.90430789872</v>
      </c>
      <c r="AB25" s="142">
        <v>835.82999999999993</v>
      </c>
      <c r="AC25" s="142">
        <v>-151311.67856672432</v>
      </c>
      <c r="AD25" s="143">
        <v>4137318.3061260865</v>
      </c>
      <c r="AE25" s="30"/>
      <c r="AF25" s="137">
        <v>3158252.6193293957</v>
      </c>
      <c r="AG25" s="87"/>
      <c r="AH25" s="87">
        <v>9287</v>
      </c>
      <c r="AI25" s="87"/>
    </row>
    <row r="26" spans="1:35" x14ac:dyDescent="0.25">
      <c r="A26" s="27">
        <v>52</v>
      </c>
      <c r="B26" s="27" t="s">
        <v>487</v>
      </c>
      <c r="C26" s="24">
        <v>-283.36</v>
      </c>
      <c r="D26" s="139">
        <v>-618.24</v>
      </c>
      <c r="E26" s="139">
        <v>-10561.599999999999</v>
      </c>
      <c r="F26" s="139">
        <v>-798.56</v>
      </c>
      <c r="G26" s="139">
        <v>-77.28</v>
      </c>
      <c r="H26" s="139">
        <v>-5177.7599999999993</v>
      </c>
      <c r="I26" s="139">
        <v>-180.32000000000002</v>
      </c>
      <c r="J26" s="139">
        <v>-16280.320000000002</v>
      </c>
      <c r="K26" s="142">
        <v>-14837.76</v>
      </c>
      <c r="L26" s="142">
        <v>-50021.015518221509</v>
      </c>
      <c r="M26" s="142">
        <v>-164838.24</v>
      </c>
      <c r="N26" s="142">
        <v>-7135.52</v>
      </c>
      <c r="O26" s="139"/>
      <c r="P26" s="18">
        <v>-270809.9755182215</v>
      </c>
      <c r="Q26" s="26"/>
      <c r="R26" s="24">
        <v>-100747</v>
      </c>
      <c r="S26" s="60">
        <v>216915.19371011201</v>
      </c>
      <c r="T26" s="139">
        <v>268330</v>
      </c>
      <c r="U26" s="139">
        <v>90507</v>
      </c>
      <c r="V26" s="139">
        <v>236019.70943163981</v>
      </c>
      <c r="W26" s="139">
        <v>12785.587300546524</v>
      </c>
      <c r="X26" s="139">
        <v>13972.667475937424</v>
      </c>
      <c r="Y26" s="139">
        <v>91029.97670731465</v>
      </c>
      <c r="Z26" s="139">
        <v>159125.99451754062</v>
      </c>
      <c r="AA26" s="139">
        <v>262773.80227346922</v>
      </c>
      <c r="AB26" s="139">
        <v>231.84</v>
      </c>
      <c r="AC26" s="139">
        <v>-34768.766380729779</v>
      </c>
      <c r="AD26" s="18">
        <v>1216176.0050358304</v>
      </c>
      <c r="AE26" s="26"/>
      <c r="AF26" s="137">
        <v>945366.02951760893</v>
      </c>
      <c r="AH26" s="239">
        <v>2576</v>
      </c>
    </row>
    <row r="27" spans="1:35" x14ac:dyDescent="0.25">
      <c r="A27" s="27">
        <v>61</v>
      </c>
      <c r="B27" s="27" t="s">
        <v>488</v>
      </c>
      <c r="C27" s="24">
        <v>-1916.42</v>
      </c>
      <c r="D27" s="139">
        <v>-4181.28</v>
      </c>
      <c r="E27" s="139">
        <v>-71430.2</v>
      </c>
      <c r="F27" s="139">
        <v>-5400.82</v>
      </c>
      <c r="G27" s="139">
        <v>-522.66</v>
      </c>
      <c r="H27" s="139">
        <v>-35018.219999999994</v>
      </c>
      <c r="I27" s="139">
        <v>-1219.5400000000002</v>
      </c>
      <c r="J27" s="139">
        <v>-110107.04000000001</v>
      </c>
      <c r="K27" s="142">
        <v>-100350.72</v>
      </c>
      <c r="L27" s="142">
        <v>-954901.18624284875</v>
      </c>
      <c r="M27" s="142">
        <v>-1114833.78</v>
      </c>
      <c r="N27" s="142">
        <v>-48258.94</v>
      </c>
      <c r="O27" s="139"/>
      <c r="P27" s="18">
        <v>-2448140.8062428487</v>
      </c>
      <c r="Q27" s="26"/>
      <c r="R27" s="24">
        <v>482824</v>
      </c>
      <c r="S27" s="60">
        <v>86203.587498761714</v>
      </c>
      <c r="T27" s="139">
        <v>1410670</v>
      </c>
      <c r="U27" s="139">
        <v>454609</v>
      </c>
      <c r="V27" s="139">
        <v>1074037.5054858311</v>
      </c>
      <c r="W27" s="139">
        <v>51148.733290947057</v>
      </c>
      <c r="X27" s="139">
        <v>150656.35952867911</v>
      </c>
      <c r="Y27" s="139">
        <v>556585.70542332984</v>
      </c>
      <c r="Z27" s="139">
        <v>915212.89595261158</v>
      </c>
      <c r="AA27" s="139">
        <v>1382738.1902656096</v>
      </c>
      <c r="AB27" s="139">
        <v>1567.98</v>
      </c>
      <c r="AC27" s="139">
        <v>174267.8604379583</v>
      </c>
      <c r="AD27" s="18">
        <v>6740521.8178837281</v>
      </c>
      <c r="AE27" s="26"/>
      <c r="AF27" s="137">
        <v>4292381.0116408793</v>
      </c>
      <c r="AH27" s="239">
        <v>17422</v>
      </c>
    </row>
    <row r="28" spans="1:35" x14ac:dyDescent="0.25">
      <c r="A28" s="27">
        <v>69</v>
      </c>
      <c r="B28" s="27" t="s">
        <v>489</v>
      </c>
      <c r="C28" s="24">
        <v>-818.18</v>
      </c>
      <c r="D28" s="139">
        <v>-1785.12</v>
      </c>
      <c r="E28" s="139">
        <v>-30495.799999999996</v>
      </c>
      <c r="F28" s="139">
        <v>-2305.7800000000002</v>
      </c>
      <c r="G28" s="139">
        <v>-223.14</v>
      </c>
      <c r="H28" s="139">
        <v>-14950.38</v>
      </c>
      <c r="I28" s="139">
        <v>-520.66000000000008</v>
      </c>
      <c r="J28" s="139">
        <v>-47008.160000000003</v>
      </c>
      <c r="K28" s="142">
        <v>-42842.879999999997</v>
      </c>
      <c r="L28" s="142">
        <v>-209588.05502134815</v>
      </c>
      <c r="M28" s="142">
        <v>-475957.62</v>
      </c>
      <c r="N28" s="142">
        <v>-20603.259999999998</v>
      </c>
      <c r="O28" s="139"/>
      <c r="P28" s="18">
        <v>-847099.03502134816</v>
      </c>
      <c r="Q28" s="26"/>
      <c r="R28" s="24">
        <v>4482</v>
      </c>
      <c r="S28" s="60">
        <v>-113460.30353241414</v>
      </c>
      <c r="T28" s="139">
        <v>673244</v>
      </c>
      <c r="U28" s="139">
        <v>206380</v>
      </c>
      <c r="V28" s="139">
        <v>508460.57217527012</v>
      </c>
      <c r="W28" s="139">
        <v>25606.347000850088</v>
      </c>
      <c r="X28" s="139">
        <v>17551.090417277032</v>
      </c>
      <c r="Y28" s="139">
        <v>266734.25175784319</v>
      </c>
      <c r="Z28" s="139">
        <v>405559.0589041466</v>
      </c>
      <c r="AA28" s="139">
        <v>652159.70367587113</v>
      </c>
      <c r="AB28" s="139">
        <v>669.42</v>
      </c>
      <c r="AC28" s="139">
        <v>4625.1035462742657</v>
      </c>
      <c r="AD28" s="18">
        <v>2652011.2439451185</v>
      </c>
      <c r="AE28" s="26"/>
      <c r="AF28" s="137">
        <v>1804912.2089237703</v>
      </c>
      <c r="AH28" s="239">
        <v>7438</v>
      </c>
    </row>
    <row r="29" spans="1:35" x14ac:dyDescent="0.25">
      <c r="A29" s="27">
        <v>71</v>
      </c>
      <c r="B29" s="27" t="s">
        <v>490</v>
      </c>
      <c r="C29" s="24">
        <v>-788.37</v>
      </c>
      <c r="D29" s="139">
        <v>-1720.08</v>
      </c>
      <c r="E29" s="139">
        <v>-29384.699999999997</v>
      </c>
      <c r="F29" s="139">
        <v>-2221.77</v>
      </c>
      <c r="G29" s="139">
        <v>-215.01</v>
      </c>
      <c r="H29" s="139">
        <v>-14405.669999999998</v>
      </c>
      <c r="I29" s="139">
        <v>-501.69000000000005</v>
      </c>
      <c r="J29" s="139">
        <v>-45295.44</v>
      </c>
      <c r="K29" s="142">
        <v>-41281.919999999998</v>
      </c>
      <c r="L29" s="142">
        <v>-416174.84911160299</v>
      </c>
      <c r="M29" s="142">
        <v>-458616.33</v>
      </c>
      <c r="N29" s="142">
        <v>-19852.59</v>
      </c>
      <c r="O29" s="139"/>
      <c r="P29" s="18">
        <v>-1030458.4191116031</v>
      </c>
      <c r="Q29" s="26"/>
      <c r="R29" s="24">
        <v>-163632</v>
      </c>
      <c r="S29" s="60">
        <v>-11546.944741975516</v>
      </c>
      <c r="T29" s="139">
        <v>634501</v>
      </c>
      <c r="U29" s="139">
        <v>212191</v>
      </c>
      <c r="V29" s="139">
        <v>544020.76422999613</v>
      </c>
      <c r="W29" s="139">
        <v>27631.808707770178</v>
      </c>
      <c r="X29" s="139">
        <v>55173.665135595591</v>
      </c>
      <c r="Y29" s="139">
        <v>266304.36825041671</v>
      </c>
      <c r="Z29" s="139">
        <v>385249.7227873716</v>
      </c>
      <c r="AA29" s="139">
        <v>604374.39857710327</v>
      </c>
      <c r="AB29" s="139">
        <v>645.03</v>
      </c>
      <c r="AC29" s="139">
        <v>19359.717604683428</v>
      </c>
      <c r="AD29" s="18">
        <v>2574272.5305509609</v>
      </c>
      <c r="AE29" s="26"/>
      <c r="AF29" s="137">
        <v>1543814.111439358</v>
      </c>
      <c r="AH29" s="239">
        <v>7167</v>
      </c>
    </row>
    <row r="30" spans="1:35" x14ac:dyDescent="0.25">
      <c r="A30" s="27">
        <v>72</v>
      </c>
      <c r="B30" s="27" t="s">
        <v>491</v>
      </c>
      <c r="C30" s="24">
        <v>-109.23</v>
      </c>
      <c r="D30" s="139">
        <v>-238.32</v>
      </c>
      <c r="E30" s="139">
        <v>-4071.2999999999997</v>
      </c>
      <c r="F30" s="139">
        <v>-307.83</v>
      </c>
      <c r="G30" s="139">
        <v>-29.79</v>
      </c>
      <c r="H30" s="139">
        <v>-1995.9299999999998</v>
      </c>
      <c r="I30" s="139">
        <v>-69.510000000000005</v>
      </c>
      <c r="J30" s="139">
        <v>-6275.76</v>
      </c>
      <c r="K30" s="142">
        <v>-5719.6799999999994</v>
      </c>
      <c r="L30" s="142">
        <v>-28011.768690204044</v>
      </c>
      <c r="M30" s="142">
        <v>-63542.07</v>
      </c>
      <c r="N30" s="142">
        <v>-2750.61</v>
      </c>
      <c r="O30" s="139"/>
      <c r="P30" s="18">
        <v>-113121.79869020404</v>
      </c>
      <c r="Q30" s="26"/>
      <c r="R30" s="24">
        <v>15733</v>
      </c>
      <c r="S30" s="60">
        <v>41680.046812600922</v>
      </c>
      <c r="T30" s="139">
        <v>91944</v>
      </c>
      <c r="U30" s="139">
        <v>29110</v>
      </c>
      <c r="V30" s="139">
        <v>64666.662457567494</v>
      </c>
      <c r="W30" s="139">
        <v>2692.481337280261</v>
      </c>
      <c r="X30" s="139">
        <v>2749.036578336676</v>
      </c>
      <c r="Y30" s="139">
        <v>30690.449531896869</v>
      </c>
      <c r="Z30" s="139">
        <v>42842.845988063753</v>
      </c>
      <c r="AA30" s="139">
        <v>82798.027355151367</v>
      </c>
      <c r="AB30" s="139">
        <v>89.36999999999999</v>
      </c>
      <c r="AC30" s="139">
        <v>8104.0214690510284</v>
      </c>
      <c r="AD30" s="18">
        <v>413099.94152994838</v>
      </c>
      <c r="AE30" s="26"/>
      <c r="AF30" s="137">
        <v>299978.14283974434</v>
      </c>
      <c r="AH30" s="239">
        <v>993</v>
      </c>
    </row>
    <row r="31" spans="1:35" x14ac:dyDescent="0.25">
      <c r="A31" s="27">
        <v>74</v>
      </c>
      <c r="B31" s="27" t="s">
        <v>492</v>
      </c>
      <c r="C31" s="24">
        <v>-134.75</v>
      </c>
      <c r="D31" s="139">
        <v>-294</v>
      </c>
      <c r="E31" s="139">
        <v>-5022.5</v>
      </c>
      <c r="F31" s="139">
        <v>-379.75</v>
      </c>
      <c r="G31" s="139">
        <v>-36.75</v>
      </c>
      <c r="H31" s="139">
        <v>-2462.2499999999995</v>
      </c>
      <c r="I31" s="139">
        <v>-85.750000000000014</v>
      </c>
      <c r="J31" s="139">
        <v>-7742</v>
      </c>
      <c r="K31" s="142">
        <v>-7056</v>
      </c>
      <c r="L31" s="142">
        <v>-17007.145276195315</v>
      </c>
      <c r="M31" s="142">
        <v>-78387.75</v>
      </c>
      <c r="N31" s="142">
        <v>-3393.25</v>
      </c>
      <c r="O31" s="139"/>
      <c r="P31" s="18">
        <v>-122001.89527619531</v>
      </c>
      <c r="Q31" s="26"/>
      <c r="R31" s="24">
        <v>-19165</v>
      </c>
      <c r="S31" s="60">
        <v>55446.229112515226</v>
      </c>
      <c r="T31" s="139">
        <v>134532</v>
      </c>
      <c r="U31" s="139">
        <v>43901</v>
      </c>
      <c r="V31" s="139">
        <v>113348.03837721006</v>
      </c>
      <c r="W31" s="139">
        <v>6717.396987965677</v>
      </c>
      <c r="X31" s="139">
        <v>-22207.792950525472</v>
      </c>
      <c r="Y31" s="139">
        <v>47988.048405878326</v>
      </c>
      <c r="Z31" s="139">
        <v>78960.370391012984</v>
      </c>
      <c r="AA31" s="139">
        <v>126139.30799040805</v>
      </c>
      <c r="AB31" s="139">
        <v>110.25</v>
      </c>
      <c r="AC31" s="139">
        <v>-15533.024305639843</v>
      </c>
      <c r="AD31" s="18">
        <v>550236.824008825</v>
      </c>
      <c r="AE31" s="26"/>
      <c r="AF31" s="137">
        <v>428234.92873262969</v>
      </c>
      <c r="AH31" s="239">
        <v>1225</v>
      </c>
    </row>
    <row r="32" spans="1:35" x14ac:dyDescent="0.25">
      <c r="A32" s="27">
        <v>75</v>
      </c>
      <c r="B32" s="27" t="s">
        <v>493</v>
      </c>
      <c r="C32" s="24">
        <v>-2293.61</v>
      </c>
      <c r="D32" s="139">
        <v>-5004.24</v>
      </c>
      <c r="E32" s="139">
        <v>-85489.099999999991</v>
      </c>
      <c r="F32" s="139">
        <v>-6463.81</v>
      </c>
      <c r="G32" s="139">
        <v>-625.53</v>
      </c>
      <c r="H32" s="139">
        <v>-41910.509999999995</v>
      </c>
      <c r="I32" s="139">
        <v>-1459.5700000000002</v>
      </c>
      <c r="J32" s="139">
        <v>-131778.32</v>
      </c>
      <c r="K32" s="142">
        <v>-120101.75999999999</v>
      </c>
      <c r="L32" s="142">
        <v>-891874.70668988954</v>
      </c>
      <c r="M32" s="142">
        <v>-1334255.49</v>
      </c>
      <c r="N32" s="142">
        <v>-57757.27</v>
      </c>
      <c r="O32" s="139"/>
      <c r="P32" s="18">
        <v>-2679013.9166898895</v>
      </c>
      <c r="Q32" s="26"/>
      <c r="R32" s="24">
        <v>392114</v>
      </c>
      <c r="S32" s="60">
        <v>23925.741769038141</v>
      </c>
      <c r="T32" s="139">
        <v>1568738</v>
      </c>
      <c r="U32" s="139">
        <v>487407</v>
      </c>
      <c r="V32" s="139">
        <v>1128575.9968275034</v>
      </c>
      <c r="W32" s="139">
        <v>45002.871815550367</v>
      </c>
      <c r="X32" s="139">
        <v>86422.872236925497</v>
      </c>
      <c r="Y32" s="139">
        <v>566255.61063643033</v>
      </c>
      <c r="Z32" s="139">
        <v>942635.96400923165</v>
      </c>
      <c r="AA32" s="139">
        <v>1584026.0242622562</v>
      </c>
      <c r="AB32" s="139">
        <v>1876.59</v>
      </c>
      <c r="AC32" s="139">
        <v>69772.505319882766</v>
      </c>
      <c r="AD32" s="18">
        <v>6896753.1768768188</v>
      </c>
      <c r="AE32" s="26"/>
      <c r="AF32" s="137">
        <v>4217739.2601869293</v>
      </c>
      <c r="AH32" s="239">
        <v>20851</v>
      </c>
    </row>
    <row r="33" spans="1:35" x14ac:dyDescent="0.25">
      <c r="A33" s="27">
        <v>77</v>
      </c>
      <c r="B33" s="27" t="s">
        <v>494</v>
      </c>
      <c r="C33" s="24">
        <v>-576.4</v>
      </c>
      <c r="D33" s="139">
        <v>-1257.5999999999999</v>
      </c>
      <c r="E33" s="139">
        <v>-21483.999999999996</v>
      </c>
      <c r="F33" s="139">
        <v>-1624.4</v>
      </c>
      <c r="G33" s="139">
        <v>-157.19999999999999</v>
      </c>
      <c r="H33" s="139">
        <v>-10532.4</v>
      </c>
      <c r="I33" s="139">
        <v>-366.8</v>
      </c>
      <c r="J33" s="139">
        <v>-33116.800000000003</v>
      </c>
      <c r="K33" s="142">
        <v>-30182.399999999998</v>
      </c>
      <c r="L33" s="142">
        <v>-196582.59098661054</v>
      </c>
      <c r="M33" s="142">
        <v>-335307.60000000003</v>
      </c>
      <c r="N33" s="142">
        <v>-14514.8</v>
      </c>
      <c r="O33" s="139"/>
      <c r="P33" s="18">
        <v>-645702.99098661053</v>
      </c>
      <c r="Q33" s="26"/>
      <c r="R33" s="24">
        <v>96106</v>
      </c>
      <c r="S33" s="60">
        <v>157787.49098494463</v>
      </c>
      <c r="T33" s="139">
        <v>567639</v>
      </c>
      <c r="U33" s="139">
        <v>165760</v>
      </c>
      <c r="V33" s="139">
        <v>418313.4407374764</v>
      </c>
      <c r="W33" s="139">
        <v>22899.471769744072</v>
      </c>
      <c r="X33" s="139">
        <v>68329.264290983934</v>
      </c>
      <c r="Y33" s="139">
        <v>205003.42725285116</v>
      </c>
      <c r="Z33" s="139">
        <v>305523.60822933528</v>
      </c>
      <c r="AA33" s="139">
        <v>467407.96175449586</v>
      </c>
      <c r="AB33" s="139">
        <v>471.59999999999997</v>
      </c>
      <c r="AC33" s="139">
        <v>46018.388653244678</v>
      </c>
      <c r="AD33" s="18">
        <v>2521259.6536730761</v>
      </c>
      <c r="AE33" s="26"/>
      <c r="AF33" s="137">
        <v>1875556.6626864655</v>
      </c>
      <c r="AH33" s="239">
        <v>5240</v>
      </c>
    </row>
    <row r="34" spans="1:35" x14ac:dyDescent="0.25">
      <c r="A34" s="27">
        <v>78</v>
      </c>
      <c r="B34" s="27" t="s">
        <v>495</v>
      </c>
      <c r="C34" s="24">
        <v>-975.04</v>
      </c>
      <c r="D34" s="139">
        <v>-2127.36</v>
      </c>
      <c r="E34" s="139">
        <v>-36342.399999999994</v>
      </c>
      <c r="F34" s="139">
        <v>-2747.84</v>
      </c>
      <c r="G34" s="139">
        <v>-265.92</v>
      </c>
      <c r="H34" s="139">
        <v>-17816.64</v>
      </c>
      <c r="I34" s="139">
        <v>-620.48</v>
      </c>
      <c r="J34" s="139">
        <v>-56020.480000000003</v>
      </c>
      <c r="K34" s="142">
        <v>-51056.639999999999</v>
      </c>
      <c r="L34" s="142">
        <v>-386162.23980067013</v>
      </c>
      <c r="M34" s="142">
        <v>-567207.36</v>
      </c>
      <c r="N34" s="142">
        <v>-24553.279999999999</v>
      </c>
      <c r="O34" s="139"/>
      <c r="P34" s="18">
        <v>-1145895.6798006701</v>
      </c>
      <c r="Q34" s="26"/>
      <c r="R34" s="24">
        <v>286074</v>
      </c>
      <c r="S34" s="60">
        <v>82923.98256242089</v>
      </c>
      <c r="T34" s="139">
        <v>656636</v>
      </c>
      <c r="U34" s="139">
        <v>215300</v>
      </c>
      <c r="V34" s="139">
        <v>400984.06915408489</v>
      </c>
      <c r="W34" s="139">
        <v>7536.817691286501</v>
      </c>
      <c r="X34" s="139">
        <v>13723.005639968009</v>
      </c>
      <c r="Y34" s="139">
        <v>240221.42672180056</v>
      </c>
      <c r="Z34" s="139">
        <v>317595.93887166877</v>
      </c>
      <c r="AA34" s="139">
        <v>682918.9141502562</v>
      </c>
      <c r="AB34" s="139">
        <v>797.76</v>
      </c>
      <c r="AC34" s="139">
        <v>-38262.019603702414</v>
      </c>
      <c r="AD34" s="18">
        <v>2866449.8951877835</v>
      </c>
      <c r="AE34" s="26"/>
      <c r="AF34" s="137">
        <v>1720554.2153871134</v>
      </c>
      <c r="AH34" s="239">
        <v>8864</v>
      </c>
    </row>
    <row r="35" spans="1:35" x14ac:dyDescent="0.25">
      <c r="A35" s="27">
        <v>79</v>
      </c>
      <c r="B35" s="27" t="s">
        <v>496</v>
      </c>
      <c r="C35" s="24">
        <v>-802.56000000000006</v>
      </c>
      <c r="D35" s="139">
        <v>-1751.04</v>
      </c>
      <c r="E35" s="139">
        <v>-29913.599999999999</v>
      </c>
      <c r="F35" s="139">
        <v>-2261.7599999999998</v>
      </c>
      <c r="G35" s="139">
        <v>-218.88</v>
      </c>
      <c r="H35" s="139">
        <v>-14664.96</v>
      </c>
      <c r="I35" s="139">
        <v>-510.72</v>
      </c>
      <c r="J35" s="139">
        <v>-46110.720000000001</v>
      </c>
      <c r="K35" s="142">
        <v>-42024.959999999999</v>
      </c>
      <c r="L35" s="142">
        <v>-338642.27505835961</v>
      </c>
      <c r="M35" s="142">
        <v>-466871.04000000004</v>
      </c>
      <c r="N35" s="142">
        <v>-20209.920000000002</v>
      </c>
      <c r="O35" s="139"/>
      <c r="P35" s="18">
        <v>-963982.43505835964</v>
      </c>
      <c r="Q35" s="26"/>
      <c r="R35" s="24">
        <v>199711</v>
      </c>
      <c r="S35" s="60">
        <v>93941.898180285469</v>
      </c>
      <c r="T35" s="139">
        <v>489725</v>
      </c>
      <c r="U35" s="139">
        <v>169748</v>
      </c>
      <c r="V35" s="139">
        <v>361767.99688373489</v>
      </c>
      <c r="W35" s="139">
        <v>17405.703014667208</v>
      </c>
      <c r="X35" s="139">
        <v>72742.07318975206</v>
      </c>
      <c r="Y35" s="139">
        <v>207561.9031788306</v>
      </c>
      <c r="Z35" s="139">
        <v>316837.43389339</v>
      </c>
      <c r="AA35" s="139">
        <v>564778.05147175572</v>
      </c>
      <c r="AB35" s="139">
        <v>656.64</v>
      </c>
      <c r="AC35" s="139">
        <v>-188782.4740726802</v>
      </c>
      <c r="AD35" s="18">
        <v>2306093.2257397356</v>
      </c>
      <c r="AE35" s="26"/>
      <c r="AF35" s="137">
        <v>1342110.7906813761</v>
      </c>
      <c r="AH35" s="239">
        <v>7296</v>
      </c>
    </row>
    <row r="36" spans="1:35" x14ac:dyDescent="0.25">
      <c r="A36" s="27">
        <v>81</v>
      </c>
      <c r="B36" s="27" t="s">
        <v>497</v>
      </c>
      <c r="C36" s="24">
        <v>-328.02</v>
      </c>
      <c r="D36" s="139">
        <v>-715.68</v>
      </c>
      <c r="E36" s="139">
        <v>-12226.199999999999</v>
      </c>
      <c r="F36" s="139">
        <v>-924.42</v>
      </c>
      <c r="G36" s="139">
        <v>-89.46</v>
      </c>
      <c r="H36" s="139">
        <v>-5993.82</v>
      </c>
      <c r="I36" s="139">
        <v>-208.74</v>
      </c>
      <c r="J36" s="139">
        <v>-18846.240000000002</v>
      </c>
      <c r="K36" s="142">
        <v>-17176.32</v>
      </c>
      <c r="L36" s="142">
        <v>-103043.29196753631</v>
      </c>
      <c r="M36" s="142">
        <v>-190818.18</v>
      </c>
      <c r="N36" s="142">
        <v>-8260.14</v>
      </c>
      <c r="O36" s="139"/>
      <c r="P36" s="18">
        <v>-358630.51196753629</v>
      </c>
      <c r="Q36" s="26"/>
      <c r="R36" s="24">
        <v>6856</v>
      </c>
      <c r="S36" s="60">
        <v>-49133.134169910103</v>
      </c>
      <c r="T36" s="139">
        <v>382259</v>
      </c>
      <c r="U36" s="139">
        <v>112706</v>
      </c>
      <c r="V36" s="139">
        <v>280753.02524104732</v>
      </c>
      <c r="W36" s="139">
        <v>16551.202542072944</v>
      </c>
      <c r="X36" s="139">
        <v>-34065.640874922188</v>
      </c>
      <c r="Y36" s="139">
        <v>133220.72793783026</v>
      </c>
      <c r="Z36" s="139">
        <v>183270.36904974162</v>
      </c>
      <c r="AA36" s="139">
        <v>273566.22968570556</v>
      </c>
      <c r="AB36" s="139">
        <v>268.38</v>
      </c>
      <c r="AC36" s="139">
        <v>-24733.304301816635</v>
      </c>
      <c r="AD36" s="18">
        <v>1281518.8551097487</v>
      </c>
      <c r="AE36" s="26"/>
      <c r="AF36" s="137">
        <v>922888.34314221237</v>
      </c>
      <c r="AH36" s="239">
        <v>2982</v>
      </c>
    </row>
    <row r="37" spans="1:35" x14ac:dyDescent="0.25">
      <c r="A37" s="27">
        <v>82</v>
      </c>
      <c r="B37" s="27" t="s">
        <v>498</v>
      </c>
      <c r="C37" s="24">
        <v>-1072.17</v>
      </c>
      <c r="D37" s="139">
        <v>-2339.2799999999997</v>
      </c>
      <c r="E37" s="139">
        <v>-39962.699999999997</v>
      </c>
      <c r="F37" s="139">
        <v>-3021.57</v>
      </c>
      <c r="G37" s="139">
        <v>-292.40999999999997</v>
      </c>
      <c r="H37" s="139">
        <v>-19591.469999999998</v>
      </c>
      <c r="I37" s="139">
        <v>-682.29000000000008</v>
      </c>
      <c r="J37" s="139">
        <v>-61601.04</v>
      </c>
      <c r="K37" s="142">
        <v>-56142.720000000001</v>
      </c>
      <c r="L37" s="142">
        <v>-254606.9689877475</v>
      </c>
      <c r="M37" s="142">
        <v>-623710.53</v>
      </c>
      <c r="N37" s="142">
        <v>-26999.19</v>
      </c>
      <c r="O37" s="139"/>
      <c r="P37" s="18">
        <v>-1090022.3389877474</v>
      </c>
      <c r="Q37" s="26"/>
      <c r="R37" s="24">
        <v>88078</v>
      </c>
      <c r="S37" s="60">
        <v>-115651.5479556378</v>
      </c>
      <c r="T37" s="139">
        <v>676314</v>
      </c>
      <c r="U37" s="139">
        <v>221366</v>
      </c>
      <c r="V37" s="139">
        <v>445055.0591263313</v>
      </c>
      <c r="W37" s="139">
        <v>6932.2159312707554</v>
      </c>
      <c r="X37" s="139">
        <v>58409.760697824269</v>
      </c>
      <c r="Y37" s="139">
        <v>192372.52873674559</v>
      </c>
      <c r="Z37" s="139">
        <v>439754.50773878576</v>
      </c>
      <c r="AA37" s="139">
        <v>739872.38132623909</v>
      </c>
      <c r="AB37" s="139">
        <v>877.23</v>
      </c>
      <c r="AC37" s="139">
        <v>9218.701449155189</v>
      </c>
      <c r="AD37" s="18">
        <v>2762598.8370507141</v>
      </c>
      <c r="AE37" s="26"/>
      <c r="AF37" s="137">
        <v>1672576.4980629666</v>
      </c>
      <c r="AH37" s="239">
        <v>9747</v>
      </c>
    </row>
    <row r="38" spans="1:35" x14ac:dyDescent="0.25">
      <c r="A38" s="27">
        <v>86</v>
      </c>
      <c r="B38" s="27" t="s">
        <v>499</v>
      </c>
      <c r="C38" s="24">
        <v>-960.19</v>
      </c>
      <c r="D38" s="139">
        <v>-2094.96</v>
      </c>
      <c r="E38" s="139">
        <v>-35788.899999999994</v>
      </c>
      <c r="F38" s="139">
        <v>-2705.99</v>
      </c>
      <c r="G38" s="139">
        <v>-261.87</v>
      </c>
      <c r="H38" s="139">
        <v>-17545.289999999997</v>
      </c>
      <c r="I38" s="139">
        <v>-611.03000000000009</v>
      </c>
      <c r="J38" s="139">
        <v>-55167.280000000006</v>
      </c>
      <c r="K38" s="142">
        <v>-50279.040000000001</v>
      </c>
      <c r="L38" s="142">
        <v>-182576.70664150853</v>
      </c>
      <c r="M38" s="142">
        <v>-558568.71</v>
      </c>
      <c r="N38" s="142">
        <v>-24179.33</v>
      </c>
      <c r="O38" s="139"/>
      <c r="P38" s="18">
        <v>-930739.29664150847</v>
      </c>
      <c r="Q38" s="26"/>
      <c r="R38" s="24">
        <v>50241</v>
      </c>
      <c r="S38" s="60">
        <v>26314.203572351485</v>
      </c>
      <c r="T38" s="139">
        <v>684929</v>
      </c>
      <c r="U38" s="139">
        <v>219405</v>
      </c>
      <c r="V38" s="139">
        <v>453618.33415046043</v>
      </c>
      <c r="W38" s="139">
        <v>11746.726739898262</v>
      </c>
      <c r="X38" s="139">
        <v>84479.084945310038</v>
      </c>
      <c r="Y38" s="139">
        <v>176088.1724966164</v>
      </c>
      <c r="Z38" s="139">
        <v>436966.13277363649</v>
      </c>
      <c r="AA38" s="139">
        <v>725646.86964188644</v>
      </c>
      <c r="AB38" s="139">
        <v>785.61</v>
      </c>
      <c r="AC38" s="139">
        <v>29652.068323478816</v>
      </c>
      <c r="AD38" s="18">
        <v>2899872.2026436389</v>
      </c>
      <c r="AE38" s="26"/>
      <c r="AF38" s="137">
        <v>1969132.9060021304</v>
      </c>
      <c r="AH38" s="239">
        <v>8729</v>
      </c>
    </row>
    <row r="39" spans="1:35" x14ac:dyDescent="0.25">
      <c r="A39" s="27">
        <v>90</v>
      </c>
      <c r="B39" s="27" t="s">
        <v>500</v>
      </c>
      <c r="C39" s="24">
        <v>-393.14</v>
      </c>
      <c r="D39" s="139">
        <v>-857.76</v>
      </c>
      <c r="E39" s="139">
        <v>-14653.4</v>
      </c>
      <c r="F39" s="139">
        <v>-1107.94</v>
      </c>
      <c r="G39" s="139">
        <v>-107.22</v>
      </c>
      <c r="H39" s="139">
        <v>-7183.7399999999989</v>
      </c>
      <c r="I39" s="139">
        <v>-250.18000000000004</v>
      </c>
      <c r="J39" s="139">
        <v>-22587.68</v>
      </c>
      <c r="K39" s="142">
        <v>-20586.239999999998</v>
      </c>
      <c r="L39" s="142">
        <v>-222093.30890090353</v>
      </c>
      <c r="M39" s="142">
        <v>-228700.26</v>
      </c>
      <c r="N39" s="142">
        <v>-9899.98</v>
      </c>
      <c r="O39" s="139"/>
      <c r="P39" s="18">
        <v>-528420.84890090348</v>
      </c>
      <c r="Q39" s="26"/>
      <c r="R39" s="24">
        <v>-138429</v>
      </c>
      <c r="S39" s="60">
        <v>50519.797797961161</v>
      </c>
      <c r="T39" s="139">
        <v>414960</v>
      </c>
      <c r="U39" s="139">
        <v>115556</v>
      </c>
      <c r="V39" s="139">
        <v>307791.14450007031</v>
      </c>
      <c r="W39" s="139">
        <v>16925.364455990541</v>
      </c>
      <c r="X39" s="139">
        <v>55473.379691860675</v>
      </c>
      <c r="Y39" s="139">
        <v>155595.83504072958</v>
      </c>
      <c r="Z39" s="139">
        <v>191991.19827667397</v>
      </c>
      <c r="AA39" s="139">
        <v>291574.71041543433</v>
      </c>
      <c r="AB39" s="139">
        <v>321.65999999999997</v>
      </c>
      <c r="AC39" s="139">
        <v>-60612.370683347137</v>
      </c>
      <c r="AD39" s="18">
        <v>1401667.7194953733</v>
      </c>
      <c r="AE39" s="26"/>
      <c r="AF39" s="137">
        <v>873246.87059446983</v>
      </c>
      <c r="AH39" s="239">
        <v>3574</v>
      </c>
    </row>
    <row r="40" spans="1:35" x14ac:dyDescent="0.25">
      <c r="A40" s="27">
        <v>91</v>
      </c>
      <c r="B40" s="27" t="s">
        <v>501</v>
      </c>
      <c r="C40" s="24">
        <v>-69102.880000000005</v>
      </c>
      <c r="D40" s="139">
        <v>-150769.91999999998</v>
      </c>
      <c r="E40" s="139">
        <v>-2575652.7999999998</v>
      </c>
      <c r="F40" s="139">
        <v>-194744.48</v>
      </c>
      <c r="G40" s="139">
        <v>-18846.239999999998</v>
      </c>
      <c r="H40" s="139">
        <v>-1262698.0799999998</v>
      </c>
      <c r="I40" s="139">
        <v>-43974.560000000005</v>
      </c>
      <c r="J40" s="139">
        <v>-3970274.56</v>
      </c>
      <c r="K40" s="142">
        <v>-3618478.0800000001</v>
      </c>
      <c r="L40" s="142">
        <v>-74318723.806197613</v>
      </c>
      <c r="M40" s="142">
        <v>-40199029.920000002</v>
      </c>
      <c r="N40" s="142">
        <v>-1740136.16</v>
      </c>
      <c r="O40" s="139"/>
      <c r="P40" s="18">
        <v>-128162431.48619761</v>
      </c>
      <c r="Q40" s="26"/>
      <c r="R40" s="24">
        <v>-6090483</v>
      </c>
      <c r="S40" s="60">
        <v>-5538615.3036533296</v>
      </c>
      <c r="T40" s="139">
        <v>33023199</v>
      </c>
      <c r="U40" s="139">
        <v>13663332</v>
      </c>
      <c r="V40" s="139">
        <v>32140867.169646222</v>
      </c>
      <c r="W40" s="139">
        <v>1308957.2843008279</v>
      </c>
      <c r="X40" s="139">
        <v>-4477969.0558731928</v>
      </c>
      <c r="Y40" s="139">
        <v>10724768.730212379</v>
      </c>
      <c r="Z40" s="139">
        <v>29262801.231433734</v>
      </c>
      <c r="AA40" s="139">
        <v>38415270.925148882</v>
      </c>
      <c r="AB40" s="139">
        <v>56538.720000000001</v>
      </c>
      <c r="AC40" s="139">
        <v>-7089851.2558124699</v>
      </c>
      <c r="AD40" s="18">
        <v>135398816.44540307</v>
      </c>
      <c r="AE40" s="26"/>
      <c r="AF40" s="137">
        <v>7236384.9592054635</v>
      </c>
      <c r="AH40" s="239">
        <v>628208</v>
      </c>
    </row>
    <row r="41" spans="1:35" x14ac:dyDescent="0.25">
      <c r="A41" s="27">
        <v>92</v>
      </c>
      <c r="B41" s="27" t="s">
        <v>502</v>
      </c>
      <c r="C41" s="24">
        <v>-23606.55</v>
      </c>
      <c r="D41" s="139">
        <v>-51505.2</v>
      </c>
      <c r="E41" s="139">
        <v>-879880.49999999988</v>
      </c>
      <c r="F41" s="139">
        <v>-66527.55</v>
      </c>
      <c r="G41" s="139">
        <v>-6438.15</v>
      </c>
      <c r="H41" s="139">
        <v>-431356.04999999993</v>
      </c>
      <c r="I41" s="139">
        <v>-15022.350000000002</v>
      </c>
      <c r="J41" s="139">
        <v>-1356303.6</v>
      </c>
      <c r="K41" s="142">
        <v>-1236124.8</v>
      </c>
      <c r="L41" s="142">
        <v>-23386325.385234103</v>
      </c>
      <c r="M41" s="142">
        <v>-13732573.950000001</v>
      </c>
      <c r="N41" s="142">
        <v>-594455.85</v>
      </c>
      <c r="O41" s="139"/>
      <c r="P41" s="18">
        <v>-41780119.935234107</v>
      </c>
      <c r="Q41" s="26"/>
      <c r="R41" s="24">
        <v>-3024032</v>
      </c>
      <c r="S41" s="60">
        <v>-133128.08959154785</v>
      </c>
      <c r="T41" s="139">
        <v>10598953</v>
      </c>
      <c r="U41" s="139">
        <v>4100799</v>
      </c>
      <c r="V41" s="139">
        <v>9211292.593758624</v>
      </c>
      <c r="W41" s="139">
        <v>227178.49044565213</v>
      </c>
      <c r="X41" s="139">
        <v>82298.47186307986</v>
      </c>
      <c r="Y41" s="139">
        <v>3932399.7200499601</v>
      </c>
      <c r="Z41" s="139">
        <v>9755745.8127085008</v>
      </c>
      <c r="AA41" s="139">
        <v>13693210.390970083</v>
      </c>
      <c r="AB41" s="139">
        <v>19314.45</v>
      </c>
      <c r="AC41" s="139">
        <v>-536734.70480547473</v>
      </c>
      <c r="AD41" s="18">
        <v>47927297.13539888</v>
      </c>
      <c r="AE41" s="26"/>
      <c r="AF41" s="137">
        <v>6147177.2001647726</v>
      </c>
      <c r="AH41" s="239">
        <v>214605</v>
      </c>
    </row>
    <row r="42" spans="1:35" x14ac:dyDescent="0.25">
      <c r="A42" s="27">
        <v>97</v>
      </c>
      <c r="B42" s="27" t="s">
        <v>503</v>
      </c>
      <c r="C42" s="24">
        <v>-251.9</v>
      </c>
      <c r="D42" s="139">
        <v>-549.6</v>
      </c>
      <c r="E42" s="139">
        <v>-9389</v>
      </c>
      <c r="F42" s="139">
        <v>-709.9</v>
      </c>
      <c r="G42" s="139">
        <v>-68.7</v>
      </c>
      <c r="H42" s="139">
        <v>-4602.8999999999996</v>
      </c>
      <c r="I42" s="139">
        <v>-160.30000000000001</v>
      </c>
      <c r="J42" s="139">
        <v>-14472.800000000001</v>
      </c>
      <c r="K42" s="142">
        <v>-13190.4</v>
      </c>
      <c r="L42" s="142">
        <v>-51521.645983768154</v>
      </c>
      <c r="M42" s="142">
        <v>-146537.1</v>
      </c>
      <c r="N42" s="142">
        <v>-6343.3</v>
      </c>
      <c r="O42" s="139"/>
      <c r="P42" s="18">
        <v>-247797.54598376816</v>
      </c>
      <c r="Q42" s="26"/>
      <c r="R42" s="24">
        <v>79164</v>
      </c>
      <c r="S42" s="60">
        <v>86034.379295087419</v>
      </c>
      <c r="T42" s="139">
        <v>269011</v>
      </c>
      <c r="U42" s="139">
        <v>77732</v>
      </c>
      <c r="V42" s="139">
        <v>190041.25671568306</v>
      </c>
      <c r="W42" s="139">
        <v>10897.256558483559</v>
      </c>
      <c r="X42" s="139">
        <v>25535.254371790128</v>
      </c>
      <c r="Y42" s="139">
        <v>85775.731709498097</v>
      </c>
      <c r="Z42" s="139">
        <v>128813.02749965513</v>
      </c>
      <c r="AA42" s="139">
        <v>190256.91296283979</v>
      </c>
      <c r="AB42" s="139">
        <v>206.1</v>
      </c>
      <c r="AC42" s="139">
        <v>1220.7786941067607</v>
      </c>
      <c r="AD42" s="18">
        <v>1144687.6978071439</v>
      </c>
      <c r="AE42" s="26"/>
      <c r="AF42" s="137">
        <v>896890.15182337572</v>
      </c>
      <c r="AH42" s="239">
        <v>2290</v>
      </c>
    </row>
    <row r="43" spans="1:35" s="270" customFormat="1" x14ac:dyDescent="0.25">
      <c r="A43" s="499">
        <v>98</v>
      </c>
      <c r="B43" s="499" t="s">
        <v>504</v>
      </c>
      <c r="C43" s="24">
        <v>-2630.65</v>
      </c>
      <c r="D43" s="139">
        <v>-5739.5999999999995</v>
      </c>
      <c r="E43" s="139">
        <v>-98051.499999999985</v>
      </c>
      <c r="F43" s="139">
        <v>-7413.65</v>
      </c>
      <c r="G43" s="139">
        <v>-717.44999999999993</v>
      </c>
      <c r="H43" s="139">
        <v>-48069.149999999994</v>
      </c>
      <c r="I43" s="139">
        <v>-1674.0500000000002</v>
      </c>
      <c r="J43" s="139">
        <v>-151142.80000000002</v>
      </c>
      <c r="K43" s="142">
        <v>-137750.39999999999</v>
      </c>
      <c r="L43" s="142">
        <v>-808339.61077445967</v>
      </c>
      <c r="M43" s="142">
        <v>-1530320.85</v>
      </c>
      <c r="N43" s="142">
        <v>-66244.55</v>
      </c>
      <c r="O43" s="139"/>
      <c r="P43" s="18">
        <v>-2858094.2607744597</v>
      </c>
      <c r="Q43" s="30"/>
      <c r="R43" s="41">
        <v>560493</v>
      </c>
      <c r="S43" s="142">
        <v>-44.645317622460425</v>
      </c>
      <c r="T43" s="142">
        <v>1736483</v>
      </c>
      <c r="U43" s="142">
        <v>558359</v>
      </c>
      <c r="V43" s="142">
        <v>1223351.0324556248</v>
      </c>
      <c r="W43" s="142">
        <v>36326.026434510357</v>
      </c>
      <c r="X43" s="142">
        <v>-13553.016595419416</v>
      </c>
      <c r="Y43" s="142">
        <v>554073.51284309255</v>
      </c>
      <c r="Z43" s="142">
        <v>1083021.0232353462</v>
      </c>
      <c r="AA43" s="142">
        <v>1830343.4831230547</v>
      </c>
      <c r="AB43" s="139">
        <v>2152.35</v>
      </c>
      <c r="AC43" s="142">
        <v>61503.497005647485</v>
      </c>
      <c r="AD43" s="18">
        <v>7632508.2631842336</v>
      </c>
      <c r="AE43" s="26"/>
      <c r="AF43" s="137">
        <v>4774414.0024097739</v>
      </c>
      <c r="AG43" s="273"/>
      <c r="AH43" s="239">
        <v>23915</v>
      </c>
      <c r="AI43" s="273"/>
    </row>
    <row r="44" spans="1:35" x14ac:dyDescent="0.25">
      <c r="A44" s="27">
        <v>99</v>
      </c>
      <c r="B44" s="27" t="s">
        <v>505</v>
      </c>
      <c r="C44" s="24">
        <v>-197.23</v>
      </c>
      <c r="D44" s="139">
        <v>-430.32</v>
      </c>
      <c r="E44" s="139">
        <v>-7351.2999999999993</v>
      </c>
      <c r="F44" s="139">
        <v>-555.83000000000004</v>
      </c>
      <c r="G44" s="139">
        <v>-53.79</v>
      </c>
      <c r="H44" s="139">
        <v>-3603.93</v>
      </c>
      <c r="I44" s="139">
        <v>-125.51</v>
      </c>
      <c r="J44" s="139">
        <v>-11331.76</v>
      </c>
      <c r="K44" s="142">
        <v>-10327.68</v>
      </c>
      <c r="L44" s="142">
        <v>-34514.500707572843</v>
      </c>
      <c r="M44" s="142">
        <v>-114734.07</v>
      </c>
      <c r="N44" s="142">
        <v>-4966.6099999999997</v>
      </c>
      <c r="O44" s="139"/>
      <c r="P44" s="18">
        <v>-188192.53070757285</v>
      </c>
      <c r="Q44" s="26"/>
      <c r="R44" s="24">
        <v>53239</v>
      </c>
      <c r="S44" s="60">
        <v>83056.908638132736</v>
      </c>
      <c r="T44" s="139">
        <v>201096</v>
      </c>
      <c r="U44" s="139">
        <v>75004</v>
      </c>
      <c r="V44" s="139">
        <v>202131.85211242025</v>
      </c>
      <c r="W44" s="139">
        <v>12153.777226010639</v>
      </c>
      <c r="X44" s="139">
        <v>33334.521888814728</v>
      </c>
      <c r="Y44" s="139">
        <v>79746.428323743108</v>
      </c>
      <c r="Z44" s="139">
        <v>132875.38595823853</v>
      </c>
      <c r="AA44" s="139">
        <v>184969.65485741253</v>
      </c>
      <c r="AB44" s="139">
        <v>161.37</v>
      </c>
      <c r="AC44" s="139">
        <v>-24097.162369722362</v>
      </c>
      <c r="AD44" s="18">
        <v>1033671.7366350502</v>
      </c>
      <c r="AE44" s="26"/>
      <c r="AF44" s="137">
        <v>845479.20592747733</v>
      </c>
      <c r="AH44" s="239">
        <v>1793</v>
      </c>
    </row>
    <row r="45" spans="1:35" x14ac:dyDescent="0.25">
      <c r="A45" s="27">
        <v>102</v>
      </c>
      <c r="B45" s="27" t="s">
        <v>506</v>
      </c>
      <c r="C45" s="24">
        <v>-1152.03</v>
      </c>
      <c r="D45" s="139">
        <v>-2513.52</v>
      </c>
      <c r="E45" s="139">
        <v>-42939.299999999996</v>
      </c>
      <c r="F45" s="139">
        <v>-3246.63</v>
      </c>
      <c r="G45" s="139">
        <v>-314.19</v>
      </c>
      <c r="H45" s="139">
        <v>-21050.73</v>
      </c>
      <c r="I45" s="139">
        <v>-733.11</v>
      </c>
      <c r="J45" s="139">
        <v>-66189.36</v>
      </c>
      <c r="K45" s="142">
        <v>-60324.479999999996</v>
      </c>
      <c r="L45" s="142">
        <v>-342143.74614463514</v>
      </c>
      <c r="M45" s="142">
        <v>-670167.27</v>
      </c>
      <c r="N45" s="142">
        <v>-29010.21</v>
      </c>
      <c r="O45" s="139"/>
      <c r="P45" s="18">
        <v>-1239784.5761446352</v>
      </c>
      <c r="Q45" s="26"/>
      <c r="R45" s="24">
        <v>10018</v>
      </c>
      <c r="S45" s="60">
        <v>66100.355223804712</v>
      </c>
      <c r="T45" s="139">
        <v>957097</v>
      </c>
      <c r="U45" s="139">
        <v>307625</v>
      </c>
      <c r="V45" s="139">
        <v>775785.65017119201</v>
      </c>
      <c r="W45" s="139">
        <v>36395.601393886747</v>
      </c>
      <c r="X45" s="139">
        <v>60999.028802497414</v>
      </c>
      <c r="Y45" s="139">
        <v>342628.85533858417</v>
      </c>
      <c r="Z45" s="139">
        <v>602833.9381420163</v>
      </c>
      <c r="AA45" s="139">
        <v>951555.92533722846</v>
      </c>
      <c r="AB45" s="139">
        <v>942.56999999999994</v>
      </c>
      <c r="AC45" s="139">
        <v>-3513.2418305016763</v>
      </c>
      <c r="AD45" s="18">
        <v>4108468.682578708</v>
      </c>
      <c r="AE45" s="26"/>
      <c r="AF45" s="137">
        <v>2868684.1064340728</v>
      </c>
      <c r="AH45" s="239">
        <v>10473</v>
      </c>
    </row>
    <row r="46" spans="1:35" x14ac:dyDescent="0.25">
      <c r="A46" s="27">
        <v>103</v>
      </c>
      <c r="B46" s="27" t="s">
        <v>507</v>
      </c>
      <c r="C46" s="24">
        <v>-262.68</v>
      </c>
      <c r="D46" s="139">
        <v>-573.12</v>
      </c>
      <c r="E46" s="139">
        <v>-9790.7999999999993</v>
      </c>
      <c r="F46" s="139">
        <v>-740.28</v>
      </c>
      <c r="G46" s="139">
        <v>-71.64</v>
      </c>
      <c r="H46" s="139">
        <v>-4799.8799999999992</v>
      </c>
      <c r="I46" s="139">
        <v>-167.16000000000003</v>
      </c>
      <c r="J46" s="139">
        <v>-15092.16</v>
      </c>
      <c r="K46" s="142">
        <v>-13754.88</v>
      </c>
      <c r="L46" s="142">
        <v>-50021.015518221509</v>
      </c>
      <c r="M46" s="142">
        <v>-152808.12</v>
      </c>
      <c r="N46" s="142">
        <v>-6614.76</v>
      </c>
      <c r="O46" s="139"/>
      <c r="P46" s="18">
        <v>-254696.49551822152</v>
      </c>
      <c r="Q46" s="26"/>
      <c r="R46" s="24">
        <v>-12271</v>
      </c>
      <c r="S46" s="60">
        <v>46918.217164198868</v>
      </c>
      <c r="T46" s="139">
        <v>237213</v>
      </c>
      <c r="U46" s="139">
        <v>76959</v>
      </c>
      <c r="V46" s="139">
        <v>185381.41894099</v>
      </c>
      <c r="W46" s="139">
        <v>8896.7136972125118</v>
      </c>
      <c r="X46" s="139">
        <v>23020.654666398081</v>
      </c>
      <c r="Y46" s="139">
        <v>81482.308758963845</v>
      </c>
      <c r="Z46" s="139">
        <v>137785.34401540196</v>
      </c>
      <c r="AA46" s="139">
        <v>228247.47389965283</v>
      </c>
      <c r="AB46" s="139">
        <v>214.92</v>
      </c>
      <c r="AC46" s="139">
        <v>13758.340708318348</v>
      </c>
      <c r="AD46" s="18">
        <v>1027606.3918511365</v>
      </c>
      <c r="AE46" s="26"/>
      <c r="AF46" s="137">
        <v>772909.89633291494</v>
      </c>
      <c r="AH46" s="239">
        <v>2388</v>
      </c>
    </row>
    <row r="47" spans="1:35" x14ac:dyDescent="0.25">
      <c r="A47" s="27">
        <v>105</v>
      </c>
      <c r="B47" s="27" t="s">
        <v>508</v>
      </c>
      <c r="C47" s="24">
        <v>-266.42</v>
      </c>
      <c r="D47" s="139">
        <v>-581.28</v>
      </c>
      <c r="E47" s="139">
        <v>-9930.1999999999989</v>
      </c>
      <c r="F47" s="139">
        <v>-750.82</v>
      </c>
      <c r="G47" s="139">
        <v>-72.66</v>
      </c>
      <c r="H47" s="139">
        <v>-4868.2199999999993</v>
      </c>
      <c r="I47" s="139">
        <v>-169.54000000000002</v>
      </c>
      <c r="J47" s="139">
        <v>-15307.04</v>
      </c>
      <c r="K47" s="142">
        <v>-13950.72</v>
      </c>
      <c r="L47" s="142">
        <v>-75031.523277332264</v>
      </c>
      <c r="M47" s="142">
        <v>-154983.78</v>
      </c>
      <c r="N47" s="142">
        <v>-6708.94</v>
      </c>
      <c r="O47" s="139"/>
      <c r="P47" s="18">
        <v>-282621.14327733224</v>
      </c>
      <c r="Q47" s="26"/>
      <c r="R47" s="24">
        <v>22819</v>
      </c>
      <c r="S47" s="60">
        <v>133478.10414634459</v>
      </c>
      <c r="T47" s="139">
        <v>279305</v>
      </c>
      <c r="U47" s="139">
        <v>81640</v>
      </c>
      <c r="V47" s="139">
        <v>204901.33930158522</v>
      </c>
      <c r="W47" s="139">
        <v>13280.894779769194</v>
      </c>
      <c r="X47" s="139">
        <v>45938.392715675531</v>
      </c>
      <c r="Y47" s="139">
        <v>110928.5401283251</v>
      </c>
      <c r="Z47" s="139">
        <v>130583.63289368991</v>
      </c>
      <c r="AA47" s="139">
        <v>213796.88144553293</v>
      </c>
      <c r="AB47" s="139">
        <v>217.98</v>
      </c>
      <c r="AC47" s="139">
        <v>-15027.77627256823</v>
      </c>
      <c r="AD47" s="18">
        <v>1221861.9891383543</v>
      </c>
      <c r="AE47" s="26"/>
      <c r="AF47" s="137">
        <v>939240.84586102213</v>
      </c>
      <c r="AH47" s="239">
        <v>2422</v>
      </c>
    </row>
    <row r="48" spans="1:35" x14ac:dyDescent="0.25">
      <c r="A48" s="27">
        <v>106</v>
      </c>
      <c r="B48" s="27" t="s">
        <v>509</v>
      </c>
      <c r="C48" s="24">
        <v>-5110.93</v>
      </c>
      <c r="D48" s="139">
        <v>-11151.119999999999</v>
      </c>
      <c r="E48" s="139">
        <v>-190498.3</v>
      </c>
      <c r="F48" s="139">
        <v>-14403.53</v>
      </c>
      <c r="G48" s="139">
        <v>-1393.8899999999999</v>
      </c>
      <c r="H48" s="139">
        <v>-93390.62999999999</v>
      </c>
      <c r="I48" s="139">
        <v>-3252.4100000000003</v>
      </c>
      <c r="J48" s="139">
        <v>-293646.16000000003</v>
      </c>
      <c r="K48" s="142">
        <v>-267626.88</v>
      </c>
      <c r="L48" s="142">
        <v>-2589087.7632231456</v>
      </c>
      <c r="M48" s="142">
        <v>-2973167.37</v>
      </c>
      <c r="N48" s="142">
        <v>-128702.51</v>
      </c>
      <c r="O48" s="139"/>
      <c r="P48" s="18">
        <v>-6571431.4932231456</v>
      </c>
      <c r="Q48" s="26"/>
      <c r="R48" s="24">
        <v>763367</v>
      </c>
      <c r="S48" s="60">
        <v>-44193.197689123452</v>
      </c>
      <c r="T48" s="139">
        <v>2890456</v>
      </c>
      <c r="U48" s="139">
        <v>981270</v>
      </c>
      <c r="V48" s="139">
        <v>2082748.6046677604</v>
      </c>
      <c r="W48" s="139">
        <v>51781.001304332858</v>
      </c>
      <c r="X48" s="139">
        <v>167661.50023022399</v>
      </c>
      <c r="Y48" s="139">
        <v>857276.2194981568</v>
      </c>
      <c r="Z48" s="139">
        <v>2081020.0263854051</v>
      </c>
      <c r="AA48" s="139">
        <v>3226311.8016826194</v>
      </c>
      <c r="AB48" s="139">
        <v>4181.67</v>
      </c>
      <c r="AC48" s="139">
        <v>-64129.93352997792</v>
      </c>
      <c r="AD48" s="18">
        <v>12997750.692549396</v>
      </c>
      <c r="AE48" s="26"/>
      <c r="AF48" s="137">
        <v>6426319.1993262507</v>
      </c>
      <c r="AH48" s="239">
        <v>46463</v>
      </c>
    </row>
    <row r="49" spans="1:34" x14ac:dyDescent="0.25">
      <c r="A49" s="27">
        <v>108</v>
      </c>
      <c r="B49" s="27" t="s">
        <v>510</v>
      </c>
      <c r="C49" s="24">
        <v>-1173.3700000000001</v>
      </c>
      <c r="D49" s="139">
        <v>-2560.08</v>
      </c>
      <c r="E49" s="139">
        <v>-43734.7</v>
      </c>
      <c r="F49" s="139">
        <v>-3306.77</v>
      </c>
      <c r="G49" s="139">
        <v>-320.01</v>
      </c>
      <c r="H49" s="139">
        <v>-21440.67</v>
      </c>
      <c r="I49" s="139">
        <v>-746.69</v>
      </c>
      <c r="J49" s="139">
        <v>-67415.44</v>
      </c>
      <c r="K49" s="142">
        <v>-61441.919999999998</v>
      </c>
      <c r="L49" s="142">
        <v>-337141.64459281298</v>
      </c>
      <c r="M49" s="142">
        <v>-682581.33000000007</v>
      </c>
      <c r="N49" s="142">
        <v>-29547.59</v>
      </c>
      <c r="O49" s="139"/>
      <c r="P49" s="18">
        <v>-1251410.214592813</v>
      </c>
      <c r="Q49" s="26"/>
      <c r="R49" s="24">
        <v>-12046</v>
      </c>
      <c r="S49" s="60">
        <v>188528.23985093832</v>
      </c>
      <c r="T49" s="139">
        <v>826508</v>
      </c>
      <c r="U49" s="139">
        <v>260391</v>
      </c>
      <c r="V49" s="139">
        <v>579739.51677479001</v>
      </c>
      <c r="W49" s="139">
        <v>24385.922358569595</v>
      </c>
      <c r="X49" s="139">
        <v>9854.6739827850834</v>
      </c>
      <c r="Y49" s="139">
        <v>253279.33482305901</v>
      </c>
      <c r="Z49" s="139">
        <v>538688.74485541612</v>
      </c>
      <c r="AA49" s="139">
        <v>854332.19914349238</v>
      </c>
      <c r="AB49" s="139">
        <v>960.03</v>
      </c>
      <c r="AC49" s="139">
        <v>28688.683355826921</v>
      </c>
      <c r="AD49" s="18">
        <v>3553310.3451448767</v>
      </c>
      <c r="AE49" s="26"/>
      <c r="AF49" s="137">
        <v>2301900.1305520637</v>
      </c>
      <c r="AH49" s="239">
        <v>10667</v>
      </c>
    </row>
    <row r="50" spans="1:34" x14ac:dyDescent="0.25">
      <c r="A50" s="27">
        <v>109</v>
      </c>
      <c r="B50" s="27" t="s">
        <v>511</v>
      </c>
      <c r="C50" s="24">
        <v>-7481.21</v>
      </c>
      <c r="D50" s="139">
        <v>-16322.64</v>
      </c>
      <c r="E50" s="139">
        <v>-278845.09999999998</v>
      </c>
      <c r="F50" s="139">
        <v>-21083.41</v>
      </c>
      <c r="G50" s="139">
        <v>-2040.33</v>
      </c>
      <c r="H50" s="139">
        <v>-136702.10999999999</v>
      </c>
      <c r="I50" s="139">
        <v>-4760.7700000000004</v>
      </c>
      <c r="J50" s="139">
        <v>-429829.52</v>
      </c>
      <c r="K50" s="142">
        <v>-391743.36</v>
      </c>
      <c r="L50" s="142">
        <v>-3928650.5588011174</v>
      </c>
      <c r="M50" s="142">
        <v>-4352023.8900000006</v>
      </c>
      <c r="N50" s="142">
        <v>-188390.47</v>
      </c>
      <c r="O50" s="139"/>
      <c r="P50" s="18">
        <v>-9757873.3688011188</v>
      </c>
      <c r="Q50" s="26"/>
      <c r="R50" s="24">
        <v>56873</v>
      </c>
      <c r="S50" s="60">
        <v>-768345.07700127363</v>
      </c>
      <c r="T50" s="139">
        <v>4556748</v>
      </c>
      <c r="U50" s="139">
        <v>1570984</v>
      </c>
      <c r="V50" s="139">
        <v>3432285.8347071824</v>
      </c>
      <c r="W50" s="139">
        <v>116664.23442693883</v>
      </c>
      <c r="X50" s="139">
        <v>300048.30933460762</v>
      </c>
      <c r="Y50" s="139">
        <v>1539308.2060349199</v>
      </c>
      <c r="Z50" s="139">
        <v>3208859.7465083851</v>
      </c>
      <c r="AA50" s="139">
        <v>5144768.0498811621</v>
      </c>
      <c r="AB50" s="139">
        <v>6120.99</v>
      </c>
      <c r="AC50" s="139">
        <v>237186.82648057723</v>
      </c>
      <c r="AD50" s="18">
        <v>19401502.120372497</v>
      </c>
      <c r="AE50" s="26"/>
      <c r="AF50" s="137">
        <v>9643628.7515713777</v>
      </c>
      <c r="AH50" s="239">
        <v>68011</v>
      </c>
    </row>
    <row r="51" spans="1:34" x14ac:dyDescent="0.25">
      <c r="A51" s="27">
        <v>111</v>
      </c>
      <c r="B51" s="27" t="s">
        <v>512</v>
      </c>
      <c r="C51" s="24">
        <v>-2153.25</v>
      </c>
      <c r="D51" s="139">
        <v>-4698</v>
      </c>
      <c r="E51" s="139">
        <v>-80257.5</v>
      </c>
      <c r="F51" s="139">
        <v>-6068.25</v>
      </c>
      <c r="G51" s="139">
        <v>-587.25</v>
      </c>
      <c r="H51" s="139">
        <v>-39345.749999999993</v>
      </c>
      <c r="I51" s="139">
        <v>-1370.2500000000002</v>
      </c>
      <c r="J51" s="139">
        <v>-123714</v>
      </c>
      <c r="K51" s="142">
        <v>-112752</v>
      </c>
      <c r="L51" s="142">
        <v>-1028432.0790546343</v>
      </c>
      <c r="M51" s="142">
        <v>-1252604.25</v>
      </c>
      <c r="N51" s="142">
        <v>-54222.75</v>
      </c>
      <c r="O51" s="139"/>
      <c r="P51" s="18">
        <v>-2706205.3290546341</v>
      </c>
      <c r="Q51" s="26"/>
      <c r="R51" s="24">
        <v>751929</v>
      </c>
      <c r="S51" s="60">
        <v>-211195.58279307187</v>
      </c>
      <c r="T51" s="139">
        <v>1456682</v>
      </c>
      <c r="U51" s="139">
        <v>464204</v>
      </c>
      <c r="V51" s="139">
        <v>1094866.502573506</v>
      </c>
      <c r="W51" s="139">
        <v>51131.63424286549</v>
      </c>
      <c r="X51" s="139">
        <v>176358.02767384014</v>
      </c>
      <c r="Y51" s="139">
        <v>602628.23120425513</v>
      </c>
      <c r="Z51" s="139">
        <v>940187.99114162312</v>
      </c>
      <c r="AA51" s="139">
        <v>1578097.1405111526</v>
      </c>
      <c r="AB51" s="139">
        <v>1761.75</v>
      </c>
      <c r="AC51" s="139">
        <v>199714.13222891683</v>
      </c>
      <c r="AD51" s="18">
        <v>7106364.8267830862</v>
      </c>
      <c r="AE51" s="26"/>
      <c r="AF51" s="137">
        <v>4400159.4977284521</v>
      </c>
      <c r="AH51" s="239">
        <v>19575</v>
      </c>
    </row>
    <row r="52" spans="1:34" x14ac:dyDescent="0.25">
      <c r="A52" s="27">
        <v>139</v>
      </c>
      <c r="B52" s="27" t="s">
        <v>513</v>
      </c>
      <c r="C52" s="24">
        <v>-1062.93</v>
      </c>
      <c r="D52" s="139">
        <v>-2319.12</v>
      </c>
      <c r="E52" s="139">
        <v>-39618.299999999996</v>
      </c>
      <c r="F52" s="139">
        <v>-2995.53</v>
      </c>
      <c r="G52" s="139">
        <v>-289.89</v>
      </c>
      <c r="H52" s="139">
        <v>-19422.629999999997</v>
      </c>
      <c r="I52" s="139">
        <v>-676.41000000000008</v>
      </c>
      <c r="J52" s="139">
        <v>-61070.16</v>
      </c>
      <c r="K52" s="142">
        <v>-55658.879999999997</v>
      </c>
      <c r="L52" s="142">
        <v>-260609.49084993408</v>
      </c>
      <c r="M52" s="142">
        <v>-618335.37</v>
      </c>
      <c r="N52" s="142">
        <v>-26766.51</v>
      </c>
      <c r="O52" s="139"/>
      <c r="P52" s="18">
        <v>-1088825.220849934</v>
      </c>
      <c r="Q52" s="26"/>
      <c r="R52" s="24">
        <v>132064</v>
      </c>
      <c r="S52" s="60">
        <v>-103891.53774344549</v>
      </c>
      <c r="T52" s="139">
        <v>723887</v>
      </c>
      <c r="U52" s="139">
        <v>216091</v>
      </c>
      <c r="V52" s="139">
        <v>530323.51747874089</v>
      </c>
      <c r="W52" s="139">
        <v>16076.989392230093</v>
      </c>
      <c r="X52" s="139">
        <v>9193.4387469106223</v>
      </c>
      <c r="Y52" s="139">
        <v>255264.1904055092</v>
      </c>
      <c r="Z52" s="139">
        <v>465197.09824793745</v>
      </c>
      <c r="AA52" s="139">
        <v>685611.40682283253</v>
      </c>
      <c r="AB52" s="139">
        <v>869.67</v>
      </c>
      <c r="AC52" s="139">
        <v>46912.796097451865</v>
      </c>
      <c r="AD52" s="18">
        <v>2977599.5694481665</v>
      </c>
      <c r="AE52" s="26"/>
      <c r="AF52" s="137">
        <v>1888774.3485982325</v>
      </c>
      <c r="AH52" s="239">
        <v>9663</v>
      </c>
    </row>
    <row r="53" spans="1:34" x14ac:dyDescent="0.25">
      <c r="A53" s="27">
        <v>140</v>
      </c>
      <c r="B53" s="27" t="s">
        <v>514</v>
      </c>
      <c r="C53" s="24">
        <v>-2413.9499999999998</v>
      </c>
      <c r="D53" s="139">
        <v>-5266.8</v>
      </c>
      <c r="E53" s="139">
        <v>-89974.499999999985</v>
      </c>
      <c r="F53" s="139">
        <v>-6802.95</v>
      </c>
      <c r="G53" s="139">
        <v>-658.35</v>
      </c>
      <c r="H53" s="139">
        <v>-44109.45</v>
      </c>
      <c r="I53" s="139">
        <v>-1536.15</v>
      </c>
      <c r="J53" s="139">
        <v>-138692.4</v>
      </c>
      <c r="K53" s="142">
        <v>-126403.2</v>
      </c>
      <c r="L53" s="142">
        <v>-1029432.4993649988</v>
      </c>
      <c r="M53" s="142">
        <v>-1404260.55</v>
      </c>
      <c r="N53" s="142">
        <v>-60787.65</v>
      </c>
      <c r="O53" s="139"/>
      <c r="P53" s="18">
        <v>-2910338.4493649988</v>
      </c>
      <c r="Q53" s="26"/>
      <c r="R53" s="24">
        <v>2846</v>
      </c>
      <c r="S53" s="60">
        <v>-103509.28852503002</v>
      </c>
      <c r="T53" s="139">
        <v>1719855</v>
      </c>
      <c r="U53" s="139">
        <v>554062</v>
      </c>
      <c r="V53" s="139">
        <v>1309102.96830591</v>
      </c>
      <c r="W53" s="139">
        <v>55085.894973506882</v>
      </c>
      <c r="X53" s="139">
        <v>227371.5223683299</v>
      </c>
      <c r="Y53" s="139">
        <v>674080.99641225301</v>
      </c>
      <c r="Z53" s="139">
        <v>1126700.6565302126</v>
      </c>
      <c r="AA53" s="139">
        <v>1783562.8830082873</v>
      </c>
      <c r="AB53" s="139">
        <v>1975.05</v>
      </c>
      <c r="AC53" s="139">
        <v>-26953.712264420174</v>
      </c>
      <c r="AD53" s="18">
        <v>7324179.970809049</v>
      </c>
      <c r="AE53" s="26"/>
      <c r="AF53" s="137">
        <v>4413841.5214440506</v>
      </c>
      <c r="AH53" s="239">
        <v>21945</v>
      </c>
    </row>
    <row r="54" spans="1:34" x14ac:dyDescent="0.25">
      <c r="A54" s="27">
        <v>142</v>
      </c>
      <c r="B54" s="27" t="s">
        <v>515</v>
      </c>
      <c r="C54" s="24">
        <v>-760.1</v>
      </c>
      <c r="D54" s="139">
        <v>-1658.3999999999999</v>
      </c>
      <c r="E54" s="139">
        <v>-28330.999999999996</v>
      </c>
      <c r="F54" s="139">
        <v>-2142.1</v>
      </c>
      <c r="G54" s="139">
        <v>-207.29999999999998</v>
      </c>
      <c r="H54" s="139">
        <v>-13889.099999999999</v>
      </c>
      <c r="I54" s="139">
        <v>-483.70000000000005</v>
      </c>
      <c r="J54" s="139">
        <v>-43671.200000000004</v>
      </c>
      <c r="K54" s="142">
        <v>-39801.599999999999</v>
      </c>
      <c r="L54" s="142">
        <v>-234098.35262527666</v>
      </c>
      <c r="M54" s="142">
        <v>-442170.9</v>
      </c>
      <c r="N54" s="142">
        <v>-19140.7</v>
      </c>
      <c r="O54" s="139"/>
      <c r="P54" s="18">
        <v>-826354.45262527664</v>
      </c>
      <c r="Q54" s="26"/>
      <c r="R54" s="24">
        <v>36498</v>
      </c>
      <c r="S54" s="60">
        <v>7043.9867406785488</v>
      </c>
      <c r="T54" s="139">
        <v>561007</v>
      </c>
      <c r="U54" s="139">
        <v>186515</v>
      </c>
      <c r="V54" s="139">
        <v>430490.72209921485</v>
      </c>
      <c r="W54" s="139">
        <v>23482.037625590612</v>
      </c>
      <c r="X54" s="139">
        <v>26031.39221942881</v>
      </c>
      <c r="Y54" s="139">
        <v>198577.07449350462</v>
      </c>
      <c r="Z54" s="139">
        <v>350563.55389843992</v>
      </c>
      <c r="AA54" s="139">
        <v>587899.073939636</v>
      </c>
      <c r="AB54" s="139">
        <v>621.9</v>
      </c>
      <c r="AC54" s="139">
        <v>31822.198579660995</v>
      </c>
      <c r="AD54" s="18">
        <v>2440551.9395961543</v>
      </c>
      <c r="AE54" s="26"/>
      <c r="AF54" s="137">
        <v>1614197.4869708777</v>
      </c>
      <c r="AH54" s="239">
        <v>6910</v>
      </c>
    </row>
    <row r="55" spans="1:34" x14ac:dyDescent="0.25">
      <c r="A55" s="27">
        <v>143</v>
      </c>
      <c r="B55" s="27" t="s">
        <v>516</v>
      </c>
      <c r="C55" s="24">
        <v>-792.77</v>
      </c>
      <c r="D55" s="139">
        <v>-1729.6799999999998</v>
      </c>
      <c r="E55" s="139">
        <v>-29548.699999999997</v>
      </c>
      <c r="F55" s="139">
        <v>-2234.17</v>
      </c>
      <c r="G55" s="139">
        <v>-216.20999999999998</v>
      </c>
      <c r="H55" s="139">
        <v>-14486.069999999998</v>
      </c>
      <c r="I55" s="139">
        <v>-504.49000000000007</v>
      </c>
      <c r="J55" s="139">
        <v>-45548.240000000005</v>
      </c>
      <c r="K55" s="142">
        <v>-41512.32</v>
      </c>
      <c r="L55" s="142">
        <v>-299625.88295414689</v>
      </c>
      <c r="M55" s="142">
        <v>-461175.93</v>
      </c>
      <c r="N55" s="142">
        <v>-19963.39</v>
      </c>
      <c r="O55" s="139"/>
      <c r="P55" s="18">
        <v>-917337.8529541468</v>
      </c>
      <c r="Q55" s="26"/>
      <c r="R55" s="24">
        <v>138175</v>
      </c>
      <c r="S55" s="60">
        <v>79890.648009980097</v>
      </c>
      <c r="T55" s="139">
        <v>680777</v>
      </c>
      <c r="U55" s="139">
        <v>207953</v>
      </c>
      <c r="V55" s="139">
        <v>496189.18011094985</v>
      </c>
      <c r="W55" s="139">
        <v>24908.36419060258</v>
      </c>
      <c r="X55" s="139">
        <v>82317.768925386321</v>
      </c>
      <c r="Y55" s="139">
        <v>232829.75872488532</v>
      </c>
      <c r="Z55" s="139">
        <v>404587.17992137617</v>
      </c>
      <c r="AA55" s="139">
        <v>614150.25339673494</v>
      </c>
      <c r="AB55" s="139">
        <v>648.63</v>
      </c>
      <c r="AC55" s="139">
        <v>-26067.61258350042</v>
      </c>
      <c r="AD55" s="18">
        <v>2936359.170696415</v>
      </c>
      <c r="AE55" s="26"/>
      <c r="AF55" s="137">
        <v>2019021.3177422681</v>
      </c>
      <c r="AH55" s="239">
        <v>7207</v>
      </c>
    </row>
    <row r="56" spans="1:34" x14ac:dyDescent="0.25">
      <c r="A56" s="27">
        <v>145</v>
      </c>
      <c r="B56" s="27" t="s">
        <v>517</v>
      </c>
      <c r="C56" s="24">
        <v>-1337.49</v>
      </c>
      <c r="D56" s="139">
        <v>-2918.16</v>
      </c>
      <c r="E56" s="139">
        <v>-49851.899999999994</v>
      </c>
      <c r="F56" s="139">
        <v>-3769.29</v>
      </c>
      <c r="G56" s="139">
        <v>-364.77</v>
      </c>
      <c r="H56" s="139">
        <v>-24439.589999999997</v>
      </c>
      <c r="I56" s="139">
        <v>-851.13000000000011</v>
      </c>
      <c r="J56" s="139">
        <v>-76844.88</v>
      </c>
      <c r="K56" s="142">
        <v>-70035.839999999997</v>
      </c>
      <c r="L56" s="142">
        <v>-235098.77293564111</v>
      </c>
      <c r="M56" s="142">
        <v>-778054.41</v>
      </c>
      <c r="N56" s="142">
        <v>-33680.43</v>
      </c>
      <c r="O56" s="139"/>
      <c r="P56" s="18">
        <v>-1277246.6629356411</v>
      </c>
      <c r="Q56" s="26"/>
      <c r="R56" s="24">
        <v>-123623</v>
      </c>
      <c r="S56" s="60">
        <v>-102255.52143593878</v>
      </c>
      <c r="T56" s="139">
        <v>954161</v>
      </c>
      <c r="U56" s="139">
        <v>316612</v>
      </c>
      <c r="V56" s="139">
        <v>781526.95208056225</v>
      </c>
      <c r="W56" s="139">
        <v>32131.733519318583</v>
      </c>
      <c r="X56" s="139">
        <v>106781.91588868524</v>
      </c>
      <c r="Y56" s="139">
        <v>326338.13564816408</v>
      </c>
      <c r="Z56" s="139">
        <v>655891.45521608973</v>
      </c>
      <c r="AA56" s="139">
        <v>1043521.9136273402</v>
      </c>
      <c r="AB56" s="139">
        <v>1094.31</v>
      </c>
      <c r="AC56" s="139">
        <v>41864.57177702403</v>
      </c>
      <c r="AD56" s="18">
        <v>4034045.4663212448</v>
      </c>
      <c r="AE56" s="26"/>
      <c r="AF56" s="137">
        <v>2756798.8033856037</v>
      </c>
      <c r="AH56" s="239">
        <v>12159</v>
      </c>
    </row>
    <row r="57" spans="1:34" x14ac:dyDescent="0.25">
      <c r="A57" s="27">
        <v>146</v>
      </c>
      <c r="B57" s="27" t="s">
        <v>518</v>
      </c>
      <c r="C57" s="24">
        <v>-586.96</v>
      </c>
      <c r="D57" s="139">
        <v>-1280.6399999999999</v>
      </c>
      <c r="E57" s="139">
        <v>-21877.599999999999</v>
      </c>
      <c r="F57" s="139">
        <v>-1654.16</v>
      </c>
      <c r="G57" s="139">
        <v>-160.07999999999998</v>
      </c>
      <c r="H57" s="139">
        <v>-10725.359999999999</v>
      </c>
      <c r="I57" s="139">
        <v>-373.52000000000004</v>
      </c>
      <c r="J57" s="139">
        <v>-33723.520000000004</v>
      </c>
      <c r="K57" s="142">
        <v>-30735.360000000001</v>
      </c>
      <c r="L57" s="142">
        <v>-180575.86602077965</v>
      </c>
      <c r="M57" s="142">
        <v>-341450.64</v>
      </c>
      <c r="N57" s="142">
        <v>-14780.72</v>
      </c>
      <c r="O57" s="139"/>
      <c r="P57" s="18">
        <v>-637924.42602077965</v>
      </c>
      <c r="Q57" s="26"/>
      <c r="R57" s="24">
        <v>258987</v>
      </c>
      <c r="S57" s="60">
        <v>-5688.9933670610189</v>
      </c>
      <c r="T57" s="139">
        <v>556296</v>
      </c>
      <c r="U57" s="139">
        <v>167159</v>
      </c>
      <c r="V57" s="139">
        <v>465718.13589289191</v>
      </c>
      <c r="W57" s="139">
        <v>25047.13882048292</v>
      </c>
      <c r="X57" s="139">
        <v>58430.797896375698</v>
      </c>
      <c r="Y57" s="139">
        <v>227888.47789942884</v>
      </c>
      <c r="Z57" s="139">
        <v>280256.68627585017</v>
      </c>
      <c r="AA57" s="139">
        <v>457311.20210849069</v>
      </c>
      <c r="AB57" s="139">
        <v>480.24</v>
      </c>
      <c r="AC57" s="139">
        <v>-83139.712336092984</v>
      </c>
      <c r="AD57" s="18">
        <v>2408745.9731903663</v>
      </c>
      <c r="AE57" s="26"/>
      <c r="AF57" s="137">
        <v>1770821.5471695866</v>
      </c>
      <c r="AH57" s="239">
        <v>5336</v>
      </c>
    </row>
    <row r="58" spans="1:34" x14ac:dyDescent="0.25">
      <c r="A58" s="27">
        <v>148</v>
      </c>
      <c r="B58" s="27" t="s">
        <v>519</v>
      </c>
      <c r="C58" s="24">
        <v>-748.44</v>
      </c>
      <c r="D58" s="139">
        <v>-1632.96</v>
      </c>
      <c r="E58" s="139">
        <v>-27896.399999999998</v>
      </c>
      <c r="F58" s="139">
        <v>-2109.2399999999998</v>
      </c>
      <c r="G58" s="139">
        <v>-204.12</v>
      </c>
      <c r="H58" s="139">
        <v>-13676.039999999999</v>
      </c>
      <c r="I58" s="139">
        <v>-476.28000000000003</v>
      </c>
      <c r="J58" s="139">
        <v>-43001.279999999999</v>
      </c>
      <c r="K58" s="142">
        <v>-39191.040000000001</v>
      </c>
      <c r="L58" s="142">
        <v>-229596.46122863676</v>
      </c>
      <c r="M58" s="142">
        <v>-435387.96</v>
      </c>
      <c r="N58" s="142">
        <v>-18847.080000000002</v>
      </c>
      <c r="O58" s="139"/>
      <c r="P58" s="18">
        <v>-812767.30122863676</v>
      </c>
      <c r="Q58" s="26"/>
      <c r="R58" s="24">
        <v>479107</v>
      </c>
      <c r="S58" s="60">
        <v>241319.49110893905</v>
      </c>
      <c r="T58" s="139">
        <v>499986</v>
      </c>
      <c r="U58" s="139">
        <v>180627</v>
      </c>
      <c r="V58" s="139">
        <v>479629.9454780115</v>
      </c>
      <c r="W58" s="139">
        <v>24832.544674204702</v>
      </c>
      <c r="X58" s="139">
        <v>29639.119052726277</v>
      </c>
      <c r="Y58" s="139">
        <v>168703.85073378746</v>
      </c>
      <c r="Z58" s="139">
        <v>363400.90967335243</v>
      </c>
      <c r="AA58" s="139">
        <v>488515.49972403119</v>
      </c>
      <c r="AB58" s="139">
        <v>612.36</v>
      </c>
      <c r="AC58" s="139">
        <v>4897.1918096080044</v>
      </c>
      <c r="AD58" s="18">
        <v>2961270.9122546604</v>
      </c>
      <c r="AE58" s="26"/>
      <c r="AF58" s="137">
        <v>2148503.6110260235</v>
      </c>
      <c r="AH58" s="239">
        <v>6804</v>
      </c>
    </row>
    <row r="59" spans="1:34" x14ac:dyDescent="0.25">
      <c r="A59" s="27">
        <v>149</v>
      </c>
      <c r="B59" s="27" t="s">
        <v>520</v>
      </c>
      <c r="C59" s="24">
        <v>-609.51</v>
      </c>
      <c r="D59" s="139">
        <v>-1329.84</v>
      </c>
      <c r="E59" s="139">
        <v>-22718.1</v>
      </c>
      <c r="F59" s="139">
        <v>-1717.71</v>
      </c>
      <c r="G59" s="139">
        <v>-166.23</v>
      </c>
      <c r="H59" s="139">
        <v>-11137.409999999998</v>
      </c>
      <c r="I59" s="139">
        <v>-387.87000000000006</v>
      </c>
      <c r="J59" s="139">
        <v>-35019.120000000003</v>
      </c>
      <c r="K59" s="142">
        <v>-31916.16</v>
      </c>
      <c r="L59" s="142">
        <v>-152063.88717539338</v>
      </c>
      <c r="M59" s="142">
        <v>-354568.59</v>
      </c>
      <c r="N59" s="142">
        <v>-15348.57</v>
      </c>
      <c r="O59" s="139"/>
      <c r="P59" s="18">
        <v>-626982.99717539339</v>
      </c>
      <c r="Q59" s="26"/>
      <c r="R59" s="24">
        <v>2429</v>
      </c>
      <c r="S59" s="60">
        <v>-139329.01962335035</v>
      </c>
      <c r="T59" s="139">
        <v>462664</v>
      </c>
      <c r="U59" s="139">
        <v>145911</v>
      </c>
      <c r="V59" s="139">
        <v>289533.98983653891</v>
      </c>
      <c r="W59" s="139">
        <v>4845.6427083223061</v>
      </c>
      <c r="X59" s="139">
        <v>-30972.378801288753</v>
      </c>
      <c r="Y59" s="139">
        <v>67000.934049197298</v>
      </c>
      <c r="Z59" s="139">
        <v>256786.39362548001</v>
      </c>
      <c r="AA59" s="139">
        <v>420191.72388369578</v>
      </c>
      <c r="AB59" s="139">
        <v>498.69</v>
      </c>
      <c r="AC59" s="139">
        <v>-50359.717099781425</v>
      </c>
      <c r="AD59" s="18">
        <v>1429200.2585788139</v>
      </c>
      <c r="AE59" s="26"/>
      <c r="AF59" s="137">
        <v>802217.26140342047</v>
      </c>
      <c r="AH59" s="239">
        <v>5541</v>
      </c>
    </row>
    <row r="60" spans="1:34" x14ac:dyDescent="0.25">
      <c r="A60" s="27">
        <v>151</v>
      </c>
      <c r="B60" s="27" t="s">
        <v>521</v>
      </c>
      <c r="C60" s="24">
        <v>-233.53</v>
      </c>
      <c r="D60" s="139">
        <v>-509.52</v>
      </c>
      <c r="E60" s="139">
        <v>-8704.2999999999993</v>
      </c>
      <c r="F60" s="139">
        <v>-658.13</v>
      </c>
      <c r="G60" s="139">
        <v>-63.69</v>
      </c>
      <c r="H60" s="139">
        <v>-4267.2299999999996</v>
      </c>
      <c r="I60" s="139">
        <v>-148.61000000000001</v>
      </c>
      <c r="J60" s="139">
        <v>-13417.36</v>
      </c>
      <c r="K60" s="142">
        <v>-12228.48</v>
      </c>
      <c r="L60" s="142">
        <v>-38516.181949030564</v>
      </c>
      <c r="M60" s="142">
        <v>-135850.77000000002</v>
      </c>
      <c r="N60" s="142">
        <v>-5880.71</v>
      </c>
      <c r="O60" s="139"/>
      <c r="P60" s="18">
        <v>-220478.51194903057</v>
      </c>
      <c r="Q60" s="26"/>
      <c r="R60" s="24">
        <v>14391</v>
      </c>
      <c r="S60" s="60">
        <v>-10711.074828449637</v>
      </c>
      <c r="T60" s="139">
        <v>269740</v>
      </c>
      <c r="U60" s="139">
        <v>77472</v>
      </c>
      <c r="V60" s="139">
        <v>213295.79956305336</v>
      </c>
      <c r="W60" s="139">
        <v>12038.590237768842</v>
      </c>
      <c r="X60" s="139">
        <v>34652.234374850144</v>
      </c>
      <c r="Y60" s="139">
        <v>98865.705869081401</v>
      </c>
      <c r="Z60" s="139">
        <v>137259.29576889312</v>
      </c>
      <c r="AA60" s="139">
        <v>215846.0136425003</v>
      </c>
      <c r="AB60" s="139">
        <v>191.07</v>
      </c>
      <c r="AC60" s="139">
        <v>-11706.83174474837</v>
      </c>
      <c r="AD60" s="18">
        <v>1051333.8028829491</v>
      </c>
      <c r="AE60" s="26"/>
      <c r="AF60" s="137">
        <v>830855.29093391856</v>
      </c>
      <c r="AH60" s="239">
        <v>2123</v>
      </c>
    </row>
    <row r="61" spans="1:34" x14ac:dyDescent="0.25">
      <c r="A61" s="27">
        <v>152</v>
      </c>
      <c r="B61" s="27" t="s">
        <v>522</v>
      </c>
      <c r="C61" s="24">
        <v>-526.35</v>
      </c>
      <c r="D61" s="139">
        <v>-1148.3999999999999</v>
      </c>
      <c r="E61" s="139">
        <v>-19618.5</v>
      </c>
      <c r="F61" s="139">
        <v>-1483.35</v>
      </c>
      <c r="G61" s="139">
        <v>-143.54999999999998</v>
      </c>
      <c r="H61" s="139">
        <v>-9617.8499999999985</v>
      </c>
      <c r="I61" s="139">
        <v>-334.95000000000005</v>
      </c>
      <c r="J61" s="139">
        <v>-30241.200000000001</v>
      </c>
      <c r="K61" s="142">
        <v>-27561.599999999999</v>
      </c>
      <c r="L61" s="142">
        <v>-129054.22003701152</v>
      </c>
      <c r="M61" s="142">
        <v>-306192.15000000002</v>
      </c>
      <c r="N61" s="142">
        <v>-13254.45</v>
      </c>
      <c r="O61" s="139"/>
      <c r="P61" s="18">
        <v>-539176.57003701152</v>
      </c>
      <c r="Q61" s="26"/>
      <c r="R61" s="24">
        <v>-42666</v>
      </c>
      <c r="S61" s="60">
        <v>-4805.183234481141</v>
      </c>
      <c r="T61" s="139">
        <v>453574</v>
      </c>
      <c r="U61" s="139">
        <v>149113</v>
      </c>
      <c r="V61" s="139">
        <v>365093.08658189903</v>
      </c>
      <c r="W61" s="139">
        <v>18504.183119397294</v>
      </c>
      <c r="X61" s="139">
        <v>39985.403082424527</v>
      </c>
      <c r="Y61" s="139">
        <v>140431.94408137689</v>
      </c>
      <c r="Z61" s="139">
        <v>268667.96625237807</v>
      </c>
      <c r="AA61" s="139">
        <v>453481.51872165385</v>
      </c>
      <c r="AB61" s="139">
        <v>430.65</v>
      </c>
      <c r="AC61" s="139">
        <v>4564.1415482841658</v>
      </c>
      <c r="AD61" s="18">
        <v>1846374.7101529324</v>
      </c>
      <c r="AE61" s="26"/>
      <c r="AF61" s="137">
        <v>1307198.1401159209</v>
      </c>
      <c r="AH61" s="239">
        <v>4785</v>
      </c>
    </row>
    <row r="62" spans="1:34" x14ac:dyDescent="0.25">
      <c r="A62" s="27">
        <v>153</v>
      </c>
      <c r="B62" s="27" t="s">
        <v>523</v>
      </c>
      <c r="C62" s="24">
        <v>-3061.85</v>
      </c>
      <c r="D62" s="139">
        <v>-6680.4</v>
      </c>
      <c r="E62" s="139">
        <v>-114123.49999999999</v>
      </c>
      <c r="F62" s="139">
        <v>-8628.85</v>
      </c>
      <c r="G62" s="139">
        <v>-835.05</v>
      </c>
      <c r="H62" s="139">
        <v>-55948.349999999991</v>
      </c>
      <c r="I62" s="139">
        <v>-1948.4500000000003</v>
      </c>
      <c r="J62" s="139">
        <v>-175917.2</v>
      </c>
      <c r="K62" s="142">
        <v>-160329.60000000001</v>
      </c>
      <c r="L62" s="142">
        <v>-1020428.7165717189</v>
      </c>
      <c r="M62" s="142">
        <v>-1781161.6500000001</v>
      </c>
      <c r="N62" s="142">
        <v>-77102.95</v>
      </c>
      <c r="O62" s="139"/>
      <c r="P62" s="18">
        <v>-3406166.566571719</v>
      </c>
      <c r="Q62" s="26"/>
      <c r="R62" s="24">
        <v>230653</v>
      </c>
      <c r="S62" s="60">
        <v>-294628.57903369516</v>
      </c>
      <c r="T62" s="139">
        <v>1915973</v>
      </c>
      <c r="U62" s="139">
        <v>590926</v>
      </c>
      <c r="V62" s="139">
        <v>1235447.8154237953</v>
      </c>
      <c r="W62" s="139">
        <v>58300.038878593477</v>
      </c>
      <c r="X62" s="139">
        <v>191082.24648750428</v>
      </c>
      <c r="Y62" s="139">
        <v>765331.21973128174</v>
      </c>
      <c r="Z62" s="139">
        <v>1205978.6973517747</v>
      </c>
      <c r="AA62" s="139">
        <v>2041330.1325758654</v>
      </c>
      <c r="AB62" s="139">
        <v>2505.15</v>
      </c>
      <c r="AC62" s="139">
        <v>213742.32464141358</v>
      </c>
      <c r="AD62" s="18">
        <v>8156641.0460565351</v>
      </c>
      <c r="AE62" s="26"/>
      <c r="AF62" s="137">
        <v>4750474.4794848161</v>
      </c>
      <c r="AH62" s="239">
        <v>27835</v>
      </c>
    </row>
    <row r="63" spans="1:34" x14ac:dyDescent="0.25">
      <c r="A63" s="27">
        <v>165</v>
      </c>
      <c r="B63" s="27" t="s">
        <v>524</v>
      </c>
      <c r="C63" s="24">
        <v>-1853.83</v>
      </c>
      <c r="D63" s="139">
        <v>-4044.72</v>
      </c>
      <c r="E63" s="139">
        <v>-69097.299999999988</v>
      </c>
      <c r="F63" s="139">
        <v>-5224.43</v>
      </c>
      <c r="G63" s="139">
        <v>-505.59</v>
      </c>
      <c r="H63" s="139">
        <v>-33874.53</v>
      </c>
      <c r="I63" s="139">
        <v>-1179.71</v>
      </c>
      <c r="J63" s="139">
        <v>-106510.96</v>
      </c>
      <c r="K63" s="142">
        <v>-97073.279999999999</v>
      </c>
      <c r="L63" s="142">
        <v>-974909.59245013725</v>
      </c>
      <c r="M63" s="142">
        <v>-1078423.47</v>
      </c>
      <c r="N63" s="142">
        <v>-46682.81</v>
      </c>
      <c r="O63" s="139"/>
      <c r="P63" s="18">
        <v>-2419380.2224501376</v>
      </c>
      <c r="Q63" s="26"/>
      <c r="R63" s="24">
        <v>-107529</v>
      </c>
      <c r="S63" s="60">
        <v>-98206.127846173942</v>
      </c>
      <c r="T63" s="139">
        <v>1200523</v>
      </c>
      <c r="U63" s="139">
        <v>390977</v>
      </c>
      <c r="V63" s="139">
        <v>770002.6127360079</v>
      </c>
      <c r="W63" s="139">
        <v>16847.511053475086</v>
      </c>
      <c r="X63" s="139">
        <v>79300.428763733551</v>
      </c>
      <c r="Y63" s="139">
        <v>347639.4998992068</v>
      </c>
      <c r="Z63" s="139">
        <v>766328.70598451118</v>
      </c>
      <c r="AA63" s="139">
        <v>1292371.9047316522</v>
      </c>
      <c r="AB63" s="139">
        <v>1516.77</v>
      </c>
      <c r="AC63" s="139">
        <v>41943.760558050475</v>
      </c>
      <c r="AD63" s="18">
        <v>4701716.0658804625</v>
      </c>
      <c r="AE63" s="26"/>
      <c r="AF63" s="137">
        <v>2282335.8434303249</v>
      </c>
      <c r="AH63" s="239">
        <v>16853</v>
      </c>
    </row>
    <row r="64" spans="1:34" x14ac:dyDescent="0.25">
      <c r="A64" s="27">
        <v>167</v>
      </c>
      <c r="B64" s="27" t="s">
        <v>525</v>
      </c>
      <c r="C64" s="24">
        <v>-8306.5400000000009</v>
      </c>
      <c r="D64" s="139">
        <v>-18123.36</v>
      </c>
      <c r="E64" s="139">
        <v>-309607.39999999997</v>
      </c>
      <c r="F64" s="139">
        <v>-23409.34</v>
      </c>
      <c r="G64" s="139">
        <v>-2265.42</v>
      </c>
      <c r="H64" s="139">
        <v>-151783.13999999998</v>
      </c>
      <c r="I64" s="139">
        <v>-5285.9800000000005</v>
      </c>
      <c r="J64" s="139">
        <v>-477248.48000000004</v>
      </c>
      <c r="K64" s="142">
        <v>-434960.63999999996</v>
      </c>
      <c r="L64" s="142">
        <v>-5226695.9114989657</v>
      </c>
      <c r="M64" s="142">
        <v>-4832140.8600000003</v>
      </c>
      <c r="N64" s="142">
        <v>-209173.78</v>
      </c>
      <c r="O64" s="139"/>
      <c r="P64" s="18">
        <v>-11699000.851498965</v>
      </c>
      <c r="Q64" s="26"/>
      <c r="R64" s="24">
        <v>1312533</v>
      </c>
      <c r="S64" s="60">
        <v>12210.197223514318</v>
      </c>
      <c r="T64" s="139">
        <v>5466814</v>
      </c>
      <c r="U64" s="139">
        <v>1850095</v>
      </c>
      <c r="V64" s="139">
        <v>4594015.0715513099</v>
      </c>
      <c r="W64" s="139">
        <v>215631.76150351088</v>
      </c>
      <c r="X64" s="139">
        <v>465003.00002210779</v>
      </c>
      <c r="Y64" s="139">
        <v>2009551.5027614411</v>
      </c>
      <c r="Z64" s="139">
        <v>3964396.5649567964</v>
      </c>
      <c r="AA64" s="139">
        <v>5401227.4024798349</v>
      </c>
      <c r="AB64" s="139">
        <v>6796.2599999999993</v>
      </c>
      <c r="AC64" s="139">
        <v>702010.620022894</v>
      </c>
      <c r="AD64" s="18">
        <v>26000284.380521409</v>
      </c>
      <c r="AE64" s="26"/>
      <c r="AF64" s="137">
        <v>14301283.529022444</v>
      </c>
      <c r="AH64" s="239">
        <v>75514</v>
      </c>
    </row>
    <row r="65" spans="1:34" x14ac:dyDescent="0.25">
      <c r="A65" s="27">
        <v>169</v>
      </c>
      <c r="B65" s="27" t="s">
        <v>526</v>
      </c>
      <c r="C65" s="24">
        <v>-596.75</v>
      </c>
      <c r="D65" s="139">
        <v>-1302</v>
      </c>
      <c r="E65" s="139">
        <v>-22242.499999999996</v>
      </c>
      <c r="F65" s="139">
        <v>-1681.75</v>
      </c>
      <c r="G65" s="139">
        <v>-162.75</v>
      </c>
      <c r="H65" s="139">
        <v>-10904.249999999998</v>
      </c>
      <c r="I65" s="139">
        <v>-379.75000000000006</v>
      </c>
      <c r="J65" s="139">
        <v>-34286</v>
      </c>
      <c r="K65" s="142">
        <v>-31248</v>
      </c>
      <c r="L65" s="142">
        <v>-175073.5543137753</v>
      </c>
      <c r="M65" s="142">
        <v>-347145.75</v>
      </c>
      <c r="N65" s="142">
        <v>-15027.25</v>
      </c>
      <c r="O65" s="139"/>
      <c r="P65" s="18">
        <v>-640050.30431377527</v>
      </c>
      <c r="Q65" s="26"/>
      <c r="R65" s="24">
        <v>-15340</v>
      </c>
      <c r="S65" s="60">
        <v>222840.09286955744</v>
      </c>
      <c r="T65" s="139">
        <v>431133</v>
      </c>
      <c r="U65" s="139">
        <v>139452</v>
      </c>
      <c r="V65" s="139">
        <v>326940.78055129474</v>
      </c>
      <c r="W65" s="139">
        <v>12066.668581473579</v>
      </c>
      <c r="X65" s="139">
        <v>33921.126783901971</v>
      </c>
      <c r="Y65" s="139">
        <v>152770.26811155965</v>
      </c>
      <c r="Z65" s="139">
        <v>274456.85582012346</v>
      </c>
      <c r="AA65" s="139">
        <v>465128.85788012884</v>
      </c>
      <c r="AB65" s="139">
        <v>488.25</v>
      </c>
      <c r="AC65" s="139">
        <v>12639.145820028927</v>
      </c>
      <c r="AD65" s="18">
        <v>2056497.0464180685</v>
      </c>
      <c r="AE65" s="26"/>
      <c r="AF65" s="137">
        <v>1416446.7421042933</v>
      </c>
      <c r="AH65" s="239">
        <v>5425</v>
      </c>
    </row>
    <row r="66" spans="1:34" x14ac:dyDescent="0.25">
      <c r="A66" s="27">
        <v>171</v>
      </c>
      <c r="B66" s="27" t="s">
        <v>527</v>
      </c>
      <c r="C66" s="24">
        <v>-562.1</v>
      </c>
      <c r="D66" s="139">
        <v>-1226.3999999999999</v>
      </c>
      <c r="E66" s="139">
        <v>-20951</v>
      </c>
      <c r="F66" s="139">
        <v>-1584.1</v>
      </c>
      <c r="G66" s="139">
        <v>-153.29999999999998</v>
      </c>
      <c r="H66" s="139">
        <v>-10271.099999999999</v>
      </c>
      <c r="I66" s="139">
        <v>-357.70000000000005</v>
      </c>
      <c r="J66" s="139">
        <v>-32295.200000000001</v>
      </c>
      <c r="K66" s="142">
        <v>-29433.599999999999</v>
      </c>
      <c r="L66" s="142">
        <v>-131055.06065774037</v>
      </c>
      <c r="M66" s="142">
        <v>-326988.90000000002</v>
      </c>
      <c r="N66" s="142">
        <v>-14154.7</v>
      </c>
      <c r="O66" s="139"/>
      <c r="P66" s="18">
        <v>-569033.16065774031</v>
      </c>
      <c r="Q66" s="26"/>
      <c r="R66" s="24">
        <v>-25108</v>
      </c>
      <c r="S66" s="60">
        <v>-48409.148950390518</v>
      </c>
      <c r="T66" s="139">
        <v>458018</v>
      </c>
      <c r="U66" s="139">
        <v>146662</v>
      </c>
      <c r="V66" s="139">
        <v>360067.20291200245</v>
      </c>
      <c r="W66" s="139">
        <v>19282.329063916979</v>
      </c>
      <c r="X66" s="139">
        <v>64627.108867056239</v>
      </c>
      <c r="Y66" s="139">
        <v>183244.24238451579</v>
      </c>
      <c r="Z66" s="139">
        <v>271733.55857463356</v>
      </c>
      <c r="AA66" s="139">
        <v>427994.98927957815</v>
      </c>
      <c r="AB66" s="139">
        <v>459.9</v>
      </c>
      <c r="AC66" s="139">
        <v>-1513.2737967293433</v>
      </c>
      <c r="AD66" s="18">
        <v>1857058.9083345833</v>
      </c>
      <c r="AE66" s="26"/>
      <c r="AF66" s="137">
        <v>1288025.7476768428</v>
      </c>
      <c r="AH66" s="239">
        <v>5110</v>
      </c>
    </row>
    <row r="67" spans="1:34" x14ac:dyDescent="0.25">
      <c r="A67" s="27">
        <v>172</v>
      </c>
      <c r="B67" s="27" t="s">
        <v>528</v>
      </c>
      <c r="C67" s="24">
        <v>-515.67999999999995</v>
      </c>
      <c r="D67" s="139">
        <v>-1125.1199999999999</v>
      </c>
      <c r="E67" s="139">
        <v>-19220.8</v>
      </c>
      <c r="F67" s="139">
        <v>-1453.28</v>
      </c>
      <c r="G67" s="139">
        <v>-140.63999999999999</v>
      </c>
      <c r="H67" s="139">
        <v>-9422.8799999999992</v>
      </c>
      <c r="I67" s="139">
        <v>-328.16</v>
      </c>
      <c r="J67" s="139">
        <v>-29628.16</v>
      </c>
      <c r="K67" s="142">
        <v>-27002.879999999997</v>
      </c>
      <c r="L67" s="142">
        <v>-164569.14105494879</v>
      </c>
      <c r="M67" s="142">
        <v>-299985.12</v>
      </c>
      <c r="N67" s="142">
        <v>-12985.76</v>
      </c>
      <c r="O67" s="139"/>
      <c r="P67" s="18">
        <v>-566377.62105494877</v>
      </c>
      <c r="Q67" s="26"/>
      <c r="R67" s="24">
        <v>46067</v>
      </c>
      <c r="S67" s="60">
        <v>-40989.048367308453</v>
      </c>
      <c r="T67" s="139">
        <v>509443</v>
      </c>
      <c r="U67" s="139">
        <v>157472</v>
      </c>
      <c r="V67" s="139">
        <v>386498.84245449177</v>
      </c>
      <c r="W67" s="139">
        <v>20618.110462585326</v>
      </c>
      <c r="X67" s="139">
        <v>40447.198613487839</v>
      </c>
      <c r="Y67" s="139">
        <v>194577.63640664515</v>
      </c>
      <c r="Z67" s="139">
        <v>270506.83662957774</v>
      </c>
      <c r="AA67" s="139">
        <v>404843.30322021345</v>
      </c>
      <c r="AB67" s="139">
        <v>421.91999999999996</v>
      </c>
      <c r="AC67" s="139">
        <v>18621.814603861239</v>
      </c>
      <c r="AD67" s="18">
        <v>2008528.6140235537</v>
      </c>
      <c r="AE67" s="26"/>
      <c r="AF67" s="137">
        <v>1442150.9929686049</v>
      </c>
      <c r="AH67" s="239">
        <v>4688</v>
      </c>
    </row>
    <row r="68" spans="1:34" x14ac:dyDescent="0.25">
      <c r="A68" s="27">
        <v>176</v>
      </c>
      <c r="B68" s="27" t="s">
        <v>529</v>
      </c>
      <c r="C68" s="24">
        <v>-553.74</v>
      </c>
      <c r="D68" s="139">
        <v>-1208.1599999999999</v>
      </c>
      <c r="E68" s="139">
        <v>-20639.399999999998</v>
      </c>
      <c r="F68" s="139">
        <v>-1560.54</v>
      </c>
      <c r="G68" s="139">
        <v>-151.01999999999998</v>
      </c>
      <c r="H68" s="139">
        <v>-10118.339999999998</v>
      </c>
      <c r="I68" s="139">
        <v>-352.38000000000005</v>
      </c>
      <c r="J68" s="139">
        <v>-31814.880000000001</v>
      </c>
      <c r="K68" s="142">
        <v>-28995.84</v>
      </c>
      <c r="L68" s="142">
        <v>-202084.90269361492</v>
      </c>
      <c r="M68" s="142">
        <v>-322125.66000000003</v>
      </c>
      <c r="N68" s="142">
        <v>-13944.18</v>
      </c>
      <c r="O68" s="139"/>
      <c r="P68" s="18">
        <v>-633549.04269361496</v>
      </c>
      <c r="Q68" s="26"/>
      <c r="R68" s="24">
        <v>323163</v>
      </c>
      <c r="S68" s="60">
        <v>155506.09383029118</v>
      </c>
      <c r="T68" s="139">
        <v>547362</v>
      </c>
      <c r="U68" s="139">
        <v>154414</v>
      </c>
      <c r="V68" s="139">
        <v>415752.71276680683</v>
      </c>
      <c r="W68" s="139">
        <v>24771.699430695844</v>
      </c>
      <c r="X68" s="139">
        <v>66604.482946982607</v>
      </c>
      <c r="Y68" s="139">
        <v>225061.96261168466</v>
      </c>
      <c r="Z68" s="139">
        <v>273299.08005427447</v>
      </c>
      <c r="AA68" s="139">
        <v>416617.92469922552</v>
      </c>
      <c r="AB68" s="139">
        <v>453.06</v>
      </c>
      <c r="AC68" s="139">
        <v>38822.141898413305</v>
      </c>
      <c r="AD68" s="18">
        <v>2641828.1582383742</v>
      </c>
      <c r="AE68" s="26"/>
      <c r="AF68" s="137">
        <v>2008279.1155447592</v>
      </c>
      <c r="AH68" s="239">
        <v>5034</v>
      </c>
    </row>
    <row r="69" spans="1:34" x14ac:dyDescent="0.25">
      <c r="A69" s="27">
        <v>177</v>
      </c>
      <c r="B69" s="27" t="s">
        <v>530</v>
      </c>
      <c r="C69" s="24">
        <v>-218.68</v>
      </c>
      <c r="D69" s="139">
        <v>-477.12</v>
      </c>
      <c r="E69" s="139">
        <v>-8150.7999999999993</v>
      </c>
      <c r="F69" s="139">
        <v>-616.28</v>
      </c>
      <c r="G69" s="139">
        <v>-59.64</v>
      </c>
      <c r="H69" s="139">
        <v>-3995.8799999999997</v>
      </c>
      <c r="I69" s="139">
        <v>-139.16000000000003</v>
      </c>
      <c r="J69" s="139">
        <v>-12564.16</v>
      </c>
      <c r="K69" s="142">
        <v>-11450.88</v>
      </c>
      <c r="L69" s="142">
        <v>-100542.24119162525</v>
      </c>
      <c r="M69" s="142">
        <v>-127212.12000000001</v>
      </c>
      <c r="N69" s="142">
        <v>-5506.76</v>
      </c>
      <c r="O69" s="139"/>
      <c r="P69" s="18">
        <v>-270933.72119162529</v>
      </c>
      <c r="Q69" s="26"/>
      <c r="R69" s="24">
        <v>74543</v>
      </c>
      <c r="S69" s="60">
        <v>63092.343402991071</v>
      </c>
      <c r="T69" s="139">
        <v>184962</v>
      </c>
      <c r="U69" s="139">
        <v>59201</v>
      </c>
      <c r="V69" s="139">
        <v>142388.02164284655</v>
      </c>
      <c r="W69" s="139">
        <v>7441.1307006754541</v>
      </c>
      <c r="X69" s="139">
        <v>16358.817618945292</v>
      </c>
      <c r="Y69" s="139">
        <v>62158.934686852546</v>
      </c>
      <c r="Z69" s="139">
        <v>102466.69992393949</v>
      </c>
      <c r="AA69" s="139">
        <v>189943.87181631447</v>
      </c>
      <c r="AB69" s="139">
        <v>178.92</v>
      </c>
      <c r="AC69" s="139">
        <v>-5277.876121368623</v>
      </c>
      <c r="AD69" s="18">
        <v>897456.86367119616</v>
      </c>
      <c r="AE69" s="26"/>
      <c r="AF69" s="137">
        <v>626523.14247957082</v>
      </c>
      <c r="AH69" s="239">
        <v>1988</v>
      </c>
    </row>
    <row r="70" spans="1:34" x14ac:dyDescent="0.25">
      <c r="A70" s="27">
        <v>178</v>
      </c>
      <c r="B70" s="27" t="s">
        <v>531</v>
      </c>
      <c r="C70" s="24">
        <v>-720.28</v>
      </c>
      <c r="D70" s="139">
        <v>-1571.52</v>
      </c>
      <c r="E70" s="139">
        <v>-26846.799999999999</v>
      </c>
      <c r="F70" s="139">
        <v>-2029.8799999999999</v>
      </c>
      <c r="G70" s="139">
        <v>-196.44</v>
      </c>
      <c r="H70" s="139">
        <v>-13161.479999999998</v>
      </c>
      <c r="I70" s="139">
        <v>-458.36000000000007</v>
      </c>
      <c r="J70" s="139">
        <v>-41383.360000000001</v>
      </c>
      <c r="K70" s="142">
        <v>-37716.479999999996</v>
      </c>
      <c r="L70" s="142">
        <v>-244602.7658841032</v>
      </c>
      <c r="M70" s="142">
        <v>-419006.52</v>
      </c>
      <c r="N70" s="142">
        <v>-18137.96</v>
      </c>
      <c r="O70" s="139"/>
      <c r="P70" s="18">
        <v>-805831.8458841031</v>
      </c>
      <c r="Q70" s="26"/>
      <c r="R70" s="24">
        <v>-95379</v>
      </c>
      <c r="S70" s="60">
        <v>90682.627960447222</v>
      </c>
      <c r="T70" s="139">
        <v>705473</v>
      </c>
      <c r="U70" s="139">
        <v>224298</v>
      </c>
      <c r="V70" s="139">
        <v>573341.18419038656</v>
      </c>
      <c r="W70" s="139">
        <v>29992.922592651285</v>
      </c>
      <c r="X70" s="139">
        <v>63985.897324574398</v>
      </c>
      <c r="Y70" s="139">
        <v>254616.91607701505</v>
      </c>
      <c r="Z70" s="139">
        <v>373516.89299610566</v>
      </c>
      <c r="AA70" s="139">
        <v>589182.03011478262</v>
      </c>
      <c r="AB70" s="139">
        <v>589.31999999999994</v>
      </c>
      <c r="AC70" s="139">
        <v>-46056.889938327506</v>
      </c>
      <c r="AD70" s="18">
        <v>2764242.9013176351</v>
      </c>
      <c r="AE70" s="26"/>
      <c r="AF70" s="137">
        <v>1958411.055433532</v>
      </c>
      <c r="AH70" s="239">
        <v>6548</v>
      </c>
    </row>
    <row r="71" spans="1:34" x14ac:dyDescent="0.25">
      <c r="A71" s="27">
        <v>179</v>
      </c>
      <c r="B71" s="27" t="s">
        <v>532</v>
      </c>
      <c r="C71" s="24">
        <v>-15110.48</v>
      </c>
      <c r="D71" s="139">
        <v>-32968.32</v>
      </c>
      <c r="E71" s="139">
        <v>-563208.79999999993</v>
      </c>
      <c r="F71" s="139">
        <v>-42584.08</v>
      </c>
      <c r="G71" s="139">
        <v>-4121.04</v>
      </c>
      <c r="H71" s="139">
        <v>-276109.68</v>
      </c>
      <c r="I71" s="139">
        <v>-9615.76</v>
      </c>
      <c r="J71" s="139">
        <v>-868165.76</v>
      </c>
      <c r="K71" s="142">
        <v>-791239.67999999993</v>
      </c>
      <c r="L71" s="142">
        <v>-9375939.1487354413</v>
      </c>
      <c r="M71" s="142">
        <v>-8790178.3200000003</v>
      </c>
      <c r="N71" s="142">
        <v>-380509.36</v>
      </c>
      <c r="O71" s="139"/>
      <c r="P71" s="18">
        <v>-21149750.428735442</v>
      </c>
      <c r="Q71" s="26"/>
      <c r="R71" s="24">
        <v>802550</v>
      </c>
      <c r="S71" s="60">
        <v>1194022.427228272</v>
      </c>
      <c r="T71" s="139">
        <v>8785583</v>
      </c>
      <c r="U71" s="139">
        <v>3161859</v>
      </c>
      <c r="V71" s="139">
        <v>7430869.0904282592</v>
      </c>
      <c r="W71" s="139">
        <v>300591.73226042686</v>
      </c>
      <c r="X71" s="139">
        <v>289311.78973914421</v>
      </c>
      <c r="Y71" s="139">
        <v>3241992.4344182685</v>
      </c>
      <c r="Z71" s="139">
        <v>6842359.5965944892</v>
      </c>
      <c r="AA71" s="139">
        <v>9234603.1016778834</v>
      </c>
      <c r="AB71" s="139">
        <v>12363.119999999999</v>
      </c>
      <c r="AC71" s="139">
        <v>1742652.8035279231</v>
      </c>
      <c r="AD71" s="18">
        <v>43038758.09587466</v>
      </c>
      <c r="AE71" s="26"/>
      <c r="AF71" s="137">
        <v>21889007.667139217</v>
      </c>
      <c r="AH71" s="239">
        <v>137368</v>
      </c>
    </row>
    <row r="72" spans="1:34" x14ac:dyDescent="0.25">
      <c r="A72" s="27">
        <v>181</v>
      </c>
      <c r="B72" s="27" t="s">
        <v>533</v>
      </c>
      <c r="C72" s="24">
        <v>-214.28</v>
      </c>
      <c r="D72" s="139">
        <v>-467.52</v>
      </c>
      <c r="E72" s="139">
        <v>-7986.7999999999993</v>
      </c>
      <c r="F72" s="139">
        <v>-603.88</v>
      </c>
      <c r="G72" s="139">
        <v>-58.44</v>
      </c>
      <c r="H72" s="139">
        <v>-3915.4799999999996</v>
      </c>
      <c r="I72" s="139">
        <v>-136.36000000000001</v>
      </c>
      <c r="J72" s="139">
        <v>-12311.36</v>
      </c>
      <c r="K72" s="142">
        <v>-11220.48</v>
      </c>
      <c r="L72" s="142">
        <v>-14506.094500284238</v>
      </c>
      <c r="M72" s="142">
        <v>-124652.52</v>
      </c>
      <c r="N72" s="142">
        <v>-5395.96</v>
      </c>
      <c r="O72" s="139"/>
      <c r="P72" s="18">
        <v>-181469.17450028422</v>
      </c>
      <c r="Q72" s="26"/>
      <c r="R72" s="24">
        <v>110216</v>
      </c>
      <c r="S72" s="60">
        <v>3841.2930621225387</v>
      </c>
      <c r="T72" s="139">
        <v>217242</v>
      </c>
      <c r="U72" s="139">
        <v>62326</v>
      </c>
      <c r="V72" s="139">
        <v>163679.80649145006</v>
      </c>
      <c r="W72" s="139">
        <v>9322.7729863398436</v>
      </c>
      <c r="X72" s="139">
        <v>20546.144547529064</v>
      </c>
      <c r="Y72" s="139">
        <v>83560.398227846774</v>
      </c>
      <c r="Z72" s="139">
        <v>128322.02545125858</v>
      </c>
      <c r="AA72" s="139">
        <v>196867.21888913724</v>
      </c>
      <c r="AB72" s="139">
        <v>175.32</v>
      </c>
      <c r="AC72" s="139">
        <v>-3725.4196630100014</v>
      </c>
      <c r="AD72" s="18">
        <v>992373.55999267404</v>
      </c>
      <c r="AE72" s="26"/>
      <c r="AF72" s="137">
        <v>810904.38549238979</v>
      </c>
      <c r="AH72" s="239">
        <v>1948</v>
      </c>
    </row>
    <row r="73" spans="1:34" x14ac:dyDescent="0.25">
      <c r="A73" s="27">
        <v>182</v>
      </c>
      <c r="B73" s="27" t="s">
        <v>534</v>
      </c>
      <c r="C73" s="24">
        <v>-2369.62</v>
      </c>
      <c r="D73" s="139">
        <v>-5170.08</v>
      </c>
      <c r="E73" s="139">
        <v>-88322.2</v>
      </c>
      <c r="F73" s="139">
        <v>-6678.0199999999995</v>
      </c>
      <c r="G73" s="139">
        <v>-646.26</v>
      </c>
      <c r="H73" s="139">
        <v>-43299.42</v>
      </c>
      <c r="I73" s="139">
        <v>-1507.94</v>
      </c>
      <c r="J73" s="139">
        <v>-136145.44</v>
      </c>
      <c r="K73" s="142">
        <v>-124081.92</v>
      </c>
      <c r="L73" s="142">
        <v>-971908.331519044</v>
      </c>
      <c r="M73" s="142">
        <v>-1378472.58</v>
      </c>
      <c r="N73" s="142">
        <v>-59671.340000000004</v>
      </c>
      <c r="O73" s="139"/>
      <c r="P73" s="18">
        <v>-2818273.1515190438</v>
      </c>
      <c r="Q73" s="26"/>
      <c r="R73" s="24">
        <v>679529</v>
      </c>
      <c r="S73" s="60">
        <v>-265582.54745302349</v>
      </c>
      <c r="T73" s="139">
        <v>1709403</v>
      </c>
      <c r="U73" s="139">
        <v>519708</v>
      </c>
      <c r="V73" s="139">
        <v>1219725.933246363</v>
      </c>
      <c r="W73" s="139">
        <v>52030.813605313517</v>
      </c>
      <c r="X73" s="139">
        <v>106519.75003969</v>
      </c>
      <c r="Y73" s="139">
        <v>662484.28336800437</v>
      </c>
      <c r="Z73" s="139">
        <v>949791.64044660295</v>
      </c>
      <c r="AA73" s="139">
        <v>1573152.60032277</v>
      </c>
      <c r="AB73" s="139">
        <v>1938.78</v>
      </c>
      <c r="AC73" s="139">
        <v>64844.726942492125</v>
      </c>
      <c r="AD73" s="18">
        <v>7273545.9805182125</v>
      </c>
      <c r="AE73" s="26"/>
      <c r="AF73" s="137">
        <v>4455272.8289991692</v>
      </c>
      <c r="AH73" s="239">
        <v>21542</v>
      </c>
    </row>
    <row r="74" spans="1:34" x14ac:dyDescent="0.25">
      <c r="A74" s="27">
        <v>186</v>
      </c>
      <c r="B74" s="27" t="s">
        <v>535</v>
      </c>
      <c r="C74" s="24">
        <v>-4499</v>
      </c>
      <c r="D74" s="139">
        <v>-9816</v>
      </c>
      <c r="E74" s="139">
        <v>-167690</v>
      </c>
      <c r="F74" s="139">
        <v>-12679</v>
      </c>
      <c r="G74" s="139">
        <v>-1227</v>
      </c>
      <c r="H74" s="139">
        <v>-82208.999999999985</v>
      </c>
      <c r="I74" s="139">
        <v>-2863.0000000000005</v>
      </c>
      <c r="J74" s="139">
        <v>-258488</v>
      </c>
      <c r="K74" s="142">
        <v>-235584</v>
      </c>
      <c r="L74" s="142">
        <v>-3704056.1991243027</v>
      </c>
      <c r="M74" s="142">
        <v>-2617191</v>
      </c>
      <c r="N74" s="142">
        <v>-113293</v>
      </c>
      <c r="O74" s="139"/>
      <c r="P74" s="18">
        <v>-7209595.1991243027</v>
      </c>
      <c r="Q74" s="26"/>
      <c r="R74" s="24">
        <v>-411492</v>
      </c>
      <c r="S74" s="60">
        <v>6565.4176144003868</v>
      </c>
      <c r="T74" s="139">
        <v>2359895</v>
      </c>
      <c r="U74" s="139">
        <v>788024</v>
      </c>
      <c r="V74" s="139">
        <v>1560793.0796292792</v>
      </c>
      <c r="W74" s="139">
        <v>16432.02133447396</v>
      </c>
      <c r="X74" s="139">
        <v>-52180.456639471027</v>
      </c>
      <c r="Y74" s="139">
        <v>532891.37651828141</v>
      </c>
      <c r="Z74" s="139">
        <v>1745645.3373874046</v>
      </c>
      <c r="AA74" s="139">
        <v>2615186.7969610211</v>
      </c>
      <c r="AB74" s="139">
        <v>3681</v>
      </c>
      <c r="AC74" s="139">
        <v>185904.92260215647</v>
      </c>
      <c r="AD74" s="18">
        <v>9351346.4954075459</v>
      </c>
      <c r="AE74" s="26"/>
      <c r="AF74" s="137">
        <v>2141751.2962832432</v>
      </c>
      <c r="AH74" s="239">
        <v>40900</v>
      </c>
    </row>
    <row r="75" spans="1:34" x14ac:dyDescent="0.25">
      <c r="A75" s="27">
        <v>202</v>
      </c>
      <c r="B75" s="27" t="s">
        <v>536</v>
      </c>
      <c r="C75" s="24">
        <v>-3584.9</v>
      </c>
      <c r="D75" s="139">
        <v>-7821.5999999999995</v>
      </c>
      <c r="E75" s="139">
        <v>-133619</v>
      </c>
      <c r="F75" s="139">
        <v>-10102.9</v>
      </c>
      <c r="G75" s="139">
        <v>-977.69999999999993</v>
      </c>
      <c r="H75" s="139">
        <v>-65505.899999999994</v>
      </c>
      <c r="I75" s="139">
        <v>-2281.3000000000002</v>
      </c>
      <c r="J75" s="139">
        <v>-205968.80000000002</v>
      </c>
      <c r="K75" s="142">
        <v>-187718.39999999999</v>
      </c>
      <c r="L75" s="142">
        <v>-1012425.3540888034</v>
      </c>
      <c r="M75" s="142">
        <v>-2085434.1</v>
      </c>
      <c r="N75" s="142">
        <v>-90274.3</v>
      </c>
      <c r="O75" s="139"/>
      <c r="P75" s="18">
        <v>-3805714.2540888032</v>
      </c>
      <c r="Q75" s="26"/>
      <c r="R75" s="24">
        <v>-258828</v>
      </c>
      <c r="S75" s="60">
        <v>-589213.16565607488</v>
      </c>
      <c r="T75" s="139">
        <v>1895488</v>
      </c>
      <c r="U75" s="139">
        <v>618556</v>
      </c>
      <c r="V75" s="139">
        <v>1109986.7560428085</v>
      </c>
      <c r="W75" s="139">
        <v>-1846.6552465841792</v>
      </c>
      <c r="X75" s="139">
        <v>-517236.33327152382</v>
      </c>
      <c r="Y75" s="139">
        <v>530666.28017673804</v>
      </c>
      <c r="Z75" s="139">
        <v>1161563.2820562536</v>
      </c>
      <c r="AA75" s="139">
        <v>2246161.2971964781</v>
      </c>
      <c r="AB75" s="139">
        <v>2933.1</v>
      </c>
      <c r="AC75" s="139">
        <v>-42342.174121178599</v>
      </c>
      <c r="AD75" s="18">
        <v>6155888.387176916</v>
      </c>
      <c r="AE75" s="26"/>
      <c r="AF75" s="137">
        <v>2350174.1330881128</v>
      </c>
      <c r="AH75" s="239">
        <v>32590</v>
      </c>
    </row>
    <row r="76" spans="1:34" x14ac:dyDescent="0.25">
      <c r="A76" s="27">
        <v>204</v>
      </c>
      <c r="B76" s="27" t="s">
        <v>537</v>
      </c>
      <c r="C76" s="24">
        <v>-351.34</v>
      </c>
      <c r="D76" s="139">
        <v>-766.56</v>
      </c>
      <c r="E76" s="139">
        <v>-13095.4</v>
      </c>
      <c r="F76" s="139">
        <v>-990.14</v>
      </c>
      <c r="G76" s="139">
        <v>-95.82</v>
      </c>
      <c r="H76" s="139">
        <v>-6419.94</v>
      </c>
      <c r="I76" s="139">
        <v>-223.58</v>
      </c>
      <c r="J76" s="139">
        <v>-20186.080000000002</v>
      </c>
      <c r="K76" s="142">
        <v>-18397.439999999999</v>
      </c>
      <c r="L76" s="142">
        <v>-110546.44429526955</v>
      </c>
      <c r="M76" s="142">
        <v>-204384.06</v>
      </c>
      <c r="N76" s="142">
        <v>-8847.3799999999992</v>
      </c>
      <c r="O76" s="139"/>
      <c r="P76" s="18">
        <v>-384304.18429526954</v>
      </c>
      <c r="Q76" s="26"/>
      <c r="R76" s="24">
        <v>-75363</v>
      </c>
      <c r="S76" s="60">
        <v>-95514.193070074543</v>
      </c>
      <c r="T76" s="139">
        <v>355721</v>
      </c>
      <c r="U76" s="139">
        <v>98791</v>
      </c>
      <c r="V76" s="139">
        <v>249680.16830031399</v>
      </c>
      <c r="W76" s="139">
        <v>13431.18733569948</v>
      </c>
      <c r="X76" s="139">
        <v>37694.398625109789</v>
      </c>
      <c r="Y76" s="139">
        <v>138561.89410991914</v>
      </c>
      <c r="Z76" s="139">
        <v>169510.29152716341</v>
      </c>
      <c r="AA76" s="139">
        <v>257725.92299652047</v>
      </c>
      <c r="AB76" s="139">
        <v>287.45999999999998</v>
      </c>
      <c r="AC76" s="139">
        <v>-10263.528033585499</v>
      </c>
      <c r="AD76" s="18">
        <v>1140262.6017910664</v>
      </c>
      <c r="AE76" s="26"/>
      <c r="AF76" s="137">
        <v>755958.41749579681</v>
      </c>
      <c r="AH76" s="239">
        <v>3194</v>
      </c>
    </row>
    <row r="77" spans="1:34" x14ac:dyDescent="0.25">
      <c r="A77" s="27">
        <v>205</v>
      </c>
      <c r="B77" s="27" t="s">
        <v>538</v>
      </c>
      <c r="C77" s="24">
        <v>-4138.42</v>
      </c>
      <c r="D77" s="139">
        <v>-9029.2799999999988</v>
      </c>
      <c r="E77" s="139">
        <v>-154250.19999999998</v>
      </c>
      <c r="F77" s="139">
        <v>-11662.82</v>
      </c>
      <c r="G77" s="139">
        <v>-1128.6599999999999</v>
      </c>
      <c r="H77" s="139">
        <v>-75620.219999999987</v>
      </c>
      <c r="I77" s="139">
        <v>-2633.5400000000004</v>
      </c>
      <c r="J77" s="139">
        <v>-237771.04</v>
      </c>
      <c r="K77" s="142">
        <v>-216702.72</v>
      </c>
      <c r="L77" s="142">
        <v>-1748234.4923618417</v>
      </c>
      <c r="M77" s="142">
        <v>-2407431.7800000003</v>
      </c>
      <c r="N77" s="142">
        <v>-104212.94</v>
      </c>
      <c r="O77" s="139"/>
      <c r="P77" s="18">
        <v>-4972816.1123618418</v>
      </c>
      <c r="Q77" s="26"/>
      <c r="R77" s="24">
        <v>1371592</v>
      </c>
      <c r="S77" s="60">
        <v>-536331.14016419649</v>
      </c>
      <c r="T77" s="139">
        <v>2592766</v>
      </c>
      <c r="U77" s="139">
        <v>851137</v>
      </c>
      <c r="V77" s="139">
        <v>1854193.7933830146</v>
      </c>
      <c r="W77" s="139">
        <v>75734.944627949691</v>
      </c>
      <c r="X77" s="139">
        <v>347880.491883763</v>
      </c>
      <c r="Y77" s="139">
        <v>1027227.4196650238</v>
      </c>
      <c r="Z77" s="139">
        <v>1791204.8751561167</v>
      </c>
      <c r="AA77" s="139">
        <v>2813546.3021177156</v>
      </c>
      <c r="AB77" s="139">
        <v>3385.98</v>
      </c>
      <c r="AC77" s="139">
        <v>217453.75057552074</v>
      </c>
      <c r="AD77" s="18">
        <v>12409791.417244907</v>
      </c>
      <c r="AE77" s="26"/>
      <c r="AF77" s="137">
        <v>7436975.3048830656</v>
      </c>
      <c r="AH77" s="239">
        <v>37622</v>
      </c>
    </row>
    <row r="78" spans="1:34" x14ac:dyDescent="0.25">
      <c r="A78" s="27">
        <v>208</v>
      </c>
      <c r="B78" s="27" t="s">
        <v>539</v>
      </c>
      <c r="C78" s="24">
        <v>-1388.31</v>
      </c>
      <c r="D78" s="139">
        <v>-3029.04</v>
      </c>
      <c r="E78" s="139">
        <v>-51746.1</v>
      </c>
      <c r="F78" s="139">
        <v>-3912.5099999999998</v>
      </c>
      <c r="G78" s="139">
        <v>-378.63</v>
      </c>
      <c r="H78" s="139">
        <v>-25368.21</v>
      </c>
      <c r="I78" s="139">
        <v>-883.47</v>
      </c>
      <c r="J78" s="139">
        <v>-79764.72</v>
      </c>
      <c r="K78" s="142">
        <v>-72696.959999999992</v>
      </c>
      <c r="L78" s="142">
        <v>-285619.99860904488</v>
      </c>
      <c r="M78" s="142">
        <v>-807617.79</v>
      </c>
      <c r="N78" s="142">
        <v>-34960.17</v>
      </c>
      <c r="O78" s="139"/>
      <c r="P78" s="18">
        <v>-1367365.9086090447</v>
      </c>
      <c r="Q78" s="26"/>
      <c r="R78" s="24">
        <v>27931</v>
      </c>
      <c r="S78" s="60">
        <v>174079.73907664046</v>
      </c>
      <c r="T78" s="139">
        <v>1129537</v>
      </c>
      <c r="U78" s="139">
        <v>361572</v>
      </c>
      <c r="V78" s="139">
        <v>874686.77811864042</v>
      </c>
      <c r="W78" s="139">
        <v>40153.217458564672</v>
      </c>
      <c r="X78" s="139">
        <v>-24432.856551359495</v>
      </c>
      <c r="Y78" s="139">
        <v>371268.24533248646</v>
      </c>
      <c r="Z78" s="139">
        <v>697889.44049193198</v>
      </c>
      <c r="AA78" s="139">
        <v>1075183.5111417584</v>
      </c>
      <c r="AB78" s="139">
        <v>1135.8899999999999</v>
      </c>
      <c r="AC78" s="139">
        <v>-18623.439628223219</v>
      </c>
      <c r="AD78" s="18">
        <v>4710380.5254404396</v>
      </c>
      <c r="AE78" s="26"/>
      <c r="AF78" s="137">
        <v>3343014.6168313948</v>
      </c>
      <c r="AH78" s="239">
        <v>12621</v>
      </c>
    </row>
    <row r="79" spans="1:34" x14ac:dyDescent="0.25">
      <c r="A79" s="27">
        <v>211</v>
      </c>
      <c r="B79" s="27" t="s">
        <v>540</v>
      </c>
      <c r="C79" s="24">
        <v>-3366.77</v>
      </c>
      <c r="D79" s="139">
        <v>-7345.6799999999994</v>
      </c>
      <c r="E79" s="139">
        <v>-125488.69999999998</v>
      </c>
      <c r="F79" s="139">
        <v>-9488.17</v>
      </c>
      <c r="G79" s="139">
        <v>-918.20999999999992</v>
      </c>
      <c r="H79" s="139">
        <v>-61520.069999999992</v>
      </c>
      <c r="I79" s="139">
        <v>-2142.4900000000002</v>
      </c>
      <c r="J79" s="139">
        <v>-193436.24000000002</v>
      </c>
      <c r="K79" s="142">
        <v>-176296.32000000001</v>
      </c>
      <c r="L79" s="142">
        <v>-883871.34420697414</v>
      </c>
      <c r="M79" s="142">
        <v>-1958541.9300000002</v>
      </c>
      <c r="N79" s="142">
        <v>-84781.39</v>
      </c>
      <c r="O79" s="139"/>
      <c r="P79" s="18">
        <v>-3507197.3142069741</v>
      </c>
      <c r="Q79" s="26"/>
      <c r="R79" s="24">
        <v>273558</v>
      </c>
      <c r="S79" s="60">
        <v>-235774.60303405012</v>
      </c>
      <c r="T79" s="139">
        <v>2052330</v>
      </c>
      <c r="U79" s="139">
        <v>652472</v>
      </c>
      <c r="V79" s="139">
        <v>1279438.3668590477</v>
      </c>
      <c r="W79" s="139">
        <v>18609.676418183368</v>
      </c>
      <c r="X79" s="139">
        <v>58558.191724880795</v>
      </c>
      <c r="Y79" s="139">
        <v>669339.41618865496</v>
      </c>
      <c r="Z79" s="139">
        <v>1323883.3820436788</v>
      </c>
      <c r="AA79" s="139">
        <v>2274364.3120675283</v>
      </c>
      <c r="AB79" s="139">
        <v>2754.63</v>
      </c>
      <c r="AC79" s="139">
        <v>156482.26378294089</v>
      </c>
      <c r="AD79" s="18">
        <v>8526015.6360508632</v>
      </c>
      <c r="AE79" s="26"/>
      <c r="AF79" s="137">
        <v>5018818.3218438886</v>
      </c>
      <c r="AH79" s="239">
        <v>30607</v>
      </c>
    </row>
    <row r="80" spans="1:34" x14ac:dyDescent="0.25">
      <c r="A80" s="27">
        <v>213</v>
      </c>
      <c r="B80" s="76" t="s">
        <v>541</v>
      </c>
      <c r="C80" s="24">
        <v>-619.08000000000004</v>
      </c>
      <c r="D80" s="139">
        <v>-1350.72</v>
      </c>
      <c r="E80" s="139">
        <v>-23074.799999999999</v>
      </c>
      <c r="F80" s="139">
        <v>-1744.68</v>
      </c>
      <c r="G80" s="139">
        <v>-168.84</v>
      </c>
      <c r="H80" s="139">
        <v>-11312.279999999999</v>
      </c>
      <c r="I80" s="139">
        <v>-393.96000000000004</v>
      </c>
      <c r="J80" s="139">
        <v>-35568.959999999999</v>
      </c>
      <c r="K80" s="142">
        <v>-32417.279999999999</v>
      </c>
      <c r="L80" s="142">
        <v>-132055.48096810479</v>
      </c>
      <c r="M80" s="142">
        <v>-360135.72000000003</v>
      </c>
      <c r="N80" s="142">
        <v>-15589.56</v>
      </c>
      <c r="O80" s="139"/>
      <c r="P80" s="18">
        <v>-614431.3609681048</v>
      </c>
      <c r="Q80" s="26"/>
      <c r="R80" s="24">
        <v>138646</v>
      </c>
      <c r="S80" s="60">
        <v>104150.07537831739</v>
      </c>
      <c r="T80" s="139">
        <v>651314</v>
      </c>
      <c r="U80" s="139">
        <v>187331</v>
      </c>
      <c r="V80" s="139">
        <v>420197.39121155959</v>
      </c>
      <c r="W80" s="139">
        <v>23328.671378826199</v>
      </c>
      <c r="X80" s="139">
        <v>53778.542156053358</v>
      </c>
      <c r="Y80" s="139">
        <v>224519.73819760809</v>
      </c>
      <c r="Z80" s="139">
        <v>316250.04276992328</v>
      </c>
      <c r="AA80" s="139">
        <v>487700.42877747031</v>
      </c>
      <c r="AB80" s="139">
        <v>506.52</v>
      </c>
      <c r="AC80" s="139">
        <v>-65631.130957538786</v>
      </c>
      <c r="AD80" s="18">
        <v>2542091.2789122192</v>
      </c>
      <c r="AE80" s="26"/>
      <c r="AF80" s="137">
        <v>1927659.9179441144</v>
      </c>
      <c r="AH80" s="239">
        <v>5628</v>
      </c>
    </row>
    <row r="81" spans="1:34" x14ac:dyDescent="0.25">
      <c r="A81" s="27">
        <v>214</v>
      </c>
      <c r="B81" s="27" t="s">
        <v>542</v>
      </c>
      <c r="C81" s="24">
        <v>-1294.5899999999999</v>
      </c>
      <c r="D81" s="139">
        <v>-2824.56</v>
      </c>
      <c r="E81" s="139">
        <v>-48252.899999999994</v>
      </c>
      <c r="F81" s="139">
        <v>-3648.39</v>
      </c>
      <c r="G81" s="139">
        <v>-353.07</v>
      </c>
      <c r="H81" s="139">
        <v>-23655.69</v>
      </c>
      <c r="I81" s="139">
        <v>-823.83</v>
      </c>
      <c r="J81" s="139">
        <v>-74380.08</v>
      </c>
      <c r="K81" s="142">
        <v>-67789.440000000002</v>
      </c>
      <c r="L81" s="142">
        <v>-282618.73767795158</v>
      </c>
      <c r="M81" s="142">
        <v>-753098.31</v>
      </c>
      <c r="N81" s="142">
        <v>-32600.13</v>
      </c>
      <c r="O81" s="139"/>
      <c r="P81" s="18">
        <v>-1291339.7276779516</v>
      </c>
      <c r="Q81" s="26"/>
      <c r="R81" s="24">
        <v>376644</v>
      </c>
      <c r="S81" s="60">
        <v>366490.27913295478</v>
      </c>
      <c r="T81" s="139">
        <v>1057264</v>
      </c>
      <c r="U81" s="139">
        <v>346030</v>
      </c>
      <c r="V81" s="139">
        <v>864422.5563986355</v>
      </c>
      <c r="W81" s="139">
        <v>42245.257553683332</v>
      </c>
      <c r="X81" s="139">
        <v>88537.409053873795</v>
      </c>
      <c r="Y81" s="139">
        <v>399714.71127646166</v>
      </c>
      <c r="Z81" s="139">
        <v>641321.64944484294</v>
      </c>
      <c r="AA81" s="139">
        <v>977715.83773790859</v>
      </c>
      <c r="AB81" s="139">
        <v>1059.21</v>
      </c>
      <c r="AC81" s="139">
        <v>-6797.6150634991354</v>
      </c>
      <c r="AD81" s="18">
        <v>5154647.2955348622</v>
      </c>
      <c r="AE81" s="26"/>
      <c r="AF81" s="137">
        <v>3863307.5678569106</v>
      </c>
      <c r="AH81" s="239">
        <v>11769</v>
      </c>
    </row>
    <row r="82" spans="1:34" x14ac:dyDescent="0.25">
      <c r="A82" s="27">
        <v>216</v>
      </c>
      <c r="B82" s="27" t="s">
        <v>543</v>
      </c>
      <c r="C82" s="24">
        <v>-160.82</v>
      </c>
      <c r="D82" s="139">
        <v>-350.88</v>
      </c>
      <c r="E82" s="139">
        <v>-5994.2</v>
      </c>
      <c r="F82" s="139">
        <v>-453.21999999999997</v>
      </c>
      <c r="G82" s="139">
        <v>-43.86</v>
      </c>
      <c r="H82" s="139">
        <v>-2938.62</v>
      </c>
      <c r="I82" s="139">
        <v>-102.34</v>
      </c>
      <c r="J82" s="139">
        <v>-9239.84</v>
      </c>
      <c r="K82" s="142">
        <v>-8421.119999999999</v>
      </c>
      <c r="L82" s="142">
        <v>-26511.138224657403</v>
      </c>
      <c r="M82" s="142">
        <v>-93553.38</v>
      </c>
      <c r="N82" s="142">
        <v>-4049.7400000000002</v>
      </c>
      <c r="O82" s="139"/>
      <c r="P82" s="18">
        <v>-151819.15822465741</v>
      </c>
      <c r="Q82" s="26"/>
      <c r="R82" s="24">
        <v>12874</v>
      </c>
      <c r="S82" s="60">
        <v>53822.278237240389</v>
      </c>
      <c r="T82" s="139">
        <v>158615</v>
      </c>
      <c r="U82" s="139">
        <v>47512</v>
      </c>
      <c r="V82" s="139">
        <v>119051.56090819609</v>
      </c>
      <c r="W82" s="139">
        <v>7616.3543238918255</v>
      </c>
      <c r="X82" s="139">
        <v>21503.490366428287</v>
      </c>
      <c r="Y82" s="139">
        <v>69878.340021947151</v>
      </c>
      <c r="Z82" s="139">
        <v>85699.80887111144</v>
      </c>
      <c r="AA82" s="139">
        <v>125186.9110305073</v>
      </c>
      <c r="AB82" s="139">
        <v>131.57999999999998</v>
      </c>
      <c r="AC82" s="139">
        <v>4202.1696548657055</v>
      </c>
      <c r="AD82" s="18">
        <v>706093.49341418815</v>
      </c>
      <c r="AE82" s="26"/>
      <c r="AF82" s="137">
        <v>554274.33518953074</v>
      </c>
      <c r="AH82" s="239">
        <v>1462</v>
      </c>
    </row>
    <row r="83" spans="1:34" x14ac:dyDescent="0.25">
      <c r="A83" s="27">
        <v>217</v>
      </c>
      <c r="B83" s="27" t="s">
        <v>544</v>
      </c>
      <c r="C83" s="24">
        <v>-614.9</v>
      </c>
      <c r="D83" s="139">
        <v>-1341.6</v>
      </c>
      <c r="E83" s="139">
        <v>-22918.999999999996</v>
      </c>
      <c r="F83" s="139">
        <v>-1732.9</v>
      </c>
      <c r="G83" s="139">
        <v>-167.7</v>
      </c>
      <c r="H83" s="139">
        <v>-11235.9</v>
      </c>
      <c r="I83" s="139">
        <v>-391.3</v>
      </c>
      <c r="J83" s="139">
        <v>-35328.800000000003</v>
      </c>
      <c r="K83" s="142">
        <v>-32198.399999999998</v>
      </c>
      <c r="L83" s="142">
        <v>-220092.46828017465</v>
      </c>
      <c r="M83" s="142">
        <v>-357704.10000000003</v>
      </c>
      <c r="N83" s="142">
        <v>-15484.3</v>
      </c>
      <c r="O83" s="139"/>
      <c r="P83" s="18">
        <v>-699211.36828017468</v>
      </c>
      <c r="Q83" s="26"/>
      <c r="R83" s="24">
        <v>-39125</v>
      </c>
      <c r="S83" s="60">
        <v>-29314.746329082176</v>
      </c>
      <c r="T83" s="139">
        <v>472563</v>
      </c>
      <c r="U83" s="139">
        <v>155789</v>
      </c>
      <c r="V83" s="139">
        <v>373453.80252586701</v>
      </c>
      <c r="W83" s="139">
        <v>18040.573836712447</v>
      </c>
      <c r="X83" s="139">
        <v>72786.557660049046</v>
      </c>
      <c r="Y83" s="139">
        <v>176020.83461088591</v>
      </c>
      <c r="Z83" s="139">
        <v>301129.87290488865</v>
      </c>
      <c r="AA83" s="139">
        <v>492919.3720727344</v>
      </c>
      <c r="AB83" s="139">
        <v>503.09999999999997</v>
      </c>
      <c r="AC83" s="139">
        <v>-23927.031731544248</v>
      </c>
      <c r="AD83" s="18">
        <v>1970839.335550511</v>
      </c>
      <c r="AE83" s="26"/>
      <c r="AF83" s="137">
        <v>1271627.9672703363</v>
      </c>
      <c r="AH83" s="239">
        <v>5590</v>
      </c>
    </row>
    <row r="84" spans="1:34" x14ac:dyDescent="0.25">
      <c r="A84" s="27">
        <v>218</v>
      </c>
      <c r="B84" s="27" t="s">
        <v>545</v>
      </c>
      <c r="C84" s="24">
        <v>-150.59</v>
      </c>
      <c r="D84" s="139">
        <v>-328.56</v>
      </c>
      <c r="E84" s="139">
        <v>-5612.9</v>
      </c>
      <c r="F84" s="139">
        <v>-424.39</v>
      </c>
      <c r="G84" s="139">
        <v>-41.07</v>
      </c>
      <c r="H84" s="139">
        <v>-2751.6899999999996</v>
      </c>
      <c r="I84" s="139">
        <v>-95.830000000000013</v>
      </c>
      <c r="J84" s="139">
        <v>-8652.08</v>
      </c>
      <c r="K84" s="142">
        <v>-7885.44</v>
      </c>
      <c r="L84" s="142">
        <v>-41517.442880123861</v>
      </c>
      <c r="M84" s="142">
        <v>-87602.31</v>
      </c>
      <c r="N84" s="142">
        <v>-3792.13</v>
      </c>
      <c r="O84" s="139"/>
      <c r="P84" s="18">
        <v>-158854.43288012384</v>
      </c>
      <c r="Q84" s="26"/>
      <c r="R84" s="24">
        <v>-17238</v>
      </c>
      <c r="S84" s="60">
        <v>87483.347005120479</v>
      </c>
      <c r="T84" s="139">
        <v>162602</v>
      </c>
      <c r="U84" s="139">
        <v>51113</v>
      </c>
      <c r="V84" s="139">
        <v>118966.60017293353</v>
      </c>
      <c r="W84" s="139">
        <v>8090.2336913199497</v>
      </c>
      <c r="X84" s="139">
        <v>21888.878572067195</v>
      </c>
      <c r="Y84" s="139">
        <v>65271.605706748553</v>
      </c>
      <c r="Z84" s="139">
        <v>96252.527131040391</v>
      </c>
      <c r="AA84" s="139">
        <v>159066.55231614559</v>
      </c>
      <c r="AB84" s="139">
        <v>123.21</v>
      </c>
      <c r="AC84" s="139">
        <v>-3240.6521807183854</v>
      </c>
      <c r="AD84" s="18">
        <v>750379.30241465732</v>
      </c>
      <c r="AE84" s="26"/>
      <c r="AF84" s="137">
        <v>591524.86953453347</v>
      </c>
      <c r="AH84" s="239">
        <v>1369</v>
      </c>
    </row>
    <row r="85" spans="1:34" x14ac:dyDescent="0.25">
      <c r="A85" s="27">
        <v>224</v>
      </c>
      <c r="B85" s="27" t="s">
        <v>546</v>
      </c>
      <c r="C85" s="24">
        <v>-986.59</v>
      </c>
      <c r="D85" s="139">
        <v>-2152.56</v>
      </c>
      <c r="E85" s="139">
        <v>-36772.899999999994</v>
      </c>
      <c r="F85" s="139">
        <v>-2780.39</v>
      </c>
      <c r="G85" s="139">
        <v>-269.07</v>
      </c>
      <c r="H85" s="139">
        <v>-18027.689999999999</v>
      </c>
      <c r="I85" s="139">
        <v>-627.83000000000004</v>
      </c>
      <c r="J85" s="139">
        <v>-56684.08</v>
      </c>
      <c r="K85" s="142">
        <v>-51661.439999999995</v>
      </c>
      <c r="L85" s="142">
        <v>-508713.72782031278</v>
      </c>
      <c r="M85" s="142">
        <v>-573926.31000000006</v>
      </c>
      <c r="N85" s="142">
        <v>-24844.13</v>
      </c>
      <c r="O85" s="139"/>
      <c r="P85" s="18">
        <v>-1277446.7178203128</v>
      </c>
      <c r="Q85" s="26"/>
      <c r="R85" s="24">
        <v>-176375</v>
      </c>
      <c r="S85" s="60">
        <v>-10497.994075188413</v>
      </c>
      <c r="T85" s="139">
        <v>685735</v>
      </c>
      <c r="U85" s="139">
        <v>228313</v>
      </c>
      <c r="V85" s="139">
        <v>466962.71765660605</v>
      </c>
      <c r="W85" s="139">
        <v>11345.000723738151</v>
      </c>
      <c r="X85" s="139">
        <v>67552.377431298548</v>
      </c>
      <c r="Y85" s="139">
        <v>178336.21752535802</v>
      </c>
      <c r="Z85" s="139">
        <v>429863.58683494903</v>
      </c>
      <c r="AA85" s="139">
        <v>726820.3431030754</v>
      </c>
      <c r="AB85" s="139">
        <v>807.20999999999992</v>
      </c>
      <c r="AC85" s="139">
        <v>33725.919505169957</v>
      </c>
      <c r="AD85" s="18">
        <v>2642588.378705007</v>
      </c>
      <c r="AE85" s="26"/>
      <c r="AF85" s="137">
        <v>1365141.6608846942</v>
      </c>
      <c r="AH85" s="239">
        <v>8969</v>
      </c>
    </row>
    <row r="86" spans="1:34" x14ac:dyDescent="0.25">
      <c r="A86" s="27">
        <v>226</v>
      </c>
      <c r="B86" s="27" t="s">
        <v>547</v>
      </c>
      <c r="C86" s="24">
        <v>-469.48</v>
      </c>
      <c r="D86" s="139">
        <v>-1024.32</v>
      </c>
      <c r="E86" s="139">
        <v>-17498.8</v>
      </c>
      <c r="F86" s="139">
        <v>-1323.08</v>
      </c>
      <c r="G86" s="139">
        <v>-128.04</v>
      </c>
      <c r="H86" s="139">
        <v>-8578.6799999999985</v>
      </c>
      <c r="I86" s="139">
        <v>-298.76000000000005</v>
      </c>
      <c r="J86" s="139">
        <v>-26973.760000000002</v>
      </c>
      <c r="K86" s="142">
        <v>-24583.68</v>
      </c>
      <c r="L86" s="142">
        <v>-109546.02398490511</v>
      </c>
      <c r="M86" s="142">
        <v>-273109.32</v>
      </c>
      <c r="N86" s="142">
        <v>-11822.36</v>
      </c>
      <c r="O86" s="139"/>
      <c r="P86" s="18">
        <v>-475356.30398490513</v>
      </c>
      <c r="Q86" s="26"/>
      <c r="R86" s="24">
        <v>77843</v>
      </c>
      <c r="S86" s="60">
        <v>29320.945028565824</v>
      </c>
      <c r="T86" s="139">
        <v>418140</v>
      </c>
      <c r="U86" s="139">
        <v>130108</v>
      </c>
      <c r="V86" s="139">
        <v>326875.13753496442</v>
      </c>
      <c r="W86" s="139">
        <v>18659.542831763487</v>
      </c>
      <c r="X86" s="139">
        <v>35891.785018527073</v>
      </c>
      <c r="Y86" s="139">
        <v>158948.51525087937</v>
      </c>
      <c r="Z86" s="139">
        <v>230569.23956807284</v>
      </c>
      <c r="AA86" s="139">
        <v>370414.31477540807</v>
      </c>
      <c r="AB86" s="139">
        <v>384.12</v>
      </c>
      <c r="AC86" s="139">
        <v>-3985.5236802705986</v>
      </c>
      <c r="AD86" s="18">
        <v>1793169.0763279104</v>
      </c>
      <c r="AE86" s="26"/>
      <c r="AF86" s="137">
        <v>1317812.7723430053</v>
      </c>
      <c r="AH86" s="239">
        <v>4268</v>
      </c>
    </row>
    <row r="87" spans="1:34" x14ac:dyDescent="0.25">
      <c r="A87" s="27">
        <v>230</v>
      </c>
      <c r="B87" s="27" t="s">
        <v>548</v>
      </c>
      <c r="C87" s="24">
        <v>-272.25</v>
      </c>
      <c r="D87" s="139">
        <v>-594</v>
      </c>
      <c r="E87" s="139">
        <v>-10147.5</v>
      </c>
      <c r="F87" s="139">
        <v>-767.25</v>
      </c>
      <c r="G87" s="139">
        <v>-74.25</v>
      </c>
      <c r="H87" s="139">
        <v>-4974.7499999999991</v>
      </c>
      <c r="I87" s="139">
        <v>-173.25000000000003</v>
      </c>
      <c r="J87" s="139">
        <v>-15642</v>
      </c>
      <c r="K87" s="142">
        <v>-14256</v>
      </c>
      <c r="L87" s="142">
        <v>-34514.500707572843</v>
      </c>
      <c r="M87" s="142">
        <v>-158375.25</v>
      </c>
      <c r="N87" s="142">
        <v>-6855.75</v>
      </c>
      <c r="O87" s="139"/>
      <c r="P87" s="18">
        <v>-246646.75070757285</v>
      </c>
      <c r="Q87" s="26"/>
      <c r="R87" s="24">
        <v>139899</v>
      </c>
      <c r="S87" s="60">
        <v>9185.3364517986774</v>
      </c>
      <c r="T87" s="139">
        <v>291060</v>
      </c>
      <c r="U87" s="139">
        <v>92413</v>
      </c>
      <c r="V87" s="139">
        <v>256894.05377211169</v>
      </c>
      <c r="W87" s="139">
        <v>15394.886270220215</v>
      </c>
      <c r="X87" s="139">
        <v>35647.9445174762</v>
      </c>
      <c r="Y87" s="139">
        <v>106520.14217974393</v>
      </c>
      <c r="Z87" s="139">
        <v>169559.83785104705</v>
      </c>
      <c r="AA87" s="139">
        <v>240230.03207086163</v>
      </c>
      <c r="AB87" s="139">
        <v>222.75</v>
      </c>
      <c r="AC87" s="139">
        <v>-12620.190657605053</v>
      </c>
      <c r="AD87" s="18">
        <v>1344406.7924556546</v>
      </c>
      <c r="AE87" s="26"/>
      <c r="AF87" s="137">
        <v>1097760.0417480818</v>
      </c>
      <c r="AH87" s="239">
        <v>2475</v>
      </c>
    </row>
    <row r="88" spans="1:34" x14ac:dyDescent="0.25">
      <c r="A88" s="27">
        <v>231</v>
      </c>
      <c r="B88" s="27" t="s">
        <v>549</v>
      </c>
      <c r="C88" s="24">
        <v>-141.35</v>
      </c>
      <c r="D88" s="139">
        <v>-308.39999999999998</v>
      </c>
      <c r="E88" s="139">
        <v>-5268.4999999999991</v>
      </c>
      <c r="F88" s="139">
        <v>-398.35</v>
      </c>
      <c r="G88" s="139">
        <v>-38.549999999999997</v>
      </c>
      <c r="H88" s="139">
        <v>-2582.85</v>
      </c>
      <c r="I88" s="139">
        <v>-89.95</v>
      </c>
      <c r="J88" s="139">
        <v>-8121.2000000000007</v>
      </c>
      <c r="K88" s="142">
        <v>-7401.5999999999995</v>
      </c>
      <c r="L88" s="142">
        <v>-31013.029621297341</v>
      </c>
      <c r="M88" s="142">
        <v>-82227.150000000009</v>
      </c>
      <c r="N88" s="142">
        <v>-3559.45</v>
      </c>
      <c r="O88" s="139"/>
      <c r="P88" s="18">
        <v>-141150.37962129735</v>
      </c>
      <c r="Q88" s="26"/>
      <c r="R88" s="24">
        <v>23962</v>
      </c>
      <c r="S88" s="60">
        <v>10795.96809515229</v>
      </c>
      <c r="T88" s="139">
        <v>96307</v>
      </c>
      <c r="U88" s="139">
        <v>37918</v>
      </c>
      <c r="V88" s="139">
        <v>84599.721059853749</v>
      </c>
      <c r="W88" s="139">
        <v>4667.1104411968627</v>
      </c>
      <c r="X88" s="139">
        <v>14013.607726811122</v>
      </c>
      <c r="Y88" s="139">
        <v>34434.394086437955</v>
      </c>
      <c r="Z88" s="139">
        <v>64977.746840366635</v>
      </c>
      <c r="AA88" s="139">
        <v>108592.87659227524</v>
      </c>
      <c r="AB88" s="139">
        <v>115.64999999999999</v>
      </c>
      <c r="AC88" s="139">
        <v>-29233.183312163666</v>
      </c>
      <c r="AD88" s="18">
        <v>451150.89152993012</v>
      </c>
      <c r="AE88" s="26"/>
      <c r="AF88" s="137">
        <v>310000.51190863276</v>
      </c>
      <c r="AH88" s="239">
        <v>1285</v>
      </c>
    </row>
    <row r="89" spans="1:34" x14ac:dyDescent="0.25">
      <c r="A89" s="27">
        <v>232</v>
      </c>
      <c r="B89" s="27" t="s">
        <v>550</v>
      </c>
      <c r="C89" s="24">
        <v>-1526.25</v>
      </c>
      <c r="D89" s="139">
        <v>-3330</v>
      </c>
      <c r="E89" s="139">
        <v>-56887.499999999993</v>
      </c>
      <c r="F89" s="139">
        <v>-4301.25</v>
      </c>
      <c r="G89" s="139">
        <v>-416.25</v>
      </c>
      <c r="H89" s="139">
        <v>-27888.749999999996</v>
      </c>
      <c r="I89" s="139">
        <v>-971.25000000000011</v>
      </c>
      <c r="J89" s="139">
        <v>-87690</v>
      </c>
      <c r="K89" s="142">
        <v>-79920</v>
      </c>
      <c r="L89" s="142">
        <v>-738310.18904894963</v>
      </c>
      <c r="M89" s="142">
        <v>-887861.25</v>
      </c>
      <c r="N89" s="142">
        <v>-38433.75</v>
      </c>
      <c r="O89" s="139"/>
      <c r="P89" s="18">
        <v>-1927536.4390489496</v>
      </c>
      <c r="Q89" s="26"/>
      <c r="R89" s="24">
        <v>-121273</v>
      </c>
      <c r="S89" s="60">
        <v>220633.71522241831</v>
      </c>
      <c r="T89" s="139">
        <v>1348002</v>
      </c>
      <c r="U89" s="139">
        <v>442548</v>
      </c>
      <c r="V89" s="139">
        <v>1109041.4400691977</v>
      </c>
      <c r="W89" s="139">
        <v>52325.639226816202</v>
      </c>
      <c r="X89" s="139">
        <v>142064.68655123145</v>
      </c>
      <c r="Y89" s="139">
        <v>519039.0985858991</v>
      </c>
      <c r="Z89" s="139">
        <v>837154.95961515105</v>
      </c>
      <c r="AA89" s="139">
        <v>1257961.1728310033</v>
      </c>
      <c r="AB89" s="139">
        <v>1248.75</v>
      </c>
      <c r="AC89" s="139">
        <v>-59106.117415934874</v>
      </c>
      <c r="AD89" s="18">
        <v>5749640.3446857827</v>
      </c>
      <c r="AE89" s="26"/>
      <c r="AF89" s="137">
        <v>3822103.905636833</v>
      </c>
      <c r="AH89" s="239">
        <v>13875</v>
      </c>
    </row>
    <row r="90" spans="1:34" x14ac:dyDescent="0.25">
      <c r="A90" s="27">
        <v>233</v>
      </c>
      <c r="B90" s="27" t="s">
        <v>551</v>
      </c>
      <c r="C90" s="24">
        <v>-1846.24</v>
      </c>
      <c r="D90" s="139">
        <v>-4028.16</v>
      </c>
      <c r="E90" s="139">
        <v>-68814.399999999994</v>
      </c>
      <c r="F90" s="139">
        <v>-5203.04</v>
      </c>
      <c r="G90" s="139">
        <v>-503.52</v>
      </c>
      <c r="H90" s="139">
        <v>-33735.839999999997</v>
      </c>
      <c r="I90" s="139">
        <v>-1174.8800000000001</v>
      </c>
      <c r="J90" s="139">
        <v>-106074.88</v>
      </c>
      <c r="K90" s="142">
        <v>-96675.839999999997</v>
      </c>
      <c r="L90" s="142">
        <v>-596750.71513238258</v>
      </c>
      <c r="M90" s="142">
        <v>-1074008.1600000001</v>
      </c>
      <c r="N90" s="142">
        <v>-46491.68</v>
      </c>
      <c r="O90" s="139"/>
      <c r="P90" s="18">
        <v>-2035307.3551323826</v>
      </c>
      <c r="Q90" s="26"/>
      <c r="R90" s="24">
        <v>-503126</v>
      </c>
      <c r="S90" s="60">
        <v>55571.627510622144</v>
      </c>
      <c r="T90" s="139">
        <v>1591871</v>
      </c>
      <c r="U90" s="139">
        <v>502839</v>
      </c>
      <c r="V90" s="139">
        <v>1326433.255680016</v>
      </c>
      <c r="W90" s="139">
        <v>67143.612239502181</v>
      </c>
      <c r="X90" s="139">
        <v>136521.67357738214</v>
      </c>
      <c r="Y90" s="139">
        <v>582007.16153547459</v>
      </c>
      <c r="Z90" s="139">
        <v>978436.1017883895</v>
      </c>
      <c r="AA90" s="139">
        <v>1595489.3984866217</v>
      </c>
      <c r="AB90" s="139">
        <v>1510.56</v>
      </c>
      <c r="AC90" s="139">
        <v>-110289.80364847451</v>
      </c>
      <c r="AD90" s="18">
        <v>6224407.5871695336</v>
      </c>
      <c r="AE90" s="26"/>
      <c r="AF90" s="137">
        <v>4189100.2320371512</v>
      </c>
      <c r="AH90" s="239">
        <v>16784</v>
      </c>
    </row>
    <row r="91" spans="1:34" x14ac:dyDescent="0.25">
      <c r="A91" s="27">
        <v>235</v>
      </c>
      <c r="B91" s="27" t="s">
        <v>552</v>
      </c>
      <c r="C91" s="24">
        <v>-1043.46</v>
      </c>
      <c r="D91" s="139">
        <v>-2276.64</v>
      </c>
      <c r="E91" s="139">
        <v>-38892.6</v>
      </c>
      <c r="F91" s="139">
        <v>-2940.66</v>
      </c>
      <c r="G91" s="139">
        <v>-284.58</v>
      </c>
      <c r="H91" s="139">
        <v>-19066.859999999997</v>
      </c>
      <c r="I91" s="139">
        <v>-664.0200000000001</v>
      </c>
      <c r="J91" s="139">
        <v>-59951.520000000004</v>
      </c>
      <c r="K91" s="142">
        <v>-54639.360000000001</v>
      </c>
      <c r="L91" s="142">
        <v>-307629.24543706229</v>
      </c>
      <c r="M91" s="142">
        <v>-607009.14</v>
      </c>
      <c r="N91" s="142">
        <v>-26276.22</v>
      </c>
      <c r="O91" s="139"/>
      <c r="P91" s="18">
        <v>-1120674.3054370622</v>
      </c>
      <c r="Q91" s="26"/>
      <c r="R91" s="24">
        <v>-66218</v>
      </c>
      <c r="S91" s="60">
        <v>-383247.70536642754</v>
      </c>
      <c r="T91" s="139">
        <v>400853</v>
      </c>
      <c r="U91" s="139">
        <v>140968</v>
      </c>
      <c r="V91" s="139">
        <v>243665.55433787196</v>
      </c>
      <c r="W91" s="139">
        <v>-364.47450453780249</v>
      </c>
      <c r="X91" s="139">
        <v>-473805.29871285387</v>
      </c>
      <c r="Y91" s="139">
        <v>-38842.979278355189</v>
      </c>
      <c r="Z91" s="139">
        <v>238687.31922770882</v>
      </c>
      <c r="AA91" s="139">
        <v>389412.30320669874</v>
      </c>
      <c r="AB91" s="139">
        <v>853.74</v>
      </c>
      <c r="AC91" s="139">
        <v>-21522.004490942032</v>
      </c>
      <c r="AD91" s="18">
        <v>430439.454419163</v>
      </c>
      <c r="AE91" s="26"/>
      <c r="AF91" s="137">
        <v>-690234.85101789911</v>
      </c>
      <c r="AH91" s="239">
        <v>9486</v>
      </c>
    </row>
    <row r="92" spans="1:34" x14ac:dyDescent="0.25">
      <c r="A92" s="27">
        <v>236</v>
      </c>
      <c r="B92" s="27" t="s">
        <v>553</v>
      </c>
      <c r="C92" s="24">
        <v>-473.55</v>
      </c>
      <c r="D92" s="139">
        <v>-1033.2</v>
      </c>
      <c r="E92" s="139">
        <v>-17650.5</v>
      </c>
      <c r="F92" s="139">
        <v>-1334.55</v>
      </c>
      <c r="G92" s="139">
        <v>-129.15</v>
      </c>
      <c r="H92" s="139">
        <v>-8653.0499999999993</v>
      </c>
      <c r="I92" s="139">
        <v>-301.35000000000002</v>
      </c>
      <c r="J92" s="139">
        <v>-27207.600000000002</v>
      </c>
      <c r="K92" s="142">
        <v>-24796.799999999999</v>
      </c>
      <c r="L92" s="142">
        <v>-127553.58957146487</v>
      </c>
      <c r="M92" s="142">
        <v>-275476.95</v>
      </c>
      <c r="N92" s="142">
        <v>-11924.85</v>
      </c>
      <c r="O92" s="139"/>
      <c r="P92" s="18">
        <v>-496535.13957146485</v>
      </c>
      <c r="Q92" s="26"/>
      <c r="R92" s="24">
        <v>-23093</v>
      </c>
      <c r="S92" s="60">
        <v>2179.7030146736652</v>
      </c>
      <c r="T92" s="139">
        <v>368269</v>
      </c>
      <c r="U92" s="139">
        <v>129763</v>
      </c>
      <c r="V92" s="139">
        <v>323098.58050311817</v>
      </c>
      <c r="W92" s="139">
        <v>16486.611000444092</v>
      </c>
      <c r="X92" s="139">
        <v>25574.44655187277</v>
      </c>
      <c r="Y92" s="139">
        <v>131319.51174693956</v>
      </c>
      <c r="Z92" s="139">
        <v>267335.26316431299</v>
      </c>
      <c r="AA92" s="139">
        <v>419922.67719256639</v>
      </c>
      <c r="AB92" s="139">
        <v>387.45</v>
      </c>
      <c r="AC92" s="139">
        <v>-35653.570652235518</v>
      </c>
      <c r="AD92" s="18">
        <v>1625589.6725216922</v>
      </c>
      <c r="AE92" s="26"/>
      <c r="AF92" s="137">
        <v>1129054.5329502274</v>
      </c>
      <c r="AH92" s="239">
        <v>4305</v>
      </c>
    </row>
    <row r="93" spans="1:34" x14ac:dyDescent="0.25">
      <c r="A93" s="27">
        <v>239</v>
      </c>
      <c r="B93" s="27" t="s">
        <v>554</v>
      </c>
      <c r="C93" s="24">
        <v>-261.69</v>
      </c>
      <c r="D93" s="139">
        <v>-570.95999999999992</v>
      </c>
      <c r="E93" s="139">
        <v>-9753.9</v>
      </c>
      <c r="F93" s="139">
        <v>-737.49</v>
      </c>
      <c r="G93" s="139">
        <v>-71.36999999999999</v>
      </c>
      <c r="H93" s="139">
        <v>-4781.7899999999991</v>
      </c>
      <c r="I93" s="139">
        <v>-166.53000000000003</v>
      </c>
      <c r="J93" s="139">
        <v>-15035.28</v>
      </c>
      <c r="K93" s="142">
        <v>-13703.039999999999</v>
      </c>
      <c r="L93" s="142">
        <v>-98041.190415714154</v>
      </c>
      <c r="M93" s="142">
        <v>-152232.21</v>
      </c>
      <c r="N93" s="142">
        <v>-6589.83</v>
      </c>
      <c r="O93" s="139"/>
      <c r="P93" s="18">
        <v>-301945.28041571419</v>
      </c>
      <c r="Q93" s="26"/>
      <c r="R93" s="24">
        <v>21867</v>
      </c>
      <c r="S93" s="60">
        <v>-73467.488254898228</v>
      </c>
      <c r="T93" s="139">
        <v>226638</v>
      </c>
      <c r="U93" s="139">
        <v>72396</v>
      </c>
      <c r="V93" s="139">
        <v>170170.74847539567</v>
      </c>
      <c r="W93" s="139">
        <v>10042.96654919932</v>
      </c>
      <c r="X93" s="139">
        <v>29392.025576901018</v>
      </c>
      <c r="Y93" s="139">
        <v>99747.906714946279</v>
      </c>
      <c r="Z93" s="139">
        <v>133009.60784867121</v>
      </c>
      <c r="AA93" s="139">
        <v>219225.60271605232</v>
      </c>
      <c r="AB93" s="139">
        <v>214.10999999999999</v>
      </c>
      <c r="AC93" s="139">
        <v>-11689.349516808481</v>
      </c>
      <c r="AD93" s="18">
        <v>897547.13010945916</v>
      </c>
      <c r="AE93" s="26"/>
      <c r="AF93" s="137">
        <v>595601.84969374491</v>
      </c>
      <c r="AH93" s="239">
        <v>2379</v>
      </c>
    </row>
    <row r="94" spans="1:34" x14ac:dyDescent="0.25">
      <c r="A94" s="27">
        <v>240</v>
      </c>
      <c r="B94" s="27" t="s">
        <v>555</v>
      </c>
      <c r="C94" s="24">
        <v>-2393.38</v>
      </c>
      <c r="D94" s="139">
        <v>-5221.92</v>
      </c>
      <c r="E94" s="139">
        <v>-89207.799999999988</v>
      </c>
      <c r="F94" s="139">
        <v>-6744.98</v>
      </c>
      <c r="G94" s="139">
        <v>-652.74</v>
      </c>
      <c r="H94" s="139">
        <v>-43733.579999999994</v>
      </c>
      <c r="I94" s="139">
        <v>-1523.0600000000002</v>
      </c>
      <c r="J94" s="139">
        <v>-137510.56</v>
      </c>
      <c r="K94" s="142">
        <v>-125326.08</v>
      </c>
      <c r="L94" s="142">
        <v>-1839772.9507601873</v>
      </c>
      <c r="M94" s="142">
        <v>-1392294.4200000002</v>
      </c>
      <c r="N94" s="142">
        <v>-60269.66</v>
      </c>
      <c r="O94" s="139"/>
      <c r="P94" s="18">
        <v>-3704651.1307601873</v>
      </c>
      <c r="Q94" s="26"/>
      <c r="R94" s="24">
        <v>232014</v>
      </c>
      <c r="S94" s="60">
        <v>-426000.61026203632</v>
      </c>
      <c r="T94" s="139">
        <v>1605369</v>
      </c>
      <c r="U94" s="139">
        <v>494139</v>
      </c>
      <c r="V94" s="139">
        <v>1234156.5666300161</v>
      </c>
      <c r="W94" s="139">
        <v>53563.426523705733</v>
      </c>
      <c r="X94" s="139">
        <v>235749.92125511618</v>
      </c>
      <c r="Y94" s="139">
        <v>637343.63509223552</v>
      </c>
      <c r="Z94" s="139">
        <v>895758.6547334746</v>
      </c>
      <c r="AA94" s="139">
        <v>1519158.1806377419</v>
      </c>
      <c r="AB94" s="139">
        <v>1958.22</v>
      </c>
      <c r="AC94" s="139">
        <v>101797.54154330323</v>
      </c>
      <c r="AD94" s="18">
        <v>6585007.5361535577</v>
      </c>
      <c r="AE94" s="26"/>
      <c r="AF94" s="137">
        <v>2880356.4053933704</v>
      </c>
      <c r="AH94" s="239">
        <v>21758</v>
      </c>
    </row>
    <row r="95" spans="1:34" x14ac:dyDescent="0.25">
      <c r="A95" s="27">
        <v>241</v>
      </c>
      <c r="B95" s="27" t="s">
        <v>556</v>
      </c>
      <c r="C95" s="24">
        <v>-922.68</v>
      </c>
      <c r="D95" s="139">
        <v>-2013.12</v>
      </c>
      <c r="E95" s="139">
        <v>-34390.799999999996</v>
      </c>
      <c r="F95" s="139">
        <v>-2600.2800000000002</v>
      </c>
      <c r="G95" s="139">
        <v>-251.64</v>
      </c>
      <c r="H95" s="139">
        <v>-16859.879999999997</v>
      </c>
      <c r="I95" s="139">
        <v>-587.16000000000008</v>
      </c>
      <c r="J95" s="139">
        <v>-53012.160000000003</v>
      </c>
      <c r="K95" s="142">
        <v>-48314.879999999997</v>
      </c>
      <c r="L95" s="142">
        <v>-299625.88295414689</v>
      </c>
      <c r="M95" s="142">
        <v>-536748.12</v>
      </c>
      <c r="N95" s="142">
        <v>-23234.76</v>
      </c>
      <c r="O95" s="139"/>
      <c r="P95" s="18">
        <v>-1018561.3629541469</v>
      </c>
      <c r="Q95" s="26"/>
      <c r="R95" s="24">
        <v>199799</v>
      </c>
      <c r="S95" s="60">
        <v>-51259.728174732998</v>
      </c>
      <c r="T95" s="139">
        <v>609472</v>
      </c>
      <c r="U95" s="139">
        <v>182802</v>
      </c>
      <c r="V95" s="139">
        <v>410209.67641064292</v>
      </c>
      <c r="W95" s="139">
        <v>10390.550986583485</v>
      </c>
      <c r="X95" s="139">
        <v>43911.349839947958</v>
      </c>
      <c r="Y95" s="139">
        <v>190401.23360594365</v>
      </c>
      <c r="Z95" s="139">
        <v>342087.03241520521</v>
      </c>
      <c r="AA95" s="139">
        <v>603978.38263120328</v>
      </c>
      <c r="AB95" s="139">
        <v>754.92</v>
      </c>
      <c r="AC95" s="139">
        <v>28371.643273536101</v>
      </c>
      <c r="AD95" s="18">
        <v>2570918.0609883294</v>
      </c>
      <c r="AE95" s="26"/>
      <c r="AF95" s="137">
        <v>1552356.6980341824</v>
      </c>
      <c r="AH95" s="239">
        <v>8388</v>
      </c>
    </row>
    <row r="96" spans="1:34" x14ac:dyDescent="0.25">
      <c r="A96" s="27">
        <v>244</v>
      </c>
      <c r="B96" s="27" t="s">
        <v>557</v>
      </c>
      <c r="C96" s="24">
        <v>-1877.26</v>
      </c>
      <c r="D96" s="139">
        <v>-4095.8399999999997</v>
      </c>
      <c r="E96" s="139">
        <v>-69970.599999999991</v>
      </c>
      <c r="F96" s="139">
        <v>-5290.46</v>
      </c>
      <c r="G96" s="139">
        <v>-511.97999999999996</v>
      </c>
      <c r="H96" s="139">
        <v>-34302.659999999996</v>
      </c>
      <c r="I96" s="139">
        <v>-1194.6200000000001</v>
      </c>
      <c r="J96" s="139">
        <v>-107857.12000000001</v>
      </c>
      <c r="K96" s="142">
        <v>-98300.160000000003</v>
      </c>
      <c r="L96" s="142">
        <v>-288621.25954013813</v>
      </c>
      <c r="M96" s="142">
        <v>-1092053.3400000001</v>
      </c>
      <c r="N96" s="142">
        <v>-47272.82</v>
      </c>
      <c r="O96" s="139"/>
      <c r="P96" s="18">
        <v>-1751348.1195401382</v>
      </c>
      <c r="Q96" s="26"/>
      <c r="R96" s="24">
        <v>263490</v>
      </c>
      <c r="S96" s="60">
        <v>-424852.51182803884</v>
      </c>
      <c r="T96" s="139">
        <v>919994</v>
      </c>
      <c r="U96" s="139">
        <v>296488</v>
      </c>
      <c r="V96" s="139">
        <v>624369.99195755285</v>
      </c>
      <c r="W96" s="139">
        <v>3533.4607090591121</v>
      </c>
      <c r="X96" s="139">
        <v>-19829.646823872132</v>
      </c>
      <c r="Y96" s="139">
        <v>344264.08235237317</v>
      </c>
      <c r="Z96" s="139">
        <v>711241.78541879682</v>
      </c>
      <c r="AA96" s="139">
        <v>1092587.5394141623</v>
      </c>
      <c r="AB96" s="139">
        <v>1535.94</v>
      </c>
      <c r="AC96" s="139">
        <v>97870.917386140514</v>
      </c>
      <c r="AD96" s="18">
        <v>3910693.5585861737</v>
      </c>
      <c r="AE96" s="26"/>
      <c r="AF96" s="137">
        <v>2159345.4390460355</v>
      </c>
      <c r="AH96" s="239">
        <v>17066</v>
      </c>
    </row>
    <row r="97" spans="1:34" x14ac:dyDescent="0.25">
      <c r="A97" s="27">
        <v>245</v>
      </c>
      <c r="B97" s="27" t="s">
        <v>558</v>
      </c>
      <c r="C97" s="24">
        <v>-3882.23</v>
      </c>
      <c r="D97" s="139">
        <v>-8470.32</v>
      </c>
      <c r="E97" s="139">
        <v>-144701.29999999999</v>
      </c>
      <c r="F97" s="139">
        <v>-10940.83</v>
      </c>
      <c r="G97" s="139">
        <v>-1058.79</v>
      </c>
      <c r="H97" s="139">
        <v>-70938.929999999993</v>
      </c>
      <c r="I97" s="139">
        <v>-2470.5100000000002</v>
      </c>
      <c r="J97" s="139">
        <v>-223051.76</v>
      </c>
      <c r="K97" s="142">
        <v>-203287.67999999999</v>
      </c>
      <c r="L97" s="142">
        <v>-3131315.5714406664</v>
      </c>
      <c r="M97" s="142">
        <v>-2258399.0700000003</v>
      </c>
      <c r="N97" s="142">
        <v>-97761.61</v>
      </c>
      <c r="O97" s="139"/>
      <c r="P97" s="18">
        <v>-6156278.6014406672</v>
      </c>
      <c r="Q97" s="26"/>
      <c r="R97" s="24">
        <v>-804283</v>
      </c>
      <c r="S97" s="60">
        <v>-443347.14522340149</v>
      </c>
      <c r="T97" s="139">
        <v>1849095</v>
      </c>
      <c r="U97" s="139">
        <v>688975</v>
      </c>
      <c r="V97" s="139">
        <v>1471577.4084279276</v>
      </c>
      <c r="W97" s="139">
        <v>31452.156286973168</v>
      </c>
      <c r="X97" s="139">
        <v>-7625.7181453230778</v>
      </c>
      <c r="Y97" s="139">
        <v>604880.66728492966</v>
      </c>
      <c r="Z97" s="139">
        <v>1576612.4660045509</v>
      </c>
      <c r="AA97" s="139">
        <v>2363461.9138938366</v>
      </c>
      <c r="AB97" s="139">
        <v>3176.37</v>
      </c>
      <c r="AC97" s="139">
        <v>-153704.06522452366</v>
      </c>
      <c r="AD97" s="18">
        <v>7180271.0533049693</v>
      </c>
      <c r="AE97" s="26"/>
      <c r="AF97" s="137">
        <v>1023992.4518643022</v>
      </c>
      <c r="AH97" s="239">
        <v>35293</v>
      </c>
    </row>
    <row r="98" spans="1:34" x14ac:dyDescent="0.25">
      <c r="A98" s="27">
        <v>249</v>
      </c>
      <c r="B98" s="27" t="s">
        <v>559</v>
      </c>
      <c r="C98" s="24">
        <v>-1112.8700000000001</v>
      </c>
      <c r="D98" s="139">
        <v>-2428.08</v>
      </c>
      <c r="E98" s="139">
        <v>-41479.699999999997</v>
      </c>
      <c r="F98" s="139">
        <v>-3136.27</v>
      </c>
      <c r="G98" s="139">
        <v>-303.51</v>
      </c>
      <c r="H98" s="139">
        <v>-20335.169999999998</v>
      </c>
      <c r="I98" s="139">
        <v>-708.19</v>
      </c>
      <c r="J98" s="139">
        <v>-63939.44</v>
      </c>
      <c r="K98" s="142">
        <v>-58273.919999999998</v>
      </c>
      <c r="L98" s="142">
        <v>-410672.53740459861</v>
      </c>
      <c r="M98" s="142">
        <v>-647386.83000000007</v>
      </c>
      <c r="N98" s="142">
        <v>-28024.09</v>
      </c>
      <c r="O98" s="139"/>
      <c r="P98" s="18">
        <v>-1277800.6074045987</v>
      </c>
      <c r="Q98" s="26"/>
      <c r="R98" s="24">
        <v>189982</v>
      </c>
      <c r="S98" s="60">
        <v>817469.7983167842</v>
      </c>
      <c r="T98" s="139">
        <v>840543</v>
      </c>
      <c r="U98" s="139">
        <v>275658</v>
      </c>
      <c r="V98" s="139">
        <v>616042.57695795619</v>
      </c>
      <c r="W98" s="139">
        <v>27456.298720062765</v>
      </c>
      <c r="X98" s="139">
        <v>-5142.0061319349597</v>
      </c>
      <c r="Y98" s="139">
        <v>332187.67621183069</v>
      </c>
      <c r="Z98" s="139">
        <v>495814.72137684812</v>
      </c>
      <c r="AA98" s="139">
        <v>841513.24110166484</v>
      </c>
      <c r="AB98" s="139">
        <v>910.53</v>
      </c>
      <c r="AC98" s="139">
        <v>11363.020061339732</v>
      </c>
      <c r="AD98" s="18">
        <v>4443798.8566145515</v>
      </c>
      <c r="AE98" s="26"/>
      <c r="AF98" s="137">
        <v>3165998.2492099525</v>
      </c>
      <c r="AH98" s="239">
        <v>10117</v>
      </c>
    </row>
    <row r="99" spans="1:34" x14ac:dyDescent="0.25">
      <c r="A99" s="27">
        <v>250</v>
      </c>
      <c r="B99" s="27" t="s">
        <v>560</v>
      </c>
      <c r="C99" s="24">
        <v>-224.18</v>
      </c>
      <c r="D99" s="139">
        <v>-489.12</v>
      </c>
      <c r="E99" s="139">
        <v>-8355.7999999999993</v>
      </c>
      <c r="F99" s="139">
        <v>-631.78</v>
      </c>
      <c r="G99" s="139">
        <v>-61.14</v>
      </c>
      <c r="H99" s="139">
        <v>-4096.3799999999992</v>
      </c>
      <c r="I99" s="139">
        <v>-142.66000000000003</v>
      </c>
      <c r="J99" s="139">
        <v>-12880.16</v>
      </c>
      <c r="K99" s="142">
        <v>-11738.88</v>
      </c>
      <c r="L99" s="142">
        <v>-92538.878708709803</v>
      </c>
      <c r="M99" s="142">
        <v>-130411.62000000001</v>
      </c>
      <c r="N99" s="142">
        <v>-5645.26</v>
      </c>
      <c r="O99" s="139"/>
      <c r="P99" s="18">
        <v>-267215.85870870983</v>
      </c>
      <c r="Q99" s="26"/>
      <c r="R99" s="24">
        <v>-6236</v>
      </c>
      <c r="S99" s="60">
        <v>82427.222363145091</v>
      </c>
      <c r="T99" s="139">
        <v>219048</v>
      </c>
      <c r="U99" s="139">
        <v>68340</v>
      </c>
      <c r="V99" s="139">
        <v>185745.72702158507</v>
      </c>
      <c r="W99" s="139">
        <v>10832.417464142347</v>
      </c>
      <c r="X99" s="139">
        <v>24966.191205261683</v>
      </c>
      <c r="Y99" s="139">
        <v>84210.026105412355</v>
      </c>
      <c r="Z99" s="139">
        <v>132963.33288116619</v>
      </c>
      <c r="AA99" s="139">
        <v>193905.06881895455</v>
      </c>
      <c r="AB99" s="139">
        <v>183.42</v>
      </c>
      <c r="AC99" s="139">
        <v>-8920.7782128857161</v>
      </c>
      <c r="AD99" s="18">
        <v>987464.62764678174</v>
      </c>
      <c r="AE99" s="26"/>
      <c r="AF99" s="137">
        <v>720248.76893807191</v>
      </c>
      <c r="AH99" s="239">
        <v>2038</v>
      </c>
    </row>
    <row r="100" spans="1:34" x14ac:dyDescent="0.25">
      <c r="A100" s="27">
        <v>256</v>
      </c>
      <c r="B100" s="27" t="s">
        <v>561</v>
      </c>
      <c r="C100" s="24">
        <v>-191.95</v>
      </c>
      <c r="D100" s="139">
        <v>-418.8</v>
      </c>
      <c r="E100" s="139">
        <v>-7154.4999999999991</v>
      </c>
      <c r="F100" s="139">
        <v>-540.95000000000005</v>
      </c>
      <c r="G100" s="139">
        <v>-52.35</v>
      </c>
      <c r="H100" s="139">
        <v>-3507.45</v>
      </c>
      <c r="I100" s="139">
        <v>-122.15</v>
      </c>
      <c r="J100" s="139">
        <v>-11028.4</v>
      </c>
      <c r="K100" s="142">
        <v>-10051.199999999999</v>
      </c>
      <c r="L100" s="142">
        <v>-91538.458398345378</v>
      </c>
      <c r="M100" s="142">
        <v>-111662.55</v>
      </c>
      <c r="N100" s="142">
        <v>-4833.6499999999996</v>
      </c>
      <c r="O100" s="139"/>
      <c r="P100" s="18">
        <v>-241102.40839834537</v>
      </c>
      <c r="Q100" s="26"/>
      <c r="R100" s="24">
        <v>96914</v>
      </c>
      <c r="S100" s="60">
        <v>7985.6874549118802</v>
      </c>
      <c r="T100" s="139">
        <v>175069</v>
      </c>
      <c r="U100" s="139">
        <v>57344</v>
      </c>
      <c r="V100" s="139">
        <v>155676.28894759898</v>
      </c>
      <c r="W100" s="139">
        <v>8712.868785601755</v>
      </c>
      <c r="X100" s="139">
        <v>29015.687809191466</v>
      </c>
      <c r="Y100" s="139">
        <v>73844.996498780718</v>
      </c>
      <c r="Z100" s="139">
        <v>86849.927610428742</v>
      </c>
      <c r="AA100" s="139">
        <v>141637.73046884115</v>
      </c>
      <c r="AB100" s="139">
        <v>157.04999999999998</v>
      </c>
      <c r="AC100" s="139">
        <v>-13799.397084791897</v>
      </c>
      <c r="AD100" s="18">
        <v>819407.84049056284</v>
      </c>
      <c r="AE100" s="26"/>
      <c r="AF100" s="137">
        <v>578305.4320922175</v>
      </c>
      <c r="AH100" s="239">
        <v>1745</v>
      </c>
    </row>
    <row r="101" spans="1:34" x14ac:dyDescent="0.25">
      <c r="A101" s="27">
        <v>257</v>
      </c>
      <c r="B101" s="27" t="s">
        <v>562</v>
      </c>
      <c r="C101" s="24">
        <v>-4251.3900000000003</v>
      </c>
      <c r="D101" s="139">
        <v>-9275.76</v>
      </c>
      <c r="E101" s="139">
        <v>-158460.9</v>
      </c>
      <c r="F101" s="139">
        <v>-11981.19</v>
      </c>
      <c r="G101" s="139">
        <v>-1159.47</v>
      </c>
      <c r="H101" s="139">
        <v>-77684.489999999991</v>
      </c>
      <c r="I101" s="139">
        <v>-2705.4300000000003</v>
      </c>
      <c r="J101" s="139">
        <v>-244261.68000000002</v>
      </c>
      <c r="K101" s="142">
        <v>-222618.23999999999</v>
      </c>
      <c r="L101" s="142">
        <v>-2315973.0184936561</v>
      </c>
      <c r="M101" s="142">
        <v>-2473149.5100000002</v>
      </c>
      <c r="N101" s="142">
        <v>-107057.73</v>
      </c>
      <c r="O101" s="139"/>
      <c r="P101" s="18">
        <v>-5628578.808493657</v>
      </c>
      <c r="Q101" s="26"/>
      <c r="R101" s="24">
        <v>95527</v>
      </c>
      <c r="S101" s="60">
        <v>-115756.35312727839</v>
      </c>
      <c r="T101" s="139">
        <v>2071727</v>
      </c>
      <c r="U101" s="139">
        <v>698246</v>
      </c>
      <c r="V101" s="139">
        <v>1328514.603771267</v>
      </c>
      <c r="W101" s="139">
        <v>-6999.6527070428774</v>
      </c>
      <c r="X101" s="139">
        <v>-330038.78972372197</v>
      </c>
      <c r="Y101" s="139">
        <v>466855.07347990322</v>
      </c>
      <c r="Z101" s="139">
        <v>1443673.5638424095</v>
      </c>
      <c r="AA101" s="139">
        <v>2195705.4524508668</v>
      </c>
      <c r="AB101" s="139">
        <v>3478.41</v>
      </c>
      <c r="AC101" s="139">
        <v>-88794.180986083287</v>
      </c>
      <c r="AD101" s="18">
        <v>7762138.1270003198</v>
      </c>
      <c r="AE101" s="26"/>
      <c r="AF101" s="137">
        <v>2133559.3185066627</v>
      </c>
      <c r="AH101" s="239">
        <v>38649</v>
      </c>
    </row>
    <row r="102" spans="1:34" x14ac:dyDescent="0.25">
      <c r="A102" s="27">
        <v>260</v>
      </c>
      <c r="B102" s="27" t="s">
        <v>563</v>
      </c>
      <c r="C102" s="24">
        <v>-1191.52</v>
      </c>
      <c r="D102" s="139">
        <v>-2599.6799999999998</v>
      </c>
      <c r="E102" s="139">
        <v>-44411.199999999997</v>
      </c>
      <c r="F102" s="139">
        <v>-3357.92</v>
      </c>
      <c r="G102" s="139">
        <v>-324.95999999999998</v>
      </c>
      <c r="H102" s="139">
        <v>-21772.319999999996</v>
      </c>
      <c r="I102" s="139">
        <v>-758.24000000000012</v>
      </c>
      <c r="J102" s="139">
        <v>-68458.240000000005</v>
      </c>
      <c r="K102" s="142">
        <v>-62392.32</v>
      </c>
      <c r="L102" s="142">
        <v>-374657.40623147908</v>
      </c>
      <c r="M102" s="142">
        <v>-693139.68</v>
      </c>
      <c r="N102" s="142">
        <v>-30004.639999999999</v>
      </c>
      <c r="O102" s="139"/>
      <c r="P102" s="18">
        <v>-1303068.1262314792</v>
      </c>
      <c r="Q102" s="26"/>
      <c r="R102" s="24">
        <v>489326</v>
      </c>
      <c r="S102" s="60">
        <v>-56715.478827808052</v>
      </c>
      <c r="T102" s="139">
        <v>1158136</v>
      </c>
      <c r="U102" s="139">
        <v>342783</v>
      </c>
      <c r="V102" s="139">
        <v>900533.85848457483</v>
      </c>
      <c r="W102" s="139">
        <v>48990.334723299318</v>
      </c>
      <c r="X102" s="139">
        <v>122919.64991699434</v>
      </c>
      <c r="Y102" s="139">
        <v>445395.39128702896</v>
      </c>
      <c r="Z102" s="139">
        <v>568926.44705143874</v>
      </c>
      <c r="AA102" s="139">
        <v>934562.57136835251</v>
      </c>
      <c r="AB102" s="139">
        <v>974.88</v>
      </c>
      <c r="AC102" s="139">
        <v>67024.574248036442</v>
      </c>
      <c r="AD102" s="18">
        <v>5022857.2282519164</v>
      </c>
      <c r="AE102" s="26"/>
      <c r="AF102" s="137">
        <v>3719789.1020204369</v>
      </c>
      <c r="AH102" s="239">
        <v>10832</v>
      </c>
    </row>
    <row r="103" spans="1:34" x14ac:dyDescent="0.25">
      <c r="A103" s="27">
        <v>261</v>
      </c>
      <c r="B103" s="27" t="s">
        <v>564</v>
      </c>
      <c r="C103" s="24">
        <v>-705.76</v>
      </c>
      <c r="D103" s="139">
        <v>-1539.84</v>
      </c>
      <c r="E103" s="139">
        <v>-26305.599999999999</v>
      </c>
      <c r="F103" s="139">
        <v>-1988.96</v>
      </c>
      <c r="G103" s="139">
        <v>-192.48</v>
      </c>
      <c r="H103" s="139">
        <v>-12896.159999999998</v>
      </c>
      <c r="I103" s="139">
        <v>-449.12000000000006</v>
      </c>
      <c r="J103" s="139">
        <v>-40549.120000000003</v>
      </c>
      <c r="K103" s="142">
        <v>-36956.159999999996</v>
      </c>
      <c r="L103" s="142">
        <v>-147561.99577875345</v>
      </c>
      <c r="M103" s="142">
        <v>-410559.84</v>
      </c>
      <c r="N103" s="142">
        <v>-17772.32</v>
      </c>
      <c r="O103" s="139"/>
      <c r="P103" s="18">
        <v>-697477.35577875341</v>
      </c>
      <c r="Q103" s="26"/>
      <c r="R103" s="24">
        <v>76130</v>
      </c>
      <c r="S103" s="60">
        <v>194464.53024873324</v>
      </c>
      <c r="T103" s="139">
        <v>488612</v>
      </c>
      <c r="U103" s="139">
        <v>183601</v>
      </c>
      <c r="V103" s="139">
        <v>457147.04143089999</v>
      </c>
      <c r="W103" s="139">
        <v>22043.779874781118</v>
      </c>
      <c r="X103" s="139">
        <v>46606.325551929287</v>
      </c>
      <c r="Y103" s="139">
        <v>166777.09429675119</v>
      </c>
      <c r="Z103" s="139">
        <v>428469.15121476783</v>
      </c>
      <c r="AA103" s="139">
        <v>556199.94981960289</v>
      </c>
      <c r="AB103" s="139">
        <v>577.43999999999994</v>
      </c>
      <c r="AC103" s="139">
        <v>-86801.593325128444</v>
      </c>
      <c r="AD103" s="18">
        <v>2533826.7191123371</v>
      </c>
      <c r="AE103" s="26"/>
      <c r="AF103" s="137">
        <v>1836349.3633335838</v>
      </c>
      <c r="AH103" s="239">
        <v>6416</v>
      </c>
    </row>
    <row r="104" spans="1:34" x14ac:dyDescent="0.25">
      <c r="A104" s="27">
        <v>263</v>
      </c>
      <c r="B104" s="27" t="s">
        <v>565</v>
      </c>
      <c r="C104" s="24">
        <v>-946</v>
      </c>
      <c r="D104" s="139">
        <v>-2064</v>
      </c>
      <c r="E104" s="139">
        <v>-35260</v>
      </c>
      <c r="F104" s="139">
        <v>-2666</v>
      </c>
      <c r="G104" s="139">
        <v>-258</v>
      </c>
      <c r="H104" s="139">
        <v>-17285.999999999996</v>
      </c>
      <c r="I104" s="139">
        <v>-602.00000000000011</v>
      </c>
      <c r="J104" s="139">
        <v>-54352</v>
      </c>
      <c r="K104" s="142">
        <v>-49536</v>
      </c>
      <c r="L104" s="142">
        <v>-235098.77293564111</v>
      </c>
      <c r="M104" s="142">
        <v>-550314</v>
      </c>
      <c r="N104" s="142">
        <v>-23822</v>
      </c>
      <c r="O104" s="139"/>
      <c r="P104" s="18">
        <v>-972204.77293564111</v>
      </c>
      <c r="Q104" s="26"/>
      <c r="R104" s="24">
        <v>232429</v>
      </c>
      <c r="S104" s="60">
        <v>168045.4978406094</v>
      </c>
      <c r="T104" s="139">
        <v>894473</v>
      </c>
      <c r="U104" s="139">
        <v>268110</v>
      </c>
      <c r="V104" s="139">
        <v>682456.22900400998</v>
      </c>
      <c r="W104" s="139">
        <v>33966.257956521804</v>
      </c>
      <c r="X104" s="139">
        <v>110226.00985128019</v>
      </c>
      <c r="Y104" s="139">
        <v>363392.41017846076</v>
      </c>
      <c r="Z104" s="139">
        <v>470200.3889638611</v>
      </c>
      <c r="AA104" s="139">
        <v>789309.29366025375</v>
      </c>
      <c r="AB104" s="139">
        <v>774</v>
      </c>
      <c r="AC104" s="139">
        <v>42870.601252011533</v>
      </c>
      <c r="AD104" s="18">
        <v>4056252.688707008</v>
      </c>
      <c r="AE104" s="26"/>
      <c r="AF104" s="137">
        <v>3084047.915771367</v>
      </c>
      <c r="AH104" s="239">
        <v>8600</v>
      </c>
    </row>
    <row r="105" spans="1:34" x14ac:dyDescent="0.25">
      <c r="A105" s="27">
        <v>265</v>
      </c>
      <c r="B105" s="27" t="s">
        <v>566</v>
      </c>
      <c r="C105" s="24">
        <v>-132</v>
      </c>
      <c r="D105" s="139">
        <v>-288</v>
      </c>
      <c r="E105" s="139">
        <v>-4920</v>
      </c>
      <c r="F105" s="139">
        <v>-372</v>
      </c>
      <c r="G105" s="139">
        <v>-36</v>
      </c>
      <c r="H105" s="139">
        <v>-2411.9999999999995</v>
      </c>
      <c r="I105" s="139">
        <v>-84.000000000000014</v>
      </c>
      <c r="J105" s="139">
        <v>-7584</v>
      </c>
      <c r="K105" s="142">
        <v>-6912</v>
      </c>
      <c r="L105" s="142">
        <v>-65027.320173687964</v>
      </c>
      <c r="M105" s="142">
        <v>-76788</v>
      </c>
      <c r="N105" s="142">
        <v>-3324</v>
      </c>
      <c r="O105" s="139"/>
      <c r="P105" s="18">
        <v>-167879.32017368797</v>
      </c>
      <c r="Q105" s="26"/>
      <c r="R105" s="24">
        <v>43455</v>
      </c>
      <c r="S105" s="60">
        <v>8762.558215379715</v>
      </c>
      <c r="T105" s="139">
        <v>130215</v>
      </c>
      <c r="U105" s="139">
        <v>39878</v>
      </c>
      <c r="V105" s="139">
        <v>113824.44832960851</v>
      </c>
      <c r="W105" s="139">
        <v>7034.2469685500973</v>
      </c>
      <c r="X105" s="139">
        <v>18972.256087466867</v>
      </c>
      <c r="Y105" s="139">
        <v>56149.436150356327</v>
      </c>
      <c r="Z105" s="139">
        <v>64664.567997659287</v>
      </c>
      <c r="AA105" s="139">
        <v>103518.21061302294</v>
      </c>
      <c r="AB105" s="139">
        <v>108</v>
      </c>
      <c r="AC105" s="139">
        <v>-8656.9930003537011</v>
      </c>
      <c r="AD105" s="18">
        <v>577924.73136168998</v>
      </c>
      <c r="AE105" s="26"/>
      <c r="AF105" s="137">
        <v>410045.41118800198</v>
      </c>
      <c r="AH105" s="239">
        <v>1200</v>
      </c>
    </row>
    <row r="106" spans="1:34" x14ac:dyDescent="0.25">
      <c r="A106" s="27">
        <v>271</v>
      </c>
      <c r="B106" s="27" t="s">
        <v>567</v>
      </c>
      <c r="C106" s="24">
        <v>-835.01</v>
      </c>
      <c r="D106" s="139">
        <v>-1821.84</v>
      </c>
      <c r="E106" s="139">
        <v>-31123.1</v>
      </c>
      <c r="F106" s="139">
        <v>-2353.21</v>
      </c>
      <c r="G106" s="139">
        <v>-227.73</v>
      </c>
      <c r="H106" s="139">
        <v>-15257.909999999998</v>
      </c>
      <c r="I106" s="139">
        <v>-531.37</v>
      </c>
      <c r="J106" s="139">
        <v>-47975.12</v>
      </c>
      <c r="K106" s="142">
        <v>-43724.159999999996</v>
      </c>
      <c r="L106" s="142">
        <v>-219092.04796981023</v>
      </c>
      <c r="M106" s="142">
        <v>-485748.09</v>
      </c>
      <c r="N106" s="142">
        <v>-21027.07</v>
      </c>
      <c r="O106" s="139"/>
      <c r="P106" s="18">
        <v>-869716.65796981019</v>
      </c>
      <c r="Q106" s="26"/>
      <c r="R106" s="24">
        <v>41830</v>
      </c>
      <c r="S106" s="60">
        <v>-17435.946478638798</v>
      </c>
      <c r="T106" s="139">
        <v>687986</v>
      </c>
      <c r="U106" s="139">
        <v>217878</v>
      </c>
      <c r="V106" s="139">
        <v>550817.71506448451</v>
      </c>
      <c r="W106" s="139">
        <v>28134.764337881366</v>
      </c>
      <c r="X106" s="139">
        <v>78832.714251765457</v>
      </c>
      <c r="Y106" s="139">
        <v>250297.46366490252</v>
      </c>
      <c r="Z106" s="139">
        <v>386403.06824146118</v>
      </c>
      <c r="AA106" s="139">
        <v>667130.23187730578</v>
      </c>
      <c r="AB106" s="139">
        <v>683.18999999999994</v>
      </c>
      <c r="AC106" s="139">
        <v>29544.070012153243</v>
      </c>
      <c r="AD106" s="18">
        <v>2922101.2709713154</v>
      </c>
      <c r="AE106" s="26"/>
      <c r="AF106" s="137">
        <v>2052384.6130015054</v>
      </c>
      <c r="AH106" s="239">
        <v>7591</v>
      </c>
    </row>
    <row r="107" spans="1:34" x14ac:dyDescent="0.25">
      <c r="A107" s="27">
        <v>272</v>
      </c>
      <c r="B107" s="27" t="s">
        <v>568</v>
      </c>
      <c r="C107" s="24">
        <v>-5232.7</v>
      </c>
      <c r="D107" s="139">
        <v>-11416.8</v>
      </c>
      <c r="E107" s="139">
        <v>-195036.99999999997</v>
      </c>
      <c r="F107" s="139">
        <v>-14746.7</v>
      </c>
      <c r="G107" s="139">
        <v>-1427.1</v>
      </c>
      <c r="H107" s="139">
        <v>-95615.7</v>
      </c>
      <c r="I107" s="139">
        <v>-3329.9</v>
      </c>
      <c r="J107" s="139">
        <v>-300642.40000000002</v>
      </c>
      <c r="K107" s="142">
        <v>-274003.20000000001</v>
      </c>
      <c r="L107" s="142">
        <v>-1333560.2737157857</v>
      </c>
      <c r="M107" s="142">
        <v>-3044004.3000000003</v>
      </c>
      <c r="N107" s="142">
        <v>-131768.9</v>
      </c>
      <c r="O107" s="139"/>
      <c r="P107" s="18">
        <v>-5410784.9737157859</v>
      </c>
      <c r="Q107" s="26"/>
      <c r="R107" s="24">
        <v>1459983</v>
      </c>
      <c r="S107" s="60">
        <v>193897.22869046032</v>
      </c>
      <c r="T107" s="139">
        <v>3497904</v>
      </c>
      <c r="U107" s="139">
        <v>1150390</v>
      </c>
      <c r="V107" s="139">
        <v>2560170.552761876</v>
      </c>
      <c r="W107" s="139">
        <v>94908.111185189307</v>
      </c>
      <c r="X107" s="139">
        <v>213758.12329429368</v>
      </c>
      <c r="Y107" s="139">
        <v>1350195.8835155452</v>
      </c>
      <c r="Z107" s="139">
        <v>2318477.8260197202</v>
      </c>
      <c r="AA107" s="139">
        <v>3666399.0029617329</v>
      </c>
      <c r="AB107" s="139">
        <v>4281.3</v>
      </c>
      <c r="AC107" s="139">
        <v>-195665.77443768759</v>
      </c>
      <c r="AD107" s="18">
        <v>16314699.253991127</v>
      </c>
      <c r="AE107" s="26"/>
      <c r="AF107" s="137">
        <v>10903914.280275341</v>
      </c>
      <c r="AH107" s="239">
        <v>47570</v>
      </c>
    </row>
    <row r="108" spans="1:34" x14ac:dyDescent="0.25">
      <c r="A108" s="27">
        <v>273</v>
      </c>
      <c r="B108" s="27" t="s">
        <v>569</v>
      </c>
      <c r="C108" s="24">
        <v>-423.28000000000003</v>
      </c>
      <c r="D108" s="139">
        <v>-923.52</v>
      </c>
      <c r="E108" s="139">
        <v>-15776.8</v>
      </c>
      <c r="F108" s="139">
        <v>-1192.8799999999999</v>
      </c>
      <c r="G108" s="139">
        <v>-115.44</v>
      </c>
      <c r="H108" s="139">
        <v>-7734.48</v>
      </c>
      <c r="I108" s="139">
        <v>-269.36</v>
      </c>
      <c r="J108" s="139">
        <v>-24319.360000000001</v>
      </c>
      <c r="K108" s="142">
        <v>-22164.48</v>
      </c>
      <c r="L108" s="142">
        <v>-106544.76305381182</v>
      </c>
      <c r="M108" s="142">
        <v>-246233.52000000002</v>
      </c>
      <c r="N108" s="142">
        <v>-10658.960000000001</v>
      </c>
      <c r="O108" s="139"/>
      <c r="P108" s="18">
        <v>-436356.84305381187</v>
      </c>
      <c r="Q108" s="26"/>
      <c r="R108" s="24">
        <v>-16074</v>
      </c>
      <c r="S108" s="60">
        <v>159790.83063413762</v>
      </c>
      <c r="T108" s="139">
        <v>309744</v>
      </c>
      <c r="U108" s="139">
        <v>129398</v>
      </c>
      <c r="V108" s="139">
        <v>320372.58274171664</v>
      </c>
      <c r="W108" s="139">
        <v>19615.744552480392</v>
      </c>
      <c r="X108" s="139">
        <v>-4306.0185481817571</v>
      </c>
      <c r="Y108" s="139">
        <v>105900.97151327858</v>
      </c>
      <c r="Z108" s="139">
        <v>256747.69033972229</v>
      </c>
      <c r="AA108" s="139">
        <v>335575.45699918334</v>
      </c>
      <c r="AB108" s="139">
        <v>346.32</v>
      </c>
      <c r="AC108" s="139">
        <v>3967.8709573483357</v>
      </c>
      <c r="AD108" s="18">
        <v>1621079.4491896855</v>
      </c>
      <c r="AE108" s="26"/>
      <c r="AF108" s="137">
        <v>1184722.6061358736</v>
      </c>
      <c r="AH108" s="239">
        <v>3848</v>
      </c>
    </row>
    <row r="109" spans="1:34" x14ac:dyDescent="0.25">
      <c r="A109" s="27">
        <v>275</v>
      </c>
      <c r="B109" s="27" t="s">
        <v>570</v>
      </c>
      <c r="C109" s="24">
        <v>-303.27</v>
      </c>
      <c r="D109" s="139">
        <v>-661.68</v>
      </c>
      <c r="E109" s="139">
        <v>-11303.699999999999</v>
      </c>
      <c r="F109" s="139">
        <v>-854.67</v>
      </c>
      <c r="G109" s="139">
        <v>-82.71</v>
      </c>
      <c r="H109" s="139">
        <v>-5541.57</v>
      </c>
      <c r="I109" s="139">
        <v>-192.99</v>
      </c>
      <c r="J109" s="139">
        <v>-17424.240000000002</v>
      </c>
      <c r="K109" s="142">
        <v>-15880.32</v>
      </c>
      <c r="L109" s="142">
        <v>-69029.001415145685</v>
      </c>
      <c r="M109" s="142">
        <v>-176420.43</v>
      </c>
      <c r="N109" s="142">
        <v>-7636.89</v>
      </c>
      <c r="O109" s="139"/>
      <c r="P109" s="18">
        <v>-305331.47141514567</v>
      </c>
      <c r="Q109" s="26"/>
      <c r="R109" s="24">
        <v>78006</v>
      </c>
      <c r="S109" s="60">
        <v>212913.65034567937</v>
      </c>
      <c r="T109" s="139">
        <v>294459</v>
      </c>
      <c r="U109" s="139">
        <v>87146</v>
      </c>
      <c r="V109" s="139">
        <v>235915.45482719719</v>
      </c>
      <c r="W109" s="139">
        <v>10266.407253946101</v>
      </c>
      <c r="X109" s="139">
        <v>901.36929787630459</v>
      </c>
      <c r="Y109" s="139">
        <v>107805.71061647929</v>
      </c>
      <c r="Z109" s="139">
        <v>154011.59345537188</v>
      </c>
      <c r="AA109" s="139">
        <v>238896.83094941953</v>
      </c>
      <c r="AB109" s="139">
        <v>248.13</v>
      </c>
      <c r="AC109" s="139">
        <v>4920.1654554972738</v>
      </c>
      <c r="AD109" s="18">
        <v>1425490.3122014669</v>
      </c>
      <c r="AE109" s="26"/>
      <c r="AF109" s="137">
        <v>1120158.8407863211</v>
      </c>
      <c r="AH109" s="239">
        <v>2757</v>
      </c>
    </row>
    <row r="110" spans="1:34" x14ac:dyDescent="0.25">
      <c r="A110" s="27">
        <v>276</v>
      </c>
      <c r="B110" s="27" t="s">
        <v>571</v>
      </c>
      <c r="C110" s="24">
        <v>-1630.97</v>
      </c>
      <c r="D110" s="139">
        <v>-3558.48</v>
      </c>
      <c r="E110" s="139">
        <v>-60790.7</v>
      </c>
      <c r="F110" s="139">
        <v>-4596.37</v>
      </c>
      <c r="G110" s="139">
        <v>-444.81</v>
      </c>
      <c r="H110" s="139">
        <v>-29802.269999999997</v>
      </c>
      <c r="I110" s="139">
        <v>-1037.8900000000001</v>
      </c>
      <c r="J110" s="139">
        <v>-93706.64</v>
      </c>
      <c r="K110" s="142">
        <v>-85403.520000000004</v>
      </c>
      <c r="L110" s="142">
        <v>-592248.82373574271</v>
      </c>
      <c r="M110" s="142">
        <v>-948779.73</v>
      </c>
      <c r="N110" s="142">
        <v>-41070.79</v>
      </c>
      <c r="O110" s="139"/>
      <c r="P110" s="18">
        <v>-1863070.9937357428</v>
      </c>
      <c r="Q110" s="26"/>
      <c r="R110" s="24">
        <v>96865</v>
      </c>
      <c r="S110" s="60">
        <v>-31189.175071258098</v>
      </c>
      <c r="T110" s="139">
        <v>949206</v>
      </c>
      <c r="U110" s="139">
        <v>298870</v>
      </c>
      <c r="V110" s="139">
        <v>652050.1110439254</v>
      </c>
      <c r="W110" s="139">
        <v>10525.031466713928</v>
      </c>
      <c r="X110" s="139">
        <v>-23583.385672022665</v>
      </c>
      <c r="Y110" s="139">
        <v>307887.29031200556</v>
      </c>
      <c r="Z110" s="139">
        <v>676315.89455412445</v>
      </c>
      <c r="AA110" s="139">
        <v>1056294.2022494939</v>
      </c>
      <c r="AB110" s="139">
        <v>1334.43</v>
      </c>
      <c r="AC110" s="139">
        <v>74923.860913166514</v>
      </c>
      <c r="AD110" s="18">
        <v>4069499.2597961486</v>
      </c>
      <c r="AE110" s="26"/>
      <c r="AF110" s="137">
        <v>2206428.2660604059</v>
      </c>
      <c r="AH110" s="239">
        <v>14827</v>
      </c>
    </row>
    <row r="111" spans="1:34" x14ac:dyDescent="0.25">
      <c r="A111" s="27">
        <v>280</v>
      </c>
      <c r="B111" s="27" t="s">
        <v>572</v>
      </c>
      <c r="C111" s="24">
        <v>-242.11</v>
      </c>
      <c r="D111" s="139">
        <v>-528.24</v>
      </c>
      <c r="E111" s="139">
        <v>-9024.0999999999985</v>
      </c>
      <c r="F111" s="139">
        <v>-682.31</v>
      </c>
      <c r="G111" s="139">
        <v>-66.03</v>
      </c>
      <c r="H111" s="139">
        <v>-4424.0099999999993</v>
      </c>
      <c r="I111" s="139">
        <v>-154.07000000000002</v>
      </c>
      <c r="J111" s="139">
        <v>-13910.320000000002</v>
      </c>
      <c r="K111" s="142">
        <v>-12677.76</v>
      </c>
      <c r="L111" s="142">
        <v>-35014.710862755055</v>
      </c>
      <c r="M111" s="142">
        <v>-140841.99</v>
      </c>
      <c r="N111" s="142">
        <v>-6096.77</v>
      </c>
      <c r="O111" s="139"/>
      <c r="P111" s="18">
        <v>-223662.42086275504</v>
      </c>
      <c r="Q111" s="26"/>
      <c r="R111" s="24">
        <v>-47819</v>
      </c>
      <c r="S111" s="60">
        <v>307910.79896049667</v>
      </c>
      <c r="T111" s="139">
        <v>215330</v>
      </c>
      <c r="U111" s="139">
        <v>87084</v>
      </c>
      <c r="V111" s="139">
        <v>208552.30023377578</v>
      </c>
      <c r="W111" s="139">
        <v>13536.378379850774</v>
      </c>
      <c r="X111" s="139">
        <v>38525.12046635463</v>
      </c>
      <c r="Y111" s="139">
        <v>77394.821795280601</v>
      </c>
      <c r="Z111" s="139">
        <v>160512.82890616357</v>
      </c>
      <c r="AA111" s="139">
        <v>219656.99072288661</v>
      </c>
      <c r="AB111" s="139">
        <v>198.09</v>
      </c>
      <c r="AC111" s="139">
        <v>-33676.144296082806</v>
      </c>
      <c r="AD111" s="18">
        <v>1247206.1851687257</v>
      </c>
      <c r="AE111" s="26"/>
      <c r="AF111" s="137">
        <v>1023543.7643059706</v>
      </c>
      <c r="AH111" s="239">
        <v>2201</v>
      </c>
    </row>
    <row r="112" spans="1:34" x14ac:dyDescent="0.25">
      <c r="A112" s="27">
        <v>284</v>
      </c>
      <c r="B112" s="27" t="s">
        <v>573</v>
      </c>
      <c r="C112" s="24">
        <v>-263.89</v>
      </c>
      <c r="D112" s="139">
        <v>-575.76</v>
      </c>
      <c r="E112" s="139">
        <v>-9835.9</v>
      </c>
      <c r="F112" s="139">
        <v>-743.68999999999994</v>
      </c>
      <c r="G112" s="139">
        <v>-71.97</v>
      </c>
      <c r="H112" s="139">
        <v>-4821.99</v>
      </c>
      <c r="I112" s="139">
        <v>-167.93</v>
      </c>
      <c r="J112" s="139">
        <v>-15161.68</v>
      </c>
      <c r="K112" s="142">
        <v>-13818.24</v>
      </c>
      <c r="L112" s="142">
        <v>-73530.892811785627</v>
      </c>
      <c r="M112" s="142">
        <v>-153512.01</v>
      </c>
      <c r="N112" s="142">
        <v>-6645.2300000000005</v>
      </c>
      <c r="O112" s="139"/>
      <c r="P112" s="18">
        <v>-279149.18281178561</v>
      </c>
      <c r="Q112" s="26"/>
      <c r="R112" s="24">
        <v>-58672</v>
      </c>
      <c r="S112" s="60">
        <v>240131.28113703616</v>
      </c>
      <c r="T112" s="139">
        <v>238534</v>
      </c>
      <c r="U112" s="139">
        <v>77683</v>
      </c>
      <c r="V112" s="139">
        <v>183775.91836874714</v>
      </c>
      <c r="W112" s="139">
        <v>9914.9148331244687</v>
      </c>
      <c r="X112" s="139">
        <v>25160.51397010668</v>
      </c>
      <c r="Y112" s="139">
        <v>84042.742812826997</v>
      </c>
      <c r="Z112" s="139">
        <v>143275.3160113607</v>
      </c>
      <c r="AA112" s="139">
        <v>216829.09495528831</v>
      </c>
      <c r="AB112" s="139">
        <v>215.91</v>
      </c>
      <c r="AC112" s="139">
        <v>-4412.3156721502673</v>
      </c>
      <c r="AD112" s="18">
        <v>1156478.37641634</v>
      </c>
      <c r="AE112" s="26"/>
      <c r="AF112" s="137">
        <v>877329.1936045544</v>
      </c>
      <c r="AH112" s="239">
        <v>2399</v>
      </c>
    </row>
    <row r="113" spans="1:35" x14ac:dyDescent="0.25">
      <c r="A113" s="27">
        <v>285</v>
      </c>
      <c r="B113" s="27" t="s">
        <v>574</v>
      </c>
      <c r="C113" s="24">
        <v>-5975.09</v>
      </c>
      <c r="D113" s="139">
        <v>-13036.56</v>
      </c>
      <c r="E113" s="139">
        <v>-222707.9</v>
      </c>
      <c r="F113" s="139">
        <v>-16838.89</v>
      </c>
      <c r="G113" s="139">
        <v>-1629.57</v>
      </c>
      <c r="H113" s="139">
        <v>-109181.18999999999</v>
      </c>
      <c r="I113" s="139">
        <v>-3802.3300000000004</v>
      </c>
      <c r="J113" s="139">
        <v>-343296.08</v>
      </c>
      <c r="K113" s="142">
        <v>-312877.44</v>
      </c>
      <c r="L113" s="142">
        <v>-5124152.8296866119</v>
      </c>
      <c r="M113" s="142">
        <v>-3475872.81</v>
      </c>
      <c r="N113" s="142">
        <v>-150463.63</v>
      </c>
      <c r="O113" s="139"/>
      <c r="P113" s="18">
        <v>-9779834.3196866121</v>
      </c>
      <c r="Q113" s="26"/>
      <c r="R113" s="24">
        <v>1472159</v>
      </c>
      <c r="S113" s="60">
        <v>-573075.17887949944</v>
      </c>
      <c r="T113" s="139">
        <v>3639803</v>
      </c>
      <c r="U113" s="139">
        <v>1163250</v>
      </c>
      <c r="V113" s="139">
        <v>2606864.8577143773</v>
      </c>
      <c r="W113" s="139">
        <v>98405.038500204086</v>
      </c>
      <c r="X113" s="139">
        <v>187240.83452947697</v>
      </c>
      <c r="Y113" s="139">
        <v>1470501.8591478586</v>
      </c>
      <c r="Z113" s="139">
        <v>2123241.615270677</v>
      </c>
      <c r="AA113" s="139">
        <v>3781112.1653880496</v>
      </c>
      <c r="AB113" s="139">
        <v>4888.71</v>
      </c>
      <c r="AC113" s="139">
        <v>781250.11828349403</v>
      </c>
      <c r="AD113" s="18">
        <v>16755642.019954637</v>
      </c>
      <c r="AE113" s="26"/>
      <c r="AF113" s="137">
        <v>6975807.7002680246</v>
      </c>
      <c r="AH113" s="239">
        <v>54319</v>
      </c>
    </row>
    <row r="114" spans="1:35" x14ac:dyDescent="0.25">
      <c r="A114" s="27">
        <v>286</v>
      </c>
      <c r="B114" s="27" t="s">
        <v>575</v>
      </c>
      <c r="C114" s="24">
        <v>-9444.0499999999993</v>
      </c>
      <c r="D114" s="139">
        <v>-20605.2</v>
      </c>
      <c r="E114" s="139">
        <v>-352005.49999999994</v>
      </c>
      <c r="F114" s="139">
        <v>-26615.05</v>
      </c>
      <c r="G114" s="139">
        <v>-2575.65</v>
      </c>
      <c r="H114" s="139">
        <v>-172568.55</v>
      </c>
      <c r="I114" s="139">
        <v>-6009.85</v>
      </c>
      <c r="J114" s="139">
        <v>-542603.6</v>
      </c>
      <c r="K114" s="142">
        <v>-494524.8</v>
      </c>
      <c r="L114" s="142">
        <v>-3791092.7661260082</v>
      </c>
      <c r="M114" s="142">
        <v>-5493861.4500000002</v>
      </c>
      <c r="N114" s="142">
        <v>-237818.35</v>
      </c>
      <c r="O114" s="139"/>
      <c r="P114" s="18">
        <v>-11149724.816126009</v>
      </c>
      <c r="Q114" s="26"/>
      <c r="R114" s="24">
        <v>1721663</v>
      </c>
      <c r="S114" s="60">
        <v>-328800.80143755674</v>
      </c>
      <c r="T114" s="139">
        <v>6029989</v>
      </c>
      <c r="U114" s="139">
        <v>1994317</v>
      </c>
      <c r="V114" s="139">
        <v>4685514.5673859781</v>
      </c>
      <c r="W114" s="139">
        <v>204266.15495217545</v>
      </c>
      <c r="X114" s="139">
        <v>546399.83162475517</v>
      </c>
      <c r="Y114" s="139">
        <v>2240686.4328765911</v>
      </c>
      <c r="Z114" s="139">
        <v>3866084.163918898</v>
      </c>
      <c r="AA114" s="139">
        <v>6539303.3293673741</v>
      </c>
      <c r="AB114" s="139">
        <v>7726.95</v>
      </c>
      <c r="AC114" s="139">
        <v>255481.909616975</v>
      </c>
      <c r="AD114" s="18">
        <v>27762631.538305189</v>
      </c>
      <c r="AE114" s="26"/>
      <c r="AF114" s="137">
        <v>16612906.72217918</v>
      </c>
      <c r="AH114" s="239">
        <v>85855</v>
      </c>
    </row>
    <row r="115" spans="1:35" x14ac:dyDescent="0.25">
      <c r="A115" s="27">
        <v>287</v>
      </c>
      <c r="B115" s="27" t="s">
        <v>576</v>
      </c>
      <c r="C115" s="24">
        <v>-747.23</v>
      </c>
      <c r="D115" s="139">
        <v>-1630.32</v>
      </c>
      <c r="E115" s="139">
        <v>-27851.3</v>
      </c>
      <c r="F115" s="139">
        <v>-2105.83</v>
      </c>
      <c r="G115" s="139">
        <v>-203.79</v>
      </c>
      <c r="H115" s="139">
        <v>-13653.929999999998</v>
      </c>
      <c r="I115" s="139">
        <v>-475.51000000000005</v>
      </c>
      <c r="J115" s="139">
        <v>-42931.76</v>
      </c>
      <c r="K115" s="142">
        <v>-39127.68</v>
      </c>
      <c r="L115" s="142">
        <v>-75031.523277332264</v>
      </c>
      <c r="M115" s="142">
        <v>-434684.07</v>
      </c>
      <c r="N115" s="142">
        <v>-18816.61</v>
      </c>
      <c r="O115" s="139"/>
      <c r="P115" s="18">
        <v>-657259.55327733222</v>
      </c>
      <c r="Q115" s="26"/>
      <c r="R115" s="24">
        <v>-114657</v>
      </c>
      <c r="S115" s="60">
        <v>168304.44166308269</v>
      </c>
      <c r="T115" s="139">
        <v>692802</v>
      </c>
      <c r="U115" s="139">
        <v>228414</v>
      </c>
      <c r="V115" s="139">
        <v>568548.20017826033</v>
      </c>
      <c r="W115" s="139">
        <v>30177.065317712404</v>
      </c>
      <c r="X115" s="139">
        <v>84240.242776620333</v>
      </c>
      <c r="Y115" s="139">
        <v>255219.49443637565</v>
      </c>
      <c r="Z115" s="139">
        <v>392060.77922991442</v>
      </c>
      <c r="AA115" s="139">
        <v>659173.87447298644</v>
      </c>
      <c r="AB115" s="139">
        <v>611.37</v>
      </c>
      <c r="AC115" s="139">
        <v>-11820.749207567504</v>
      </c>
      <c r="AD115" s="18">
        <v>2953073.7188673853</v>
      </c>
      <c r="AE115" s="26"/>
      <c r="AF115" s="137">
        <v>2295814.165590053</v>
      </c>
      <c r="AH115" s="239">
        <v>6793</v>
      </c>
    </row>
    <row r="116" spans="1:35" x14ac:dyDescent="0.25">
      <c r="A116" s="27">
        <v>288</v>
      </c>
      <c r="B116" s="27" t="s">
        <v>577</v>
      </c>
      <c r="C116" s="24">
        <v>-735.02</v>
      </c>
      <c r="D116" s="139">
        <v>-1603.6799999999998</v>
      </c>
      <c r="E116" s="139">
        <v>-27396.199999999997</v>
      </c>
      <c r="F116" s="139">
        <v>-2071.42</v>
      </c>
      <c r="G116" s="139">
        <v>-200.45999999999998</v>
      </c>
      <c r="H116" s="139">
        <v>-13430.819999999998</v>
      </c>
      <c r="I116" s="139">
        <v>-467.74000000000007</v>
      </c>
      <c r="J116" s="139">
        <v>-42230.240000000005</v>
      </c>
      <c r="K116" s="142">
        <v>-38488.32</v>
      </c>
      <c r="L116" s="142">
        <v>-70529.631880692337</v>
      </c>
      <c r="M116" s="142">
        <v>-427581.18</v>
      </c>
      <c r="N116" s="142">
        <v>-18509.14</v>
      </c>
      <c r="O116" s="139"/>
      <c r="P116" s="18">
        <v>-643243.85188069229</v>
      </c>
      <c r="Q116" s="26"/>
      <c r="R116" s="24">
        <v>-32538</v>
      </c>
      <c r="S116" s="60">
        <v>-40340.352658394724</v>
      </c>
      <c r="T116" s="139">
        <v>575682</v>
      </c>
      <c r="U116" s="139">
        <v>200208</v>
      </c>
      <c r="V116" s="139">
        <v>498934.73935790296</v>
      </c>
      <c r="W116" s="139">
        <v>26028.434395778844</v>
      </c>
      <c r="X116" s="139">
        <v>65840.183743487374</v>
      </c>
      <c r="Y116" s="139">
        <v>210501.86059898874</v>
      </c>
      <c r="Z116" s="139">
        <v>389555.46061370778</v>
      </c>
      <c r="AA116" s="139">
        <v>647069.59538668487</v>
      </c>
      <c r="AB116" s="139">
        <v>601.38</v>
      </c>
      <c r="AC116" s="139">
        <v>-76083.519055661483</v>
      </c>
      <c r="AD116" s="18">
        <v>2465459.7823824943</v>
      </c>
      <c r="AE116" s="26"/>
      <c r="AF116" s="137">
        <v>1822215.9305018019</v>
      </c>
      <c r="AH116" s="239">
        <v>6682</v>
      </c>
    </row>
    <row r="117" spans="1:35" x14ac:dyDescent="0.25">
      <c r="A117" s="27">
        <v>290</v>
      </c>
      <c r="B117" s="27" t="s">
        <v>578</v>
      </c>
      <c r="C117" s="24">
        <v>-968.66</v>
      </c>
      <c r="D117" s="139">
        <v>-2113.44</v>
      </c>
      <c r="E117" s="139">
        <v>-36104.6</v>
      </c>
      <c r="F117" s="139">
        <v>-2729.86</v>
      </c>
      <c r="G117" s="139">
        <v>-264.18</v>
      </c>
      <c r="H117" s="139">
        <v>-17700.059999999998</v>
      </c>
      <c r="I117" s="139">
        <v>-616.42000000000007</v>
      </c>
      <c r="J117" s="139">
        <v>-55653.920000000006</v>
      </c>
      <c r="K117" s="142">
        <v>-50722.559999999998</v>
      </c>
      <c r="L117" s="142">
        <v>-265111.38224657404</v>
      </c>
      <c r="M117" s="142">
        <v>-563495.94000000006</v>
      </c>
      <c r="N117" s="142">
        <v>-24392.62</v>
      </c>
      <c r="O117" s="139"/>
      <c r="P117" s="18">
        <v>-1019873.642246574</v>
      </c>
      <c r="Q117" s="26"/>
      <c r="R117" s="24">
        <v>576522</v>
      </c>
      <c r="S117" s="60">
        <v>45840.179071363062</v>
      </c>
      <c r="T117" s="139">
        <v>879743</v>
      </c>
      <c r="U117" s="139">
        <v>272146</v>
      </c>
      <c r="V117" s="139">
        <v>703979.24392603536</v>
      </c>
      <c r="W117" s="139">
        <v>36783.396774021327</v>
      </c>
      <c r="X117" s="139">
        <v>141222.52031815654</v>
      </c>
      <c r="Y117" s="139">
        <v>373179.4735321675</v>
      </c>
      <c r="Z117" s="139">
        <v>459507.82671199803</v>
      </c>
      <c r="AA117" s="139">
        <v>735798.27417832101</v>
      </c>
      <c r="AB117" s="139">
        <v>792.54</v>
      </c>
      <c r="AC117" s="139">
        <v>37511.593809174199</v>
      </c>
      <c r="AD117" s="18">
        <v>4263026.0483212369</v>
      </c>
      <c r="AE117" s="26"/>
      <c r="AF117" s="137">
        <v>3243152.4060746627</v>
      </c>
      <c r="AH117" s="239">
        <v>8806</v>
      </c>
    </row>
    <row r="118" spans="1:35" x14ac:dyDescent="0.25">
      <c r="A118" s="27">
        <v>291</v>
      </c>
      <c r="B118" s="27" t="s">
        <v>579</v>
      </c>
      <c r="C118" s="24">
        <v>-256.74</v>
      </c>
      <c r="D118" s="139">
        <v>-560.16</v>
      </c>
      <c r="E118" s="139">
        <v>-9569.4</v>
      </c>
      <c r="F118" s="139">
        <v>-723.54</v>
      </c>
      <c r="G118" s="139">
        <v>-70.02</v>
      </c>
      <c r="H118" s="139">
        <v>-4691.3399999999992</v>
      </c>
      <c r="I118" s="139">
        <v>-163.38000000000002</v>
      </c>
      <c r="J118" s="139">
        <v>-14750.880000000001</v>
      </c>
      <c r="K118" s="142">
        <v>-13443.84</v>
      </c>
      <c r="L118" s="142">
        <v>-65527.530328870183</v>
      </c>
      <c r="M118" s="142">
        <v>-149352.66</v>
      </c>
      <c r="N118" s="142">
        <v>-6465.18</v>
      </c>
      <c r="O118" s="139"/>
      <c r="P118" s="18">
        <v>-265574.67032887018</v>
      </c>
      <c r="Q118" s="26"/>
      <c r="R118" s="24">
        <v>41818</v>
      </c>
      <c r="S118" s="60">
        <v>7533.0504499729723</v>
      </c>
      <c r="T118" s="139">
        <v>263880</v>
      </c>
      <c r="U118" s="139">
        <v>73319</v>
      </c>
      <c r="V118" s="139">
        <v>170391.72029912568</v>
      </c>
      <c r="W118" s="139">
        <v>10287.71598803778</v>
      </c>
      <c r="X118" s="139">
        <v>30345.713254875387</v>
      </c>
      <c r="Y118" s="139">
        <v>102649.1409805688</v>
      </c>
      <c r="Z118" s="139">
        <v>114930.21923193669</v>
      </c>
      <c r="AA118" s="139">
        <v>197835.3142036988</v>
      </c>
      <c r="AB118" s="139">
        <v>210.06</v>
      </c>
      <c r="AC118" s="139">
        <v>-10840.723120772134</v>
      </c>
      <c r="AD118" s="18">
        <v>1002359.211287444</v>
      </c>
      <c r="AE118" s="26"/>
      <c r="AF118" s="137">
        <v>736784.54095857381</v>
      </c>
      <c r="AH118" s="239">
        <v>2334</v>
      </c>
    </row>
    <row r="119" spans="1:35" x14ac:dyDescent="0.25">
      <c r="A119" s="499">
        <v>297</v>
      </c>
      <c r="B119" s="499" t="s">
        <v>580</v>
      </c>
      <c r="C119" s="24">
        <v>-12861.31</v>
      </c>
      <c r="D119" s="139">
        <v>-28061.039999999997</v>
      </c>
      <c r="E119" s="139">
        <v>-479376.1</v>
      </c>
      <c r="F119" s="139">
        <v>-36245.51</v>
      </c>
      <c r="G119" s="139">
        <v>-3507.6299999999997</v>
      </c>
      <c r="H119" s="139">
        <v>-235011.20999999996</v>
      </c>
      <c r="I119" s="139">
        <v>-8184.4700000000012</v>
      </c>
      <c r="J119" s="139">
        <v>-738940.72000000009</v>
      </c>
      <c r="K119" s="142">
        <v>-673464.96</v>
      </c>
      <c r="L119" s="142">
        <v>-8992277.9597106818</v>
      </c>
      <c r="M119" s="142">
        <v>-7481774.79</v>
      </c>
      <c r="N119" s="142">
        <v>-323871.17</v>
      </c>
      <c r="O119" s="139"/>
      <c r="P119" s="18">
        <v>-19013576.869710684</v>
      </c>
      <c r="Q119" s="30"/>
      <c r="R119" s="41">
        <v>344001</v>
      </c>
      <c r="S119" s="142">
        <v>568576.98968945071</v>
      </c>
      <c r="T119" s="142">
        <v>8192552</v>
      </c>
      <c r="U119" s="142">
        <v>2780481</v>
      </c>
      <c r="V119" s="142">
        <v>6685946.6703576334</v>
      </c>
      <c r="W119" s="142">
        <v>274340.20533327683</v>
      </c>
      <c r="X119" s="142">
        <v>542984.48595950566</v>
      </c>
      <c r="Y119" s="142">
        <v>3006730.6654707086</v>
      </c>
      <c r="Z119" s="142">
        <v>6029936.9606600516</v>
      </c>
      <c r="AA119" s="142">
        <v>8709832.9709610548</v>
      </c>
      <c r="AB119" s="139">
        <v>10522.89</v>
      </c>
      <c r="AC119" s="142">
        <v>728631.85360230471</v>
      </c>
      <c r="AD119" s="18">
        <v>37874537.692033991</v>
      </c>
      <c r="AE119" s="26"/>
      <c r="AF119" s="137">
        <v>18860960.822323307</v>
      </c>
      <c r="AH119" s="239">
        <v>116921</v>
      </c>
    </row>
    <row r="120" spans="1:35" x14ac:dyDescent="0.25">
      <c r="A120" s="27">
        <v>300</v>
      </c>
      <c r="B120" s="27" t="s">
        <v>581</v>
      </c>
      <c r="C120" s="24">
        <v>-408.65</v>
      </c>
      <c r="D120" s="139">
        <v>-891.6</v>
      </c>
      <c r="E120" s="139">
        <v>-15231.499999999998</v>
      </c>
      <c r="F120" s="139">
        <v>-1151.6500000000001</v>
      </c>
      <c r="G120" s="139">
        <v>-111.45</v>
      </c>
      <c r="H120" s="139">
        <v>-7467.15</v>
      </c>
      <c r="I120" s="139">
        <v>-260.05</v>
      </c>
      <c r="J120" s="139">
        <v>-23478.799999999999</v>
      </c>
      <c r="K120" s="142">
        <v>-21398.399999999998</v>
      </c>
      <c r="L120" s="142">
        <v>-45519.124121581575</v>
      </c>
      <c r="M120" s="142">
        <v>-237722.85</v>
      </c>
      <c r="N120" s="142">
        <v>-10290.549999999999</v>
      </c>
      <c r="O120" s="139"/>
      <c r="P120" s="18">
        <v>-363931.77412158158</v>
      </c>
      <c r="Q120" s="26"/>
      <c r="R120" s="24">
        <v>-28763</v>
      </c>
      <c r="S120" s="60">
        <v>43572.961399981752</v>
      </c>
      <c r="T120" s="139">
        <v>402441</v>
      </c>
      <c r="U120" s="139">
        <v>120659</v>
      </c>
      <c r="V120" s="139">
        <v>305156.29299167148</v>
      </c>
      <c r="W120" s="139">
        <v>18450.74644536792</v>
      </c>
      <c r="X120" s="139">
        <v>1795.9278249640176</v>
      </c>
      <c r="Y120" s="139">
        <v>137432.4563507495</v>
      </c>
      <c r="Z120" s="139">
        <v>220951.71960317195</v>
      </c>
      <c r="AA120" s="139">
        <v>351056.0725939158</v>
      </c>
      <c r="AB120" s="139">
        <v>334.34999999999997</v>
      </c>
      <c r="AC120" s="139">
        <v>-10589.180504435826</v>
      </c>
      <c r="AD120" s="18">
        <v>1562498.3467053866</v>
      </c>
      <c r="AE120" s="26"/>
      <c r="AF120" s="137">
        <v>1198566.5725838051</v>
      </c>
      <c r="AH120" s="239">
        <v>3715</v>
      </c>
    </row>
    <row r="121" spans="1:35" s="270" customFormat="1" x14ac:dyDescent="0.25">
      <c r="A121" s="499">
        <v>301</v>
      </c>
      <c r="B121" s="499" t="s">
        <v>582</v>
      </c>
      <c r="C121" s="24">
        <v>-2390.7400000000002</v>
      </c>
      <c r="D121" s="142">
        <v>-5216.16</v>
      </c>
      <c r="E121" s="142">
        <v>-89109.4</v>
      </c>
      <c r="F121" s="139">
        <v>-6737.54</v>
      </c>
      <c r="G121" s="139">
        <v>-652.02</v>
      </c>
      <c r="H121" s="139">
        <v>-43685.34</v>
      </c>
      <c r="I121" s="139">
        <v>-1521.38</v>
      </c>
      <c r="J121" s="139">
        <v>-137358.88</v>
      </c>
      <c r="K121" s="142">
        <v>-125187.84</v>
      </c>
      <c r="L121" s="142">
        <v>-662778.45561643504</v>
      </c>
      <c r="M121" s="142">
        <v>-1390758.6600000001</v>
      </c>
      <c r="N121" s="142">
        <v>-60203.18</v>
      </c>
      <c r="O121" s="142"/>
      <c r="P121" s="18">
        <v>-2525599.5956164352</v>
      </c>
      <c r="Q121" s="30"/>
      <c r="R121" s="41">
        <v>-113946</v>
      </c>
      <c r="S121" s="142">
        <v>261876.34645608068</v>
      </c>
      <c r="T121" s="142">
        <v>2077689</v>
      </c>
      <c r="U121" s="142">
        <v>680804</v>
      </c>
      <c r="V121" s="142">
        <v>1686262.0985350716</v>
      </c>
      <c r="W121" s="142">
        <v>83240.06106929644</v>
      </c>
      <c r="X121" s="142">
        <v>147392.01109430741</v>
      </c>
      <c r="Y121" s="142">
        <v>733409.50225792173</v>
      </c>
      <c r="Z121" s="142">
        <v>1300647.7488145032</v>
      </c>
      <c r="AA121" s="142">
        <v>1980529.4052533626</v>
      </c>
      <c r="AB121" s="139">
        <v>1956.06</v>
      </c>
      <c r="AC121" s="142">
        <v>7905.2280784835602</v>
      </c>
      <c r="AD121" s="18">
        <v>8847765.4615590274</v>
      </c>
      <c r="AE121" s="26"/>
      <c r="AF121" s="137">
        <v>6322165.8659425918</v>
      </c>
      <c r="AG121" s="273"/>
      <c r="AH121" s="239">
        <v>21734</v>
      </c>
      <c r="AI121" s="273"/>
    </row>
    <row r="122" spans="1:35" x14ac:dyDescent="0.25">
      <c r="A122" s="27">
        <v>304</v>
      </c>
      <c r="B122" s="27" t="s">
        <v>583</v>
      </c>
      <c r="C122" s="24">
        <v>-98.45</v>
      </c>
      <c r="D122" s="139">
        <v>-214.79999999999998</v>
      </c>
      <c r="E122" s="139">
        <v>-3669.4999999999995</v>
      </c>
      <c r="F122" s="139">
        <v>-277.45</v>
      </c>
      <c r="G122" s="139">
        <v>-26.849999999999998</v>
      </c>
      <c r="H122" s="139">
        <v>-1798.9499999999998</v>
      </c>
      <c r="I122" s="139">
        <v>-62.650000000000006</v>
      </c>
      <c r="J122" s="139">
        <v>-5656.4000000000005</v>
      </c>
      <c r="K122" s="142">
        <v>-5155.2</v>
      </c>
      <c r="L122" s="142">
        <v>-32513.660086843982</v>
      </c>
      <c r="M122" s="142">
        <v>-57271.05</v>
      </c>
      <c r="N122" s="142">
        <v>-2479.15</v>
      </c>
      <c r="O122" s="139"/>
      <c r="P122" s="18">
        <v>-109224.11008684398</v>
      </c>
      <c r="Q122" s="26"/>
      <c r="R122" s="24">
        <v>14097</v>
      </c>
      <c r="S122" s="60">
        <v>44742.655345892534</v>
      </c>
      <c r="T122" s="139">
        <v>85842</v>
      </c>
      <c r="U122" s="139">
        <v>32620</v>
      </c>
      <c r="V122" s="139">
        <v>75487.329943168224</v>
      </c>
      <c r="W122" s="139">
        <v>4273.1891553568776</v>
      </c>
      <c r="X122" s="139">
        <v>8143.4788131841997</v>
      </c>
      <c r="Y122" s="139">
        <v>29434.574132182515</v>
      </c>
      <c r="Z122" s="139">
        <v>45615.810298082986</v>
      </c>
      <c r="AA122" s="139">
        <v>79648.678302925182</v>
      </c>
      <c r="AB122" s="139">
        <v>80.55</v>
      </c>
      <c r="AC122" s="139">
        <v>-4288.4037715064806</v>
      </c>
      <c r="AD122" s="18">
        <v>415696.86221928603</v>
      </c>
      <c r="AE122" s="26"/>
      <c r="AF122" s="137">
        <v>306472.75213244208</v>
      </c>
      <c r="AH122" s="239">
        <v>895</v>
      </c>
    </row>
    <row r="123" spans="1:35" x14ac:dyDescent="0.25">
      <c r="A123" s="27">
        <v>305</v>
      </c>
      <c r="B123" s="27" t="s">
        <v>584</v>
      </c>
      <c r="C123" s="24">
        <v>-1725.68</v>
      </c>
      <c r="D123" s="139">
        <v>-3765.12</v>
      </c>
      <c r="E123" s="139">
        <v>-64320.799999999996</v>
      </c>
      <c r="F123" s="139">
        <v>-4863.28</v>
      </c>
      <c r="G123" s="139">
        <v>-470.64</v>
      </c>
      <c r="H123" s="139">
        <v>-31532.879999999997</v>
      </c>
      <c r="I123" s="139">
        <v>-1098.1600000000001</v>
      </c>
      <c r="J123" s="139">
        <v>-99148.160000000003</v>
      </c>
      <c r="K123" s="142">
        <v>-90362.87999999999</v>
      </c>
      <c r="L123" s="142">
        <v>-594249.66435647151</v>
      </c>
      <c r="M123" s="142">
        <v>-1003875.12</v>
      </c>
      <c r="N123" s="142">
        <v>-43455.76</v>
      </c>
      <c r="O123" s="139"/>
      <c r="P123" s="18">
        <v>-1938868.1443564715</v>
      </c>
      <c r="Q123" s="26"/>
      <c r="R123" s="24">
        <v>250403</v>
      </c>
      <c r="S123" s="60">
        <v>-579082.72562681884</v>
      </c>
      <c r="T123" s="139">
        <v>1313963</v>
      </c>
      <c r="U123" s="139">
        <v>435634</v>
      </c>
      <c r="V123" s="139">
        <v>1098414.4865117071</v>
      </c>
      <c r="W123" s="139">
        <v>52714.551751714826</v>
      </c>
      <c r="X123" s="139">
        <v>141116.00218029704</v>
      </c>
      <c r="Y123" s="139">
        <v>546955.32508172083</v>
      </c>
      <c r="Z123" s="139">
        <v>838660.79325437604</v>
      </c>
      <c r="AA123" s="139">
        <v>1266459.4287688755</v>
      </c>
      <c r="AB123" s="139">
        <v>1411.9199999999998</v>
      </c>
      <c r="AC123" s="139">
        <v>2345.9150886613643</v>
      </c>
      <c r="AD123" s="18">
        <v>5368995.6970105339</v>
      </c>
      <c r="AE123" s="26"/>
      <c r="AF123" s="137">
        <v>3430127.5526540624</v>
      </c>
      <c r="AH123" s="239">
        <v>15688</v>
      </c>
    </row>
    <row r="124" spans="1:35" x14ac:dyDescent="0.25">
      <c r="A124" s="27">
        <v>309</v>
      </c>
      <c r="B124" s="27" t="s">
        <v>585</v>
      </c>
      <c r="C124" s="24">
        <v>-785.29</v>
      </c>
      <c r="D124" s="139">
        <v>-1713.36</v>
      </c>
      <c r="E124" s="139">
        <v>-29269.899999999998</v>
      </c>
      <c r="F124" s="139">
        <v>-2213.09</v>
      </c>
      <c r="G124" s="139">
        <v>-214.17</v>
      </c>
      <c r="H124" s="139">
        <v>-14349.389999999998</v>
      </c>
      <c r="I124" s="139">
        <v>-499.73000000000008</v>
      </c>
      <c r="J124" s="139">
        <v>-45118.48</v>
      </c>
      <c r="K124" s="142">
        <v>-41120.639999999999</v>
      </c>
      <c r="L124" s="142">
        <v>-375657.82654184353</v>
      </c>
      <c r="M124" s="142">
        <v>-456824.61</v>
      </c>
      <c r="N124" s="142">
        <v>-19775.03</v>
      </c>
      <c r="O124" s="139"/>
      <c r="P124" s="18">
        <v>-987541.51654184354</v>
      </c>
      <c r="Q124" s="26"/>
      <c r="R124" s="24">
        <v>-98614</v>
      </c>
      <c r="S124" s="60">
        <v>145432.36814330891</v>
      </c>
      <c r="T124" s="139">
        <v>623638</v>
      </c>
      <c r="U124" s="139">
        <v>194928</v>
      </c>
      <c r="V124" s="139">
        <v>495129.10660122888</v>
      </c>
      <c r="W124" s="139">
        <v>27465.201518653055</v>
      </c>
      <c r="X124" s="139">
        <v>76620.883990547198</v>
      </c>
      <c r="Y124" s="139">
        <v>277622.93648706295</v>
      </c>
      <c r="Z124" s="139">
        <v>355298.14676291012</v>
      </c>
      <c r="AA124" s="139">
        <v>580213.74052740051</v>
      </c>
      <c r="AB124" s="139">
        <v>642.51</v>
      </c>
      <c r="AC124" s="139">
        <v>49425.287288842068</v>
      </c>
      <c r="AD124" s="18">
        <v>2727802.1813199534</v>
      </c>
      <c r="AE124" s="26"/>
      <c r="AF124" s="137">
        <v>1740260.6647781099</v>
      </c>
      <c r="AH124" s="239">
        <v>7139</v>
      </c>
    </row>
    <row r="125" spans="1:35" x14ac:dyDescent="0.25">
      <c r="A125" s="27">
        <v>312</v>
      </c>
      <c r="B125" s="27" t="s">
        <v>586</v>
      </c>
      <c r="C125" s="24">
        <v>-151.69</v>
      </c>
      <c r="D125" s="139">
        <v>-330.96</v>
      </c>
      <c r="E125" s="139">
        <v>-5653.9</v>
      </c>
      <c r="F125" s="139">
        <v>-427.49</v>
      </c>
      <c r="G125" s="139">
        <v>-41.37</v>
      </c>
      <c r="H125" s="139">
        <v>-2771.7899999999995</v>
      </c>
      <c r="I125" s="139">
        <v>-96.530000000000015</v>
      </c>
      <c r="J125" s="139">
        <v>-8715.2800000000007</v>
      </c>
      <c r="K125" s="142">
        <v>-7943.04</v>
      </c>
      <c r="L125" s="142">
        <v>-20008.406207288604</v>
      </c>
      <c r="M125" s="142">
        <v>-88242.21</v>
      </c>
      <c r="N125" s="142">
        <v>-3819.83</v>
      </c>
      <c r="O125" s="139"/>
      <c r="P125" s="18">
        <v>-138202.49620728861</v>
      </c>
      <c r="Q125" s="26"/>
      <c r="R125" s="24">
        <v>11212</v>
      </c>
      <c r="S125" s="60">
        <v>-17635.270867861807</v>
      </c>
      <c r="T125" s="139">
        <v>144901</v>
      </c>
      <c r="U125" s="139">
        <v>45985</v>
      </c>
      <c r="V125" s="139">
        <v>129179.66506163221</v>
      </c>
      <c r="W125" s="139">
        <v>6978.7757563079076</v>
      </c>
      <c r="X125" s="139">
        <v>17248.587342765153</v>
      </c>
      <c r="Y125" s="139">
        <v>61124.315563230717</v>
      </c>
      <c r="Z125" s="139">
        <v>69743.672955669972</v>
      </c>
      <c r="AA125" s="139">
        <v>130961.70997997127</v>
      </c>
      <c r="AB125" s="139">
        <v>124.11</v>
      </c>
      <c r="AC125" s="139">
        <v>-13878.665580779019</v>
      </c>
      <c r="AD125" s="18">
        <v>585944.90021093655</v>
      </c>
      <c r="AE125" s="26"/>
      <c r="AF125" s="137">
        <v>447742.40400364797</v>
      </c>
      <c r="AH125" s="239">
        <v>1379</v>
      </c>
    </row>
    <row r="126" spans="1:35" x14ac:dyDescent="0.25">
      <c r="A126" s="27">
        <v>316</v>
      </c>
      <c r="B126" s="27" t="s">
        <v>587</v>
      </c>
      <c r="C126" s="24">
        <v>-506.44</v>
      </c>
      <c r="D126" s="139">
        <v>-1104.96</v>
      </c>
      <c r="E126" s="139">
        <v>-18876.399999999998</v>
      </c>
      <c r="F126" s="139">
        <v>-1427.24</v>
      </c>
      <c r="G126" s="139">
        <v>-138.12</v>
      </c>
      <c r="H126" s="139">
        <v>-9254.0399999999991</v>
      </c>
      <c r="I126" s="139">
        <v>-322.28000000000003</v>
      </c>
      <c r="J126" s="139">
        <v>-29097.280000000002</v>
      </c>
      <c r="K126" s="142">
        <v>-26519.039999999997</v>
      </c>
      <c r="L126" s="142">
        <v>-212589.31595244145</v>
      </c>
      <c r="M126" s="142">
        <v>-294609.96000000002</v>
      </c>
      <c r="N126" s="142">
        <v>-12753.08</v>
      </c>
      <c r="O126" s="139"/>
      <c r="P126" s="18">
        <v>-607198.15595244139</v>
      </c>
      <c r="Q126" s="26"/>
      <c r="R126" s="24">
        <v>7835</v>
      </c>
      <c r="S126" s="60">
        <v>-35237.641212861985</v>
      </c>
      <c r="T126" s="139">
        <v>389680</v>
      </c>
      <c r="U126" s="139">
        <v>123884</v>
      </c>
      <c r="V126" s="139">
        <v>273763.61576453398</v>
      </c>
      <c r="W126" s="139">
        <v>13590.197081574734</v>
      </c>
      <c r="X126" s="139">
        <v>61909.680832856684</v>
      </c>
      <c r="Y126" s="139">
        <v>128987.01462709896</v>
      </c>
      <c r="Z126" s="139">
        <v>247071.45361683314</v>
      </c>
      <c r="AA126" s="139">
        <v>415674.04633404157</v>
      </c>
      <c r="AB126" s="139">
        <v>414.35999999999996</v>
      </c>
      <c r="AC126" s="139">
        <v>31383.268910239327</v>
      </c>
      <c r="AD126" s="18">
        <v>1658954.9959543163</v>
      </c>
      <c r="AE126" s="26"/>
      <c r="AF126" s="137">
        <v>1051756.8400018751</v>
      </c>
      <c r="AH126" s="239">
        <v>4604</v>
      </c>
    </row>
    <row r="127" spans="1:35" x14ac:dyDescent="0.25">
      <c r="A127" s="27">
        <v>317</v>
      </c>
      <c r="B127" s="27" t="s">
        <v>588</v>
      </c>
      <c r="C127" s="24">
        <v>-292.38</v>
      </c>
      <c r="D127" s="139">
        <v>-637.91999999999996</v>
      </c>
      <c r="E127" s="139">
        <v>-10897.8</v>
      </c>
      <c r="F127" s="139">
        <v>-823.98</v>
      </c>
      <c r="G127" s="139">
        <v>-79.739999999999995</v>
      </c>
      <c r="H127" s="139">
        <v>-5342.579999999999</v>
      </c>
      <c r="I127" s="139">
        <v>-186.06000000000003</v>
      </c>
      <c r="J127" s="139">
        <v>-16798.560000000001</v>
      </c>
      <c r="K127" s="142">
        <v>-15310.08</v>
      </c>
      <c r="L127" s="142">
        <v>-46519.544431946015</v>
      </c>
      <c r="M127" s="142">
        <v>-170085.42</v>
      </c>
      <c r="N127" s="142">
        <v>-7362.66</v>
      </c>
      <c r="O127" s="139"/>
      <c r="P127" s="18">
        <v>-274336.724431946</v>
      </c>
      <c r="Q127" s="26"/>
      <c r="R127" s="24">
        <v>60418</v>
      </c>
      <c r="S127" s="60">
        <v>49000.515580207109</v>
      </c>
      <c r="T127" s="139">
        <v>296680</v>
      </c>
      <c r="U127" s="139">
        <v>93301</v>
      </c>
      <c r="V127" s="139">
        <v>241156.9708270324</v>
      </c>
      <c r="W127" s="139">
        <v>12942.928733045273</v>
      </c>
      <c r="X127" s="139">
        <v>34878.62628951513</v>
      </c>
      <c r="Y127" s="139">
        <v>119431.05590188224</v>
      </c>
      <c r="Z127" s="139">
        <v>172131.00315916064</v>
      </c>
      <c r="AA127" s="139">
        <v>235013.86050171551</v>
      </c>
      <c r="AB127" s="139">
        <v>239.22</v>
      </c>
      <c r="AC127" s="139">
        <v>14487.235701096903</v>
      </c>
      <c r="AD127" s="18">
        <v>1329680.4166936551</v>
      </c>
      <c r="AE127" s="26"/>
      <c r="AF127" s="137">
        <v>1055343.6922617091</v>
      </c>
      <c r="AH127" s="239">
        <v>2658</v>
      </c>
    </row>
    <row r="128" spans="1:35" x14ac:dyDescent="0.25">
      <c r="A128" s="27">
        <v>320</v>
      </c>
      <c r="B128" s="27" t="s">
        <v>589</v>
      </c>
      <c r="C128" s="24">
        <v>-854.26</v>
      </c>
      <c r="D128" s="139">
        <v>-1863.84</v>
      </c>
      <c r="E128" s="139">
        <v>-31840.6</v>
      </c>
      <c r="F128" s="139">
        <v>-2407.46</v>
      </c>
      <c r="G128" s="139">
        <v>-232.98</v>
      </c>
      <c r="H128" s="139">
        <v>-15609.659999999998</v>
      </c>
      <c r="I128" s="139">
        <v>-543.62</v>
      </c>
      <c r="J128" s="139">
        <v>-49081.120000000003</v>
      </c>
      <c r="K128" s="142">
        <v>-44732.159999999996</v>
      </c>
      <c r="L128" s="142">
        <v>-315632.60791997775</v>
      </c>
      <c r="M128" s="142">
        <v>-496946.34</v>
      </c>
      <c r="N128" s="142">
        <v>-21511.82</v>
      </c>
      <c r="O128" s="139"/>
      <c r="P128" s="18">
        <v>-981256.46791997773</v>
      </c>
      <c r="Q128" s="26"/>
      <c r="R128" s="24">
        <v>102751</v>
      </c>
      <c r="S128" s="60">
        <v>174912.97830431908</v>
      </c>
      <c r="T128" s="139">
        <v>624747</v>
      </c>
      <c r="U128" s="139">
        <v>198738</v>
      </c>
      <c r="V128" s="139">
        <v>550889.87076203129</v>
      </c>
      <c r="W128" s="139">
        <v>29937.856057301051</v>
      </c>
      <c r="X128" s="139">
        <v>97572.5961422533</v>
      </c>
      <c r="Y128" s="139">
        <v>274827.84891011514</v>
      </c>
      <c r="Z128" s="139">
        <v>359242.98619109433</v>
      </c>
      <c r="AA128" s="139">
        <v>642421.55214444455</v>
      </c>
      <c r="AB128" s="139">
        <v>698.93999999999994</v>
      </c>
      <c r="AC128" s="139">
        <v>58891.883490916924</v>
      </c>
      <c r="AD128" s="18">
        <v>3115632.5120024756</v>
      </c>
      <c r="AE128" s="26"/>
      <c r="AF128" s="137">
        <v>2134376.0440824977</v>
      </c>
      <c r="AH128" s="239">
        <v>7766</v>
      </c>
    </row>
    <row r="129" spans="1:35" x14ac:dyDescent="0.25">
      <c r="A129" s="27">
        <v>322</v>
      </c>
      <c r="B129" s="27" t="s">
        <v>590</v>
      </c>
      <c r="C129" s="24">
        <v>-759.99</v>
      </c>
      <c r="D129" s="139">
        <v>-1658.1599999999999</v>
      </c>
      <c r="E129" s="139">
        <v>-28326.899999999998</v>
      </c>
      <c r="F129" s="139">
        <v>-2141.79</v>
      </c>
      <c r="G129" s="139">
        <v>-207.26999999999998</v>
      </c>
      <c r="H129" s="139">
        <v>-13887.089999999998</v>
      </c>
      <c r="I129" s="139">
        <v>-483.63000000000005</v>
      </c>
      <c r="J129" s="139">
        <v>-43664.880000000005</v>
      </c>
      <c r="K129" s="142">
        <v>-39795.839999999997</v>
      </c>
      <c r="L129" s="142">
        <v>-194581.75036588169</v>
      </c>
      <c r="M129" s="142">
        <v>-442106.91000000003</v>
      </c>
      <c r="N129" s="142">
        <v>-19137.93</v>
      </c>
      <c r="O129" s="139"/>
      <c r="P129" s="18">
        <v>-786752.14036588173</v>
      </c>
      <c r="Q129" s="26"/>
      <c r="R129" s="24">
        <v>-166132</v>
      </c>
      <c r="S129" s="60">
        <v>440505.18098794669</v>
      </c>
      <c r="T129" s="139">
        <v>618448</v>
      </c>
      <c r="U129" s="139">
        <v>210429</v>
      </c>
      <c r="V129" s="139">
        <v>506104.77098058606</v>
      </c>
      <c r="W129" s="139">
        <v>23784.463471682662</v>
      </c>
      <c r="X129" s="139">
        <v>39674.238062388489</v>
      </c>
      <c r="Y129" s="139">
        <v>215753.55380291198</v>
      </c>
      <c r="Z129" s="139">
        <v>259976.03473993632</v>
      </c>
      <c r="AA129" s="139">
        <v>608328.94764582033</v>
      </c>
      <c r="AB129" s="139">
        <v>621.80999999999995</v>
      </c>
      <c r="AC129" s="139">
        <v>7565.7545962447839</v>
      </c>
      <c r="AD129" s="18">
        <v>2765059.7542875176</v>
      </c>
      <c r="AE129" s="26"/>
      <c r="AF129" s="137">
        <v>1978307.6139216358</v>
      </c>
      <c r="AH129" s="239">
        <v>6909</v>
      </c>
    </row>
    <row r="130" spans="1:35" s="270" customFormat="1" x14ac:dyDescent="0.25">
      <c r="A130" s="499">
        <v>398</v>
      </c>
      <c r="B130" s="499" t="s">
        <v>591</v>
      </c>
      <c r="C130" s="24">
        <v>-13061.73</v>
      </c>
      <c r="D130" s="139">
        <v>-28498.32</v>
      </c>
      <c r="E130" s="139">
        <v>-486846.29999999993</v>
      </c>
      <c r="F130" s="139">
        <v>-36810.33</v>
      </c>
      <c r="G130" s="139">
        <v>-3562.29</v>
      </c>
      <c r="H130" s="139">
        <v>-238673.42999999996</v>
      </c>
      <c r="I130" s="139">
        <v>-8312.01</v>
      </c>
      <c r="J130" s="139">
        <v>-750455.76</v>
      </c>
      <c r="K130" s="142">
        <v>-683959.67999999993</v>
      </c>
      <c r="L130" s="142">
        <v>-9409953.4392878301</v>
      </c>
      <c r="M130" s="142">
        <v>-7598364.5700000003</v>
      </c>
      <c r="N130" s="142">
        <v>-328918.11</v>
      </c>
      <c r="O130" s="139"/>
      <c r="P130" s="18">
        <v>-19587415.969287828</v>
      </c>
      <c r="Q130" s="30"/>
      <c r="R130" s="41">
        <v>3879229</v>
      </c>
      <c r="S130" s="142">
        <v>-194497.132058952</v>
      </c>
      <c r="T130" s="142">
        <v>8053889</v>
      </c>
      <c r="U130" s="142">
        <v>2744547</v>
      </c>
      <c r="V130" s="142">
        <v>6470503.7430433687</v>
      </c>
      <c r="W130" s="142">
        <v>262175.49585462728</v>
      </c>
      <c r="X130" s="142">
        <v>117375.99346749118</v>
      </c>
      <c r="Y130" s="142">
        <v>3024360.3881341554</v>
      </c>
      <c r="Z130" s="142">
        <v>5639445.0988301244</v>
      </c>
      <c r="AA130" s="142">
        <v>8570366.7796735</v>
      </c>
      <c r="AB130" s="139">
        <v>10686.869999999999</v>
      </c>
      <c r="AC130" s="142">
        <v>1545742.4326244416</v>
      </c>
      <c r="AD130" s="18">
        <v>40123824.669568755</v>
      </c>
      <c r="AE130" s="26"/>
      <c r="AF130" s="137">
        <v>20536408.700280927</v>
      </c>
      <c r="AG130" s="273"/>
      <c r="AH130" s="239">
        <v>118743</v>
      </c>
      <c r="AI130" s="273"/>
    </row>
    <row r="131" spans="1:35" x14ac:dyDescent="0.25">
      <c r="A131" s="27">
        <v>399</v>
      </c>
      <c r="B131" s="27" t="s">
        <v>592</v>
      </c>
      <c r="C131" s="24">
        <v>-889.9</v>
      </c>
      <c r="D131" s="139">
        <v>-1941.6</v>
      </c>
      <c r="E131" s="139">
        <v>-33169</v>
      </c>
      <c r="F131" s="139">
        <v>-2507.9</v>
      </c>
      <c r="G131" s="139">
        <v>-242.7</v>
      </c>
      <c r="H131" s="139">
        <v>-16260.899999999998</v>
      </c>
      <c r="I131" s="139">
        <v>-566.30000000000007</v>
      </c>
      <c r="J131" s="139">
        <v>-51128.800000000003</v>
      </c>
      <c r="K131" s="142">
        <v>-46598.400000000001</v>
      </c>
      <c r="L131" s="142">
        <v>-306128.61497151566</v>
      </c>
      <c r="M131" s="142">
        <v>-517679.10000000003</v>
      </c>
      <c r="N131" s="142">
        <v>-22409.3</v>
      </c>
      <c r="O131" s="139"/>
      <c r="P131" s="18">
        <v>-999522.51497151575</v>
      </c>
      <c r="Q131" s="26"/>
      <c r="R131" s="24">
        <v>-80765</v>
      </c>
      <c r="S131" s="60">
        <v>-82669.056636592373</v>
      </c>
      <c r="T131" s="139">
        <v>630442</v>
      </c>
      <c r="U131" s="139">
        <v>196494</v>
      </c>
      <c r="V131" s="139">
        <v>488277.61159213737</v>
      </c>
      <c r="W131" s="139">
        <v>13438.707080138607</v>
      </c>
      <c r="X131" s="139">
        <v>56865.719571891517</v>
      </c>
      <c r="Y131" s="139">
        <v>183097.91458002324</v>
      </c>
      <c r="Z131" s="139">
        <v>402271.60290042392</v>
      </c>
      <c r="AA131" s="139">
        <v>650793.64443367044</v>
      </c>
      <c r="AB131" s="139">
        <v>728.1</v>
      </c>
      <c r="AC131" s="139">
        <v>-12529.881211991415</v>
      </c>
      <c r="AD131" s="18">
        <v>2446445.3623097013</v>
      </c>
      <c r="AE131" s="26"/>
      <c r="AF131" s="137">
        <v>1446922.8473381856</v>
      </c>
      <c r="AH131" s="239">
        <v>8090</v>
      </c>
    </row>
    <row r="132" spans="1:35" x14ac:dyDescent="0.25">
      <c r="A132" s="27">
        <v>400</v>
      </c>
      <c r="B132" s="27" t="s">
        <v>593</v>
      </c>
      <c r="C132" s="24">
        <v>-937.2</v>
      </c>
      <c r="D132" s="139">
        <v>-2044.8</v>
      </c>
      <c r="E132" s="139">
        <v>-34932</v>
      </c>
      <c r="F132" s="139">
        <v>-2641.2</v>
      </c>
      <c r="G132" s="139">
        <v>-255.6</v>
      </c>
      <c r="H132" s="139">
        <v>-17125.199999999997</v>
      </c>
      <c r="I132" s="139">
        <v>-596.40000000000009</v>
      </c>
      <c r="J132" s="139">
        <v>-53846.400000000001</v>
      </c>
      <c r="K132" s="142">
        <v>-49075.199999999997</v>
      </c>
      <c r="L132" s="142">
        <v>-232097.51200454781</v>
      </c>
      <c r="M132" s="142">
        <v>-545194.80000000005</v>
      </c>
      <c r="N132" s="142">
        <v>-23600.400000000001</v>
      </c>
      <c r="O132" s="139"/>
      <c r="P132" s="18">
        <v>-962346.71200454782</v>
      </c>
      <c r="Q132" s="26"/>
      <c r="R132" s="24">
        <v>-34740</v>
      </c>
      <c r="S132" s="60">
        <v>84422.162066999823</v>
      </c>
      <c r="T132" s="139">
        <v>739591</v>
      </c>
      <c r="U132" s="139">
        <v>245424</v>
      </c>
      <c r="V132" s="139">
        <v>599915.16302027856</v>
      </c>
      <c r="W132" s="139">
        <v>28362.250534183589</v>
      </c>
      <c r="X132" s="139">
        <v>66734.710210224977</v>
      </c>
      <c r="Y132" s="139">
        <v>271181.82292428904</v>
      </c>
      <c r="Z132" s="139">
        <v>489938.90179089195</v>
      </c>
      <c r="AA132" s="139">
        <v>793644.9780317354</v>
      </c>
      <c r="AB132" s="139">
        <v>766.8</v>
      </c>
      <c r="AC132" s="139">
        <v>-68194.11536266029</v>
      </c>
      <c r="AD132" s="18">
        <v>3217047.6732159425</v>
      </c>
      <c r="AE132" s="26"/>
      <c r="AF132" s="137">
        <v>2254700.9612113945</v>
      </c>
      <c r="AH132" s="239">
        <v>8520</v>
      </c>
    </row>
    <row r="133" spans="1:35" x14ac:dyDescent="0.25">
      <c r="A133" s="27">
        <v>402</v>
      </c>
      <c r="B133" s="27" t="s">
        <v>594</v>
      </c>
      <c r="C133" s="24">
        <v>-1098.02</v>
      </c>
      <c r="D133" s="139">
        <v>-2395.6799999999998</v>
      </c>
      <c r="E133" s="139">
        <v>-40926.199999999997</v>
      </c>
      <c r="F133" s="139">
        <v>-3094.42</v>
      </c>
      <c r="G133" s="139">
        <v>-299.45999999999998</v>
      </c>
      <c r="H133" s="139">
        <v>-20063.819999999996</v>
      </c>
      <c r="I133" s="139">
        <v>-698.74000000000012</v>
      </c>
      <c r="J133" s="139">
        <v>-63086.240000000005</v>
      </c>
      <c r="K133" s="142">
        <v>-57496.32</v>
      </c>
      <c r="L133" s="142">
        <v>-373156.77576593246</v>
      </c>
      <c r="M133" s="142">
        <v>-638748.18000000005</v>
      </c>
      <c r="N133" s="142">
        <v>-27650.14</v>
      </c>
      <c r="O133" s="139"/>
      <c r="P133" s="18">
        <v>-1228713.9957659326</v>
      </c>
      <c r="Q133" s="26"/>
      <c r="R133" s="24">
        <v>244217</v>
      </c>
      <c r="S133" s="60">
        <v>-103708.25441498868</v>
      </c>
      <c r="T133" s="139">
        <v>958412</v>
      </c>
      <c r="U133" s="139">
        <v>288726</v>
      </c>
      <c r="V133" s="139">
        <v>687361.07363778411</v>
      </c>
      <c r="W133" s="139">
        <v>29107.534124884838</v>
      </c>
      <c r="X133" s="139">
        <v>88418.254182641511</v>
      </c>
      <c r="Y133" s="139">
        <v>332831.15187680483</v>
      </c>
      <c r="Z133" s="139">
        <v>530175.95071211283</v>
      </c>
      <c r="AA133" s="139">
        <v>829064.53109672817</v>
      </c>
      <c r="AB133" s="139">
        <v>898.38</v>
      </c>
      <c r="AC133" s="139">
        <v>102864.12525654309</v>
      </c>
      <c r="AD133" s="18">
        <v>3988367.74647251</v>
      </c>
      <c r="AE133" s="26"/>
      <c r="AF133" s="137">
        <v>2759653.7507065777</v>
      </c>
      <c r="AH133" s="239">
        <v>9982</v>
      </c>
    </row>
    <row r="134" spans="1:35" x14ac:dyDescent="0.25">
      <c r="A134" s="27">
        <v>403</v>
      </c>
      <c r="B134" s="27" t="s">
        <v>595</v>
      </c>
      <c r="C134" s="24">
        <v>-353.65</v>
      </c>
      <c r="D134" s="139">
        <v>-771.6</v>
      </c>
      <c r="E134" s="139">
        <v>-13181.499999999998</v>
      </c>
      <c r="F134" s="139">
        <v>-996.65</v>
      </c>
      <c r="G134" s="139">
        <v>-96.45</v>
      </c>
      <c r="H134" s="139">
        <v>-6462.15</v>
      </c>
      <c r="I134" s="139">
        <v>-225.05</v>
      </c>
      <c r="J134" s="139">
        <v>-20318.8</v>
      </c>
      <c r="K134" s="142">
        <v>-18518.399999999998</v>
      </c>
      <c r="L134" s="142">
        <v>-40517.022569759421</v>
      </c>
      <c r="M134" s="142">
        <v>-205727.85</v>
      </c>
      <c r="N134" s="142">
        <v>-8905.5499999999993</v>
      </c>
      <c r="O134" s="139"/>
      <c r="P134" s="18">
        <v>-316074.67256975942</v>
      </c>
      <c r="Q134" s="26"/>
      <c r="R134" s="24">
        <v>-43921</v>
      </c>
      <c r="S134" s="60">
        <v>48930.923893926665</v>
      </c>
      <c r="T134" s="139">
        <v>344633</v>
      </c>
      <c r="U134" s="139">
        <v>101443</v>
      </c>
      <c r="V134" s="139">
        <v>292774.96621069574</v>
      </c>
      <c r="W134" s="139">
        <v>17263.521425798896</v>
      </c>
      <c r="X134" s="139">
        <v>43252.75609648673</v>
      </c>
      <c r="Y134" s="139">
        <v>132095.14889464315</v>
      </c>
      <c r="Z134" s="139">
        <v>189115.0652921132</v>
      </c>
      <c r="AA134" s="139">
        <v>300305.97934636351</v>
      </c>
      <c r="AB134" s="139">
        <v>289.34999999999997</v>
      </c>
      <c r="AC134" s="139">
        <v>-35969.891305223748</v>
      </c>
      <c r="AD134" s="18">
        <v>1390212.8198548041</v>
      </c>
      <c r="AE134" s="26"/>
      <c r="AF134" s="137">
        <v>1074138.1472850447</v>
      </c>
      <c r="AH134" s="239">
        <v>3215</v>
      </c>
    </row>
    <row r="135" spans="1:35" x14ac:dyDescent="0.25">
      <c r="A135" s="27">
        <v>405</v>
      </c>
      <c r="B135" s="27" t="s">
        <v>596</v>
      </c>
      <c r="C135" s="24">
        <v>-8016.25</v>
      </c>
      <c r="D135" s="139">
        <v>-17490</v>
      </c>
      <c r="E135" s="139">
        <v>-298787.5</v>
      </c>
      <c r="F135" s="139">
        <v>-22591.25</v>
      </c>
      <c r="G135" s="139">
        <v>-2186.25</v>
      </c>
      <c r="H135" s="139">
        <v>-146478.74999999997</v>
      </c>
      <c r="I135" s="139">
        <v>-5101.2500000000009</v>
      </c>
      <c r="J135" s="139">
        <v>-460570</v>
      </c>
      <c r="K135" s="142">
        <v>-419760</v>
      </c>
      <c r="L135" s="142">
        <v>-4144741.3458398348</v>
      </c>
      <c r="M135" s="142">
        <v>-4663271.25</v>
      </c>
      <c r="N135" s="142">
        <v>-201863.75</v>
      </c>
      <c r="O135" s="139"/>
      <c r="P135" s="18">
        <v>-10390857.595839836</v>
      </c>
      <c r="Q135" s="26"/>
      <c r="R135" s="24">
        <v>339710</v>
      </c>
      <c r="S135" s="60">
        <v>997030.45859530568</v>
      </c>
      <c r="T135" s="139">
        <v>5098431</v>
      </c>
      <c r="U135" s="139">
        <v>1727824</v>
      </c>
      <c r="V135" s="139">
        <v>4014176.8117610975</v>
      </c>
      <c r="W135" s="139">
        <v>165037.33740353709</v>
      </c>
      <c r="X135" s="139">
        <v>403872.25324905419</v>
      </c>
      <c r="Y135" s="139">
        <v>1978357.3557773354</v>
      </c>
      <c r="Z135" s="139">
        <v>3604287.8033408341</v>
      </c>
      <c r="AA135" s="139">
        <v>5400271.8362803282</v>
      </c>
      <c r="AB135" s="139">
        <v>6558.75</v>
      </c>
      <c r="AC135" s="139">
        <v>152463.40178400092</v>
      </c>
      <c r="AD135" s="18">
        <v>23888021.008191496</v>
      </c>
      <c r="AE135" s="26"/>
      <c r="AF135" s="137">
        <v>13497163.41235166</v>
      </c>
      <c r="AH135" s="239">
        <v>72875</v>
      </c>
    </row>
    <row r="136" spans="1:35" x14ac:dyDescent="0.25">
      <c r="A136" s="27">
        <v>407</v>
      </c>
      <c r="B136" s="27" t="s">
        <v>597</v>
      </c>
      <c r="C136" s="24">
        <v>-305.14</v>
      </c>
      <c r="D136" s="139">
        <v>-665.76</v>
      </c>
      <c r="E136" s="139">
        <v>-11373.4</v>
      </c>
      <c r="F136" s="139">
        <v>-859.93999999999994</v>
      </c>
      <c r="G136" s="139">
        <v>-83.22</v>
      </c>
      <c r="H136" s="139">
        <v>-5575.74</v>
      </c>
      <c r="I136" s="139">
        <v>-194.18</v>
      </c>
      <c r="J136" s="139">
        <v>-17531.68</v>
      </c>
      <c r="K136" s="142">
        <v>-15978.24</v>
      </c>
      <c r="L136" s="142">
        <v>-86036.146691340997</v>
      </c>
      <c r="M136" s="142">
        <v>-177508.26</v>
      </c>
      <c r="N136" s="142">
        <v>-7683.9800000000005</v>
      </c>
      <c r="O136" s="139"/>
      <c r="P136" s="18">
        <v>-323795.68669134099</v>
      </c>
      <c r="Q136" s="26"/>
      <c r="R136" s="24">
        <v>-44318</v>
      </c>
      <c r="S136" s="60">
        <v>28807.877030804753</v>
      </c>
      <c r="T136" s="139">
        <v>266070</v>
      </c>
      <c r="U136" s="139">
        <v>86843</v>
      </c>
      <c r="V136" s="139">
        <v>215737.08744909434</v>
      </c>
      <c r="W136" s="139">
        <v>10073.129408609553</v>
      </c>
      <c r="X136" s="139">
        <v>43753.060374109133</v>
      </c>
      <c r="Y136" s="139">
        <v>86084.274449258723</v>
      </c>
      <c r="Z136" s="139">
        <v>157534.16499683561</v>
      </c>
      <c r="AA136" s="139">
        <v>288427.13641734491</v>
      </c>
      <c r="AB136" s="139">
        <v>249.66</v>
      </c>
      <c r="AC136" s="139">
        <v>24014.387066761647</v>
      </c>
      <c r="AD136" s="18">
        <v>1163275.7771928185</v>
      </c>
      <c r="AE136" s="26"/>
      <c r="AF136" s="137">
        <v>839480.09050147748</v>
      </c>
      <c r="AH136" s="239">
        <v>2774</v>
      </c>
    </row>
    <row r="137" spans="1:35" x14ac:dyDescent="0.25">
      <c r="A137" s="27">
        <v>408</v>
      </c>
      <c r="B137" s="27" t="s">
        <v>598</v>
      </c>
      <c r="C137" s="24">
        <v>-1606.99</v>
      </c>
      <c r="D137" s="139">
        <v>-3506.16</v>
      </c>
      <c r="E137" s="139">
        <v>-59896.899999999994</v>
      </c>
      <c r="F137" s="139">
        <v>-4528.79</v>
      </c>
      <c r="G137" s="139">
        <v>-438.27</v>
      </c>
      <c r="H137" s="139">
        <v>-29364.089999999997</v>
      </c>
      <c r="I137" s="139">
        <v>-1022.6300000000001</v>
      </c>
      <c r="J137" s="139">
        <v>-92328.88</v>
      </c>
      <c r="K137" s="142">
        <v>-84147.839999999997</v>
      </c>
      <c r="L137" s="142">
        <v>-505712.46688921947</v>
      </c>
      <c r="M137" s="142">
        <v>-934829.91</v>
      </c>
      <c r="N137" s="142">
        <v>-40466.93</v>
      </c>
      <c r="O137" s="139"/>
      <c r="P137" s="18">
        <v>-1757849.8568892195</v>
      </c>
      <c r="Q137" s="26"/>
      <c r="R137" s="24">
        <v>-265852</v>
      </c>
      <c r="S137" s="60">
        <v>357807.1910356991</v>
      </c>
      <c r="T137" s="139">
        <v>1158445</v>
      </c>
      <c r="U137" s="139">
        <v>386915</v>
      </c>
      <c r="V137" s="139">
        <v>964292.59465748887</v>
      </c>
      <c r="W137" s="139">
        <v>40385.642318928454</v>
      </c>
      <c r="X137" s="139">
        <v>123093.3811491682</v>
      </c>
      <c r="Y137" s="139">
        <v>419128.21563631925</v>
      </c>
      <c r="Z137" s="139">
        <v>779181.72149064229</v>
      </c>
      <c r="AA137" s="139">
        <v>1226683.438706409</v>
      </c>
      <c r="AB137" s="139">
        <v>1314.81</v>
      </c>
      <c r="AC137" s="139">
        <v>-29900.497191731003</v>
      </c>
      <c r="AD137" s="18">
        <v>5161494.4978029244</v>
      </c>
      <c r="AE137" s="26"/>
      <c r="AF137" s="137">
        <v>3403644.6409137049</v>
      </c>
      <c r="AH137" s="239">
        <v>14609</v>
      </c>
    </row>
    <row r="138" spans="1:35" x14ac:dyDescent="0.25">
      <c r="A138" s="27">
        <v>410</v>
      </c>
      <c r="B138" s="27" t="s">
        <v>599</v>
      </c>
      <c r="C138" s="24">
        <v>-2075.15</v>
      </c>
      <c r="D138" s="139">
        <v>-4527.5999999999995</v>
      </c>
      <c r="E138" s="139">
        <v>-77346.5</v>
      </c>
      <c r="F138" s="139">
        <v>-5848.15</v>
      </c>
      <c r="G138" s="139">
        <v>-565.94999999999993</v>
      </c>
      <c r="H138" s="139">
        <v>-37918.649999999994</v>
      </c>
      <c r="I138" s="139">
        <v>-1320.5500000000002</v>
      </c>
      <c r="J138" s="139">
        <v>-119226.8</v>
      </c>
      <c r="K138" s="142">
        <v>-108662.39999999999</v>
      </c>
      <c r="L138" s="142">
        <v>-546729.69961416116</v>
      </c>
      <c r="M138" s="142">
        <v>-1207171.3500000001</v>
      </c>
      <c r="N138" s="142">
        <v>-52256.05</v>
      </c>
      <c r="O138" s="139"/>
      <c r="P138" s="18">
        <v>-2163648.8496141611</v>
      </c>
      <c r="Q138" s="26"/>
      <c r="R138" s="24">
        <v>194838</v>
      </c>
      <c r="S138" s="60">
        <v>-78414.623055167496</v>
      </c>
      <c r="T138" s="139">
        <v>1303995</v>
      </c>
      <c r="U138" s="139">
        <v>416357</v>
      </c>
      <c r="V138" s="139">
        <v>855099.59973532311</v>
      </c>
      <c r="W138" s="139">
        <v>20238.895043797431</v>
      </c>
      <c r="X138" s="139">
        <v>20659.495845095145</v>
      </c>
      <c r="Y138" s="139">
        <v>443704.67546912801</v>
      </c>
      <c r="Z138" s="139">
        <v>862823.33421523066</v>
      </c>
      <c r="AA138" s="139">
        <v>1423658.3558661467</v>
      </c>
      <c r="AB138" s="139">
        <v>1697.85</v>
      </c>
      <c r="AC138" s="139">
        <v>91445.986128540564</v>
      </c>
      <c r="AD138" s="18">
        <v>5556103.5692480942</v>
      </c>
      <c r="AE138" s="26"/>
      <c r="AF138" s="137">
        <v>3392454.7196339332</v>
      </c>
      <c r="AH138" s="239">
        <v>18865</v>
      </c>
    </row>
    <row r="139" spans="1:35" x14ac:dyDescent="0.25">
      <c r="A139" s="27">
        <v>416</v>
      </c>
      <c r="B139" s="76" t="s">
        <v>600</v>
      </c>
      <c r="C139" s="24">
        <v>-338.03000000000003</v>
      </c>
      <c r="D139" s="139">
        <v>-737.52</v>
      </c>
      <c r="E139" s="139">
        <v>-12599.3</v>
      </c>
      <c r="F139" s="139">
        <v>-952.63</v>
      </c>
      <c r="G139" s="139">
        <v>-92.19</v>
      </c>
      <c r="H139" s="139">
        <v>-6176.73</v>
      </c>
      <c r="I139" s="139">
        <v>-215.11</v>
      </c>
      <c r="J139" s="139">
        <v>-19421.36</v>
      </c>
      <c r="K139" s="142">
        <v>-17700.48</v>
      </c>
      <c r="L139" s="142">
        <v>-69529.211570327898</v>
      </c>
      <c r="M139" s="142">
        <v>-196641.27000000002</v>
      </c>
      <c r="N139" s="142">
        <v>-8512.2100000000009</v>
      </c>
      <c r="O139" s="139"/>
      <c r="P139" s="18">
        <v>-332916.04157032794</v>
      </c>
      <c r="Q139" s="26"/>
      <c r="R139" s="24">
        <v>34956</v>
      </c>
      <c r="S139" s="60">
        <v>-11455.423512226902</v>
      </c>
      <c r="T139" s="139">
        <v>279320</v>
      </c>
      <c r="U139" s="139">
        <v>82236</v>
      </c>
      <c r="V139" s="139">
        <v>190087.50948810115</v>
      </c>
      <c r="W139" s="139">
        <v>5433.9903436895065</v>
      </c>
      <c r="X139" s="139">
        <v>12855.739432420762</v>
      </c>
      <c r="Y139" s="139">
        <v>85809.04218262987</v>
      </c>
      <c r="Z139" s="139">
        <v>150215.59532392293</v>
      </c>
      <c r="AA139" s="139">
        <v>236626.36320856414</v>
      </c>
      <c r="AB139" s="139">
        <v>276.57</v>
      </c>
      <c r="AC139" s="139">
        <v>6790.5517086032305</v>
      </c>
      <c r="AD139" s="18">
        <v>1073151.9381757048</v>
      </c>
      <c r="AE139" s="26"/>
      <c r="AF139" s="137">
        <v>740235.89660537685</v>
      </c>
      <c r="AH139" s="239">
        <v>3073</v>
      </c>
    </row>
    <row r="140" spans="1:35" x14ac:dyDescent="0.25">
      <c r="A140" s="27">
        <v>418</v>
      </c>
      <c r="B140" s="27" t="s">
        <v>601</v>
      </c>
      <c r="C140" s="24">
        <v>-2478.96</v>
      </c>
      <c r="D140" s="139">
        <v>-5408.6399999999994</v>
      </c>
      <c r="E140" s="139">
        <v>-92397.599999999991</v>
      </c>
      <c r="F140" s="139">
        <v>-6986.16</v>
      </c>
      <c r="G140" s="139">
        <v>-676.07999999999993</v>
      </c>
      <c r="H140" s="139">
        <v>-45297.359999999993</v>
      </c>
      <c r="I140" s="139">
        <v>-1577.5200000000002</v>
      </c>
      <c r="J140" s="139">
        <v>-142427.52000000002</v>
      </c>
      <c r="K140" s="142">
        <v>-129807.36</v>
      </c>
      <c r="L140" s="142">
        <v>-898377.43870725832</v>
      </c>
      <c r="M140" s="142">
        <v>-1442078.6400000001</v>
      </c>
      <c r="N140" s="142">
        <v>-62424.72</v>
      </c>
      <c r="O140" s="139"/>
      <c r="P140" s="18">
        <v>-2829937.9987072586</v>
      </c>
      <c r="Q140" s="26"/>
      <c r="R140" s="24">
        <v>343408</v>
      </c>
      <c r="S140" s="60">
        <v>-22639.194855719805</v>
      </c>
      <c r="T140" s="139">
        <v>1342222</v>
      </c>
      <c r="U140" s="139">
        <v>425216</v>
      </c>
      <c r="V140" s="139">
        <v>845415.06188228237</v>
      </c>
      <c r="W140" s="139">
        <v>8296.3702924914178</v>
      </c>
      <c r="X140" s="139">
        <v>-22793.950664415817</v>
      </c>
      <c r="Y140" s="139">
        <v>436658.97893666575</v>
      </c>
      <c r="Z140" s="139">
        <v>906480.76205307432</v>
      </c>
      <c r="AA140" s="139">
        <v>1500871.9621401401</v>
      </c>
      <c r="AB140" s="139">
        <v>2028.24</v>
      </c>
      <c r="AC140" s="139">
        <v>28264.493502075667</v>
      </c>
      <c r="AD140" s="18">
        <v>5793428.7232865943</v>
      </c>
      <c r="AE140" s="26"/>
      <c r="AF140" s="137">
        <v>2963490.7245793357</v>
      </c>
      <c r="AH140" s="239">
        <v>22536</v>
      </c>
    </row>
    <row r="141" spans="1:35" x14ac:dyDescent="0.25">
      <c r="A141" s="27">
        <v>420</v>
      </c>
      <c r="B141" s="27" t="s">
        <v>602</v>
      </c>
      <c r="C141" s="24">
        <v>-1094.83</v>
      </c>
      <c r="D141" s="139">
        <v>-2388.7199999999998</v>
      </c>
      <c r="E141" s="139">
        <v>-40807.299999999996</v>
      </c>
      <c r="F141" s="139">
        <v>-3085.43</v>
      </c>
      <c r="G141" s="139">
        <v>-298.58999999999997</v>
      </c>
      <c r="H141" s="139">
        <v>-20005.53</v>
      </c>
      <c r="I141" s="139">
        <v>-696.71</v>
      </c>
      <c r="J141" s="139">
        <v>-62902.960000000006</v>
      </c>
      <c r="K141" s="142">
        <v>-57329.279999999999</v>
      </c>
      <c r="L141" s="142">
        <v>-402669.17492168321</v>
      </c>
      <c r="M141" s="142">
        <v>-636892.47</v>
      </c>
      <c r="N141" s="142">
        <v>-27569.81</v>
      </c>
      <c r="O141" s="139"/>
      <c r="P141" s="18">
        <v>-1255740.8049216834</v>
      </c>
      <c r="Q141" s="26"/>
      <c r="R141" s="24">
        <v>13462</v>
      </c>
      <c r="S141" s="60">
        <v>-162756.96273579448</v>
      </c>
      <c r="T141" s="139">
        <v>916807</v>
      </c>
      <c r="U141" s="139">
        <v>274888</v>
      </c>
      <c r="V141" s="139">
        <v>642507.60305360006</v>
      </c>
      <c r="W141" s="139">
        <v>26076.264178597019</v>
      </c>
      <c r="X141" s="139">
        <v>100966.89511105619</v>
      </c>
      <c r="Y141" s="139">
        <v>316588.37062268355</v>
      </c>
      <c r="Z141" s="139">
        <v>483606.50641529675</v>
      </c>
      <c r="AA141" s="139">
        <v>771459.61964288226</v>
      </c>
      <c r="AB141" s="139">
        <v>895.77</v>
      </c>
      <c r="AC141" s="139">
        <v>31509.967962537441</v>
      </c>
      <c r="AD141" s="18">
        <v>3416011.0342508587</v>
      </c>
      <c r="AE141" s="26"/>
      <c r="AF141" s="137">
        <v>2160270.2293291753</v>
      </c>
      <c r="AH141" s="239">
        <v>9953</v>
      </c>
    </row>
    <row r="142" spans="1:35" x14ac:dyDescent="0.25">
      <c r="A142" s="27">
        <v>421</v>
      </c>
      <c r="B142" s="27" t="s">
        <v>603</v>
      </c>
      <c r="C142" s="24">
        <v>-87.78</v>
      </c>
      <c r="D142" s="139">
        <v>-191.51999999999998</v>
      </c>
      <c r="E142" s="139">
        <v>-3271.7999999999997</v>
      </c>
      <c r="F142" s="139">
        <v>-247.38</v>
      </c>
      <c r="G142" s="139">
        <v>-23.939999999999998</v>
      </c>
      <c r="H142" s="139">
        <v>-1603.9799999999998</v>
      </c>
      <c r="I142" s="139">
        <v>-55.860000000000007</v>
      </c>
      <c r="J142" s="139">
        <v>-5043.3600000000006</v>
      </c>
      <c r="K142" s="142">
        <v>-4596.4799999999996</v>
      </c>
      <c r="L142" s="142">
        <v>-33013.870242026198</v>
      </c>
      <c r="M142" s="142">
        <v>-51064.020000000004</v>
      </c>
      <c r="N142" s="142">
        <v>-2210.46</v>
      </c>
      <c r="O142" s="139"/>
      <c r="P142" s="18">
        <v>-101410.4502420262</v>
      </c>
      <c r="Q142" s="26"/>
      <c r="R142" s="24">
        <v>18127</v>
      </c>
      <c r="S142" s="60">
        <v>39125.340264778584</v>
      </c>
      <c r="T142" s="139">
        <v>87058</v>
      </c>
      <c r="U142" s="139">
        <v>27619</v>
      </c>
      <c r="V142" s="139">
        <v>77405.559725266779</v>
      </c>
      <c r="W142" s="139">
        <v>3950.5922864278295</v>
      </c>
      <c r="X142" s="139">
        <v>13927.977188081828</v>
      </c>
      <c r="Y142" s="139">
        <v>33393.642525289819</v>
      </c>
      <c r="Z142" s="139">
        <v>41412.724454893098</v>
      </c>
      <c r="AA142" s="139">
        <v>78470.138882357875</v>
      </c>
      <c r="AB142" s="139">
        <v>71.819999999999993</v>
      </c>
      <c r="AC142" s="139">
        <v>-10671.592234454174</v>
      </c>
      <c r="AD142" s="18">
        <v>409890.2030926416</v>
      </c>
      <c r="AE142" s="26"/>
      <c r="AF142" s="137">
        <v>308479.75285061542</v>
      </c>
      <c r="AH142" s="239">
        <v>798</v>
      </c>
    </row>
    <row r="143" spans="1:35" x14ac:dyDescent="0.25">
      <c r="A143" s="27">
        <v>422</v>
      </c>
      <c r="B143" s="27" t="s">
        <v>604</v>
      </c>
      <c r="C143" s="24">
        <v>-1294.92</v>
      </c>
      <c r="D143" s="139">
        <v>-2825.2799999999997</v>
      </c>
      <c r="E143" s="139">
        <v>-48265.2</v>
      </c>
      <c r="F143" s="139">
        <v>-3649.32</v>
      </c>
      <c r="G143" s="139">
        <v>-353.15999999999997</v>
      </c>
      <c r="H143" s="139">
        <v>-23661.719999999998</v>
      </c>
      <c r="I143" s="139">
        <v>-824.04000000000008</v>
      </c>
      <c r="J143" s="139">
        <v>-74399.040000000008</v>
      </c>
      <c r="K143" s="142">
        <v>-67806.720000000001</v>
      </c>
      <c r="L143" s="142">
        <v>-702295.0578758301</v>
      </c>
      <c r="M143" s="142">
        <v>-753290.28</v>
      </c>
      <c r="N143" s="142">
        <v>-32608.44</v>
      </c>
      <c r="O143" s="139"/>
      <c r="P143" s="18">
        <v>-1711273.1778758301</v>
      </c>
      <c r="Q143" s="26"/>
      <c r="R143" s="24">
        <v>635429</v>
      </c>
      <c r="S143" s="60">
        <v>-315981.70902796835</v>
      </c>
      <c r="T143" s="139">
        <v>1068144</v>
      </c>
      <c r="U143" s="139">
        <v>308816</v>
      </c>
      <c r="V143" s="139">
        <v>830643.17921371618</v>
      </c>
      <c r="W143" s="139">
        <v>50258.222704214997</v>
      </c>
      <c r="X143" s="139">
        <v>160868.26536115995</v>
      </c>
      <c r="Y143" s="139">
        <v>477634.48709788191</v>
      </c>
      <c r="Z143" s="139">
        <v>576044.78739238111</v>
      </c>
      <c r="AA143" s="139">
        <v>990194.30494164641</v>
      </c>
      <c r="AB143" s="139">
        <v>1059.48</v>
      </c>
      <c r="AC143" s="139">
        <v>108844.53860003932</v>
      </c>
      <c r="AD143" s="18">
        <v>4891954.5562830726</v>
      </c>
      <c r="AE143" s="26"/>
      <c r="AF143" s="137">
        <v>3180681.3784072427</v>
      </c>
      <c r="AH143" s="239">
        <v>11772</v>
      </c>
    </row>
    <row r="144" spans="1:35" x14ac:dyDescent="0.25">
      <c r="A144" s="499">
        <v>423</v>
      </c>
      <c r="B144" s="499" t="s">
        <v>605</v>
      </c>
      <c r="C144" s="24">
        <v>-2118.9299999999998</v>
      </c>
      <c r="D144" s="139">
        <v>-4623.12</v>
      </c>
      <c r="E144" s="139">
        <v>-78978.299999999988</v>
      </c>
      <c r="F144" s="139">
        <v>-5971.53</v>
      </c>
      <c r="G144" s="139">
        <v>-577.89</v>
      </c>
      <c r="H144" s="139">
        <v>-38718.629999999997</v>
      </c>
      <c r="I144" s="139">
        <v>-1348.41</v>
      </c>
      <c r="J144" s="139">
        <v>-121742.16</v>
      </c>
      <c r="K144" s="142">
        <v>-110954.87999999999</v>
      </c>
      <c r="L144" s="142">
        <v>-427179.47252561169</v>
      </c>
      <c r="M144" s="142">
        <v>-1232639.3700000001</v>
      </c>
      <c r="N144" s="142">
        <v>-53358.51</v>
      </c>
      <c r="O144" s="139"/>
      <c r="P144" s="18">
        <v>-2078211.2025256117</v>
      </c>
      <c r="Q144" s="30"/>
      <c r="R144" s="41">
        <v>13774</v>
      </c>
      <c r="S144" s="142">
        <v>-70084.709369556047</v>
      </c>
      <c r="T144" s="142">
        <v>1240823</v>
      </c>
      <c r="U144" s="142">
        <v>412341</v>
      </c>
      <c r="V144" s="142">
        <v>713439.90128232166</v>
      </c>
      <c r="W144" s="142">
        <v>8667.1804605950256</v>
      </c>
      <c r="X144" s="142">
        <v>-59692.685427677498</v>
      </c>
      <c r="Y144" s="142">
        <v>360453.81163362268</v>
      </c>
      <c r="Z144" s="142">
        <v>779973.23766218405</v>
      </c>
      <c r="AA144" s="142">
        <v>1391968.517984017</v>
      </c>
      <c r="AB144" s="139">
        <v>1733.6699999999998</v>
      </c>
      <c r="AC144" s="142">
        <v>-71237.505635071007</v>
      </c>
      <c r="AD144" s="18">
        <v>4722159.4185904367</v>
      </c>
      <c r="AE144" s="26"/>
      <c r="AF144" s="137">
        <v>2643948.2160648247</v>
      </c>
      <c r="AH144" s="239">
        <v>19263</v>
      </c>
    </row>
    <row r="145" spans="1:34" x14ac:dyDescent="0.25">
      <c r="A145" s="27">
        <v>425</v>
      </c>
      <c r="B145" s="27" t="s">
        <v>606</v>
      </c>
      <c r="C145" s="24">
        <v>-1093.07</v>
      </c>
      <c r="D145" s="139">
        <v>-2384.88</v>
      </c>
      <c r="E145" s="139">
        <v>-40741.699999999997</v>
      </c>
      <c r="F145" s="139">
        <v>-3080.47</v>
      </c>
      <c r="G145" s="139">
        <v>-298.11</v>
      </c>
      <c r="H145" s="139">
        <v>-19973.37</v>
      </c>
      <c r="I145" s="139">
        <v>-695.59</v>
      </c>
      <c r="J145" s="139">
        <v>-62801.840000000004</v>
      </c>
      <c r="K145" s="142">
        <v>-57237.119999999995</v>
      </c>
      <c r="L145" s="142">
        <v>-240100.87448746327</v>
      </c>
      <c r="M145" s="142">
        <v>-635868.63</v>
      </c>
      <c r="N145" s="142">
        <v>-27525.49</v>
      </c>
      <c r="O145" s="139"/>
      <c r="P145" s="18">
        <v>-1091801.1444874632</v>
      </c>
      <c r="Q145" s="26"/>
      <c r="R145" s="24">
        <v>40867</v>
      </c>
      <c r="S145" s="60">
        <v>-237163.87793625519</v>
      </c>
      <c r="T145" s="139">
        <v>593519</v>
      </c>
      <c r="U145" s="139">
        <v>166010</v>
      </c>
      <c r="V145" s="139">
        <v>333043.66964089219</v>
      </c>
      <c r="W145" s="139">
        <v>-639.76875028549762</v>
      </c>
      <c r="X145" s="139">
        <v>-12296.181836887137</v>
      </c>
      <c r="Y145" s="139">
        <v>206898.77974201023</v>
      </c>
      <c r="Z145" s="139">
        <v>384628.31613368576</v>
      </c>
      <c r="AA145" s="139">
        <v>580936.63250783016</v>
      </c>
      <c r="AB145" s="139">
        <v>894.32999999999993</v>
      </c>
      <c r="AC145" s="139">
        <v>37961.786778954076</v>
      </c>
      <c r="AD145" s="18">
        <v>2094659.6862799446</v>
      </c>
      <c r="AE145" s="26"/>
      <c r="AF145" s="137">
        <v>1002858.5417924814</v>
      </c>
      <c r="AH145" s="239">
        <v>9937</v>
      </c>
    </row>
    <row r="146" spans="1:34" x14ac:dyDescent="0.25">
      <c r="A146" s="27">
        <v>426</v>
      </c>
      <c r="B146" s="27" t="s">
        <v>607</v>
      </c>
      <c r="C146" s="24">
        <v>-1357.18</v>
      </c>
      <c r="D146" s="139">
        <v>-2961.12</v>
      </c>
      <c r="E146" s="139">
        <v>-50585.799999999996</v>
      </c>
      <c r="F146" s="139">
        <v>-3824.7799999999997</v>
      </c>
      <c r="G146" s="139">
        <v>-370.14</v>
      </c>
      <c r="H146" s="139">
        <v>-24799.379999999997</v>
      </c>
      <c r="I146" s="139">
        <v>-863.66000000000008</v>
      </c>
      <c r="J146" s="139">
        <v>-77976.160000000003</v>
      </c>
      <c r="K146" s="142">
        <v>-71066.87999999999</v>
      </c>
      <c r="L146" s="142">
        <v>-508713.72782031278</v>
      </c>
      <c r="M146" s="142">
        <v>-789508.62</v>
      </c>
      <c r="N146" s="142">
        <v>-34176.26</v>
      </c>
      <c r="O146" s="139"/>
      <c r="P146" s="18">
        <v>-1566203.7078203128</v>
      </c>
      <c r="Q146" s="26"/>
      <c r="R146" s="24">
        <v>290281</v>
      </c>
      <c r="S146" s="60">
        <v>172946.06286363304</v>
      </c>
      <c r="T146" s="139">
        <v>1003309</v>
      </c>
      <c r="U146" s="139">
        <v>306424</v>
      </c>
      <c r="V146" s="139">
        <v>750447.30381600012</v>
      </c>
      <c r="W146" s="139">
        <v>30134.696365814489</v>
      </c>
      <c r="X146" s="139">
        <v>133757.863734118</v>
      </c>
      <c r="Y146" s="139">
        <v>345272.99082662462</v>
      </c>
      <c r="Z146" s="139">
        <v>626254.99055567558</v>
      </c>
      <c r="AA146" s="139">
        <v>1002006.8323394094</v>
      </c>
      <c r="AB146" s="139">
        <v>1110.4199999999998</v>
      </c>
      <c r="AC146" s="139">
        <v>93145.619391315064</v>
      </c>
      <c r="AD146" s="18">
        <v>4755090.7798925899</v>
      </c>
      <c r="AE146" s="26"/>
      <c r="AF146" s="137">
        <v>3188887.0720722768</v>
      </c>
      <c r="AH146" s="239">
        <v>12338</v>
      </c>
    </row>
    <row r="147" spans="1:34" x14ac:dyDescent="0.25">
      <c r="A147" s="27">
        <v>430</v>
      </c>
      <c r="B147" s="27" t="s">
        <v>608</v>
      </c>
      <c r="C147" s="24">
        <v>-1811.3700000000001</v>
      </c>
      <c r="D147" s="139">
        <v>-3952.08</v>
      </c>
      <c r="E147" s="139">
        <v>-67514.7</v>
      </c>
      <c r="F147" s="139">
        <v>-5104.7699999999995</v>
      </c>
      <c r="G147" s="139">
        <v>-494.01</v>
      </c>
      <c r="H147" s="139">
        <v>-33098.67</v>
      </c>
      <c r="I147" s="139">
        <v>-1152.69</v>
      </c>
      <c r="J147" s="139">
        <v>-104071.44</v>
      </c>
      <c r="K147" s="142">
        <v>-94849.919999999998</v>
      </c>
      <c r="L147" s="142">
        <v>-534224.44573460578</v>
      </c>
      <c r="M147" s="142">
        <v>-1053723.33</v>
      </c>
      <c r="N147" s="142">
        <v>-45613.590000000004</v>
      </c>
      <c r="O147" s="139"/>
      <c r="P147" s="18">
        <v>-1945611.015734606</v>
      </c>
      <c r="Q147" s="26"/>
      <c r="R147" s="24">
        <v>-167155</v>
      </c>
      <c r="S147" s="60">
        <v>60458.416094228625</v>
      </c>
      <c r="T147" s="139">
        <v>1444612</v>
      </c>
      <c r="U147" s="139">
        <v>489811</v>
      </c>
      <c r="V147" s="139">
        <v>1178579.4314645445</v>
      </c>
      <c r="W147" s="139">
        <v>63543.663759858078</v>
      </c>
      <c r="X147" s="139">
        <v>133455.78187747271</v>
      </c>
      <c r="Y147" s="139">
        <v>556060.40309728321</v>
      </c>
      <c r="Z147" s="139">
        <v>920743.56647319521</v>
      </c>
      <c r="AA147" s="139">
        <v>1523583.4065890629</v>
      </c>
      <c r="AB147" s="139">
        <v>1482.03</v>
      </c>
      <c r="AC147" s="139">
        <v>17373.077941068477</v>
      </c>
      <c r="AD147" s="18">
        <v>6222547.7772967136</v>
      </c>
      <c r="AE147" s="26"/>
      <c r="AF147" s="137">
        <v>4276936.7615621071</v>
      </c>
      <c r="AH147" s="239">
        <v>16467</v>
      </c>
    </row>
    <row r="148" spans="1:34" x14ac:dyDescent="0.25">
      <c r="A148" s="27">
        <v>433</v>
      </c>
      <c r="B148" s="27" t="s">
        <v>609</v>
      </c>
      <c r="C148" s="24">
        <v>-899.25</v>
      </c>
      <c r="D148" s="139">
        <v>-1962</v>
      </c>
      <c r="E148" s="139">
        <v>-33517.5</v>
      </c>
      <c r="F148" s="139">
        <v>-2534.25</v>
      </c>
      <c r="G148" s="139">
        <v>-245.25</v>
      </c>
      <c r="H148" s="139">
        <v>-16431.75</v>
      </c>
      <c r="I148" s="139">
        <v>-572.25</v>
      </c>
      <c r="J148" s="139">
        <v>-51666</v>
      </c>
      <c r="K148" s="142">
        <v>-47088</v>
      </c>
      <c r="L148" s="142">
        <v>-158566.61919276218</v>
      </c>
      <c r="M148" s="142">
        <v>-523118.25</v>
      </c>
      <c r="N148" s="142">
        <v>-22644.75</v>
      </c>
      <c r="O148" s="139"/>
      <c r="P148" s="18">
        <v>-859245.86919276218</v>
      </c>
      <c r="Q148" s="26"/>
      <c r="R148" s="24">
        <v>-59608</v>
      </c>
      <c r="S148" s="60">
        <v>177263.44181268103</v>
      </c>
      <c r="T148" s="139">
        <v>727932</v>
      </c>
      <c r="U148" s="139">
        <v>226573</v>
      </c>
      <c r="V148" s="139">
        <v>508996.28072444606</v>
      </c>
      <c r="W148" s="139">
        <v>13819.042114133674</v>
      </c>
      <c r="X148" s="139">
        <v>58262.31202182018</v>
      </c>
      <c r="Y148" s="139">
        <v>171978.04434284213</v>
      </c>
      <c r="Z148" s="139">
        <v>428050.02531079057</v>
      </c>
      <c r="AA148" s="139">
        <v>684417.27799681155</v>
      </c>
      <c r="AB148" s="139">
        <v>735.75</v>
      </c>
      <c r="AC148" s="139">
        <v>-4638.7724129895942</v>
      </c>
      <c r="AD148" s="18">
        <v>2933780.4019105355</v>
      </c>
      <c r="AE148" s="26"/>
      <c r="AF148" s="137">
        <v>2074534.5327177732</v>
      </c>
      <c r="AH148" s="239">
        <v>8175</v>
      </c>
    </row>
    <row r="149" spans="1:34" x14ac:dyDescent="0.25">
      <c r="A149" s="27">
        <v>434</v>
      </c>
      <c r="B149" s="27" t="s">
        <v>610</v>
      </c>
      <c r="C149" s="24">
        <v>-1684.21</v>
      </c>
      <c r="D149" s="139">
        <v>-3674.64</v>
      </c>
      <c r="E149" s="139">
        <v>-62775.099999999991</v>
      </c>
      <c r="F149" s="139">
        <v>-4746.41</v>
      </c>
      <c r="G149" s="139">
        <v>-459.33</v>
      </c>
      <c r="H149" s="139">
        <v>-30775.109999999997</v>
      </c>
      <c r="I149" s="139">
        <v>-1071.7700000000002</v>
      </c>
      <c r="J149" s="139">
        <v>-96765.52</v>
      </c>
      <c r="K149" s="142">
        <v>-88191.360000000001</v>
      </c>
      <c r="L149" s="142">
        <v>-650773.41189206182</v>
      </c>
      <c r="M149" s="142">
        <v>-979750.89</v>
      </c>
      <c r="N149" s="142">
        <v>-42411.47</v>
      </c>
      <c r="O149" s="139"/>
      <c r="P149" s="18">
        <v>-1963079.2218920619</v>
      </c>
      <c r="Q149" s="26"/>
      <c r="R149" s="24">
        <v>195042</v>
      </c>
      <c r="S149" s="60">
        <v>298338.15703547001</v>
      </c>
      <c r="T149" s="139">
        <v>1210696</v>
      </c>
      <c r="U149" s="139">
        <v>410614</v>
      </c>
      <c r="V149" s="139">
        <v>925084.89293401095</v>
      </c>
      <c r="W149" s="139">
        <v>34547.962405567661</v>
      </c>
      <c r="X149" s="139">
        <v>125012.20418803902</v>
      </c>
      <c r="Y149" s="139">
        <v>361109.18623529928</v>
      </c>
      <c r="Z149" s="139">
        <v>740508.55052407295</v>
      </c>
      <c r="AA149" s="139">
        <v>1231942.1627163913</v>
      </c>
      <c r="AB149" s="139">
        <v>1377.99</v>
      </c>
      <c r="AC149" s="139">
        <v>-195108.00747413479</v>
      </c>
      <c r="AD149" s="18">
        <v>5339165.098564717</v>
      </c>
      <c r="AE149" s="26"/>
      <c r="AF149" s="137">
        <v>3376085.8766726553</v>
      </c>
      <c r="AH149" s="239">
        <v>15311</v>
      </c>
    </row>
    <row r="150" spans="1:34" x14ac:dyDescent="0.25">
      <c r="A150" s="27">
        <v>435</v>
      </c>
      <c r="B150" s="27" t="s">
        <v>611</v>
      </c>
      <c r="C150" s="24">
        <v>-83.71</v>
      </c>
      <c r="D150" s="139">
        <v>-182.64</v>
      </c>
      <c r="E150" s="139">
        <v>-3120.1</v>
      </c>
      <c r="F150" s="139">
        <v>-235.91</v>
      </c>
      <c r="G150" s="139">
        <v>-22.83</v>
      </c>
      <c r="H150" s="139">
        <v>-1529.61</v>
      </c>
      <c r="I150" s="139">
        <v>-53.27</v>
      </c>
      <c r="J150" s="139">
        <v>-4809.5200000000004</v>
      </c>
      <c r="K150" s="142">
        <v>-4383.3599999999997</v>
      </c>
      <c r="L150" s="142">
        <v>-16506.935121013099</v>
      </c>
      <c r="M150" s="142">
        <v>-48696.39</v>
      </c>
      <c r="N150" s="142">
        <v>-2107.9699999999998</v>
      </c>
      <c r="O150" s="139"/>
      <c r="P150" s="18">
        <v>-81732.245121013097</v>
      </c>
      <c r="Q150" s="26"/>
      <c r="R150" s="24">
        <v>-1935</v>
      </c>
      <c r="S150" s="60">
        <v>215879.84020721586</v>
      </c>
      <c r="T150" s="139">
        <v>102847</v>
      </c>
      <c r="U150" s="139">
        <v>28760</v>
      </c>
      <c r="V150" s="139">
        <v>66423.337834394973</v>
      </c>
      <c r="W150" s="139">
        <v>3815.7005838035793</v>
      </c>
      <c r="X150" s="139">
        <v>10995.240063434358</v>
      </c>
      <c r="Y150" s="139">
        <v>27136.50793780879</v>
      </c>
      <c r="Z150" s="139">
        <v>33965.037856840478</v>
      </c>
      <c r="AA150" s="139">
        <v>51871.14596685789</v>
      </c>
      <c r="AB150" s="139">
        <v>68.489999999999995</v>
      </c>
      <c r="AC150" s="139">
        <v>-4554.6930566043848</v>
      </c>
      <c r="AD150" s="18">
        <v>535272.60739375162</v>
      </c>
      <c r="AE150" s="26"/>
      <c r="AF150" s="137">
        <v>453540.36227273854</v>
      </c>
      <c r="AH150" s="239">
        <v>761</v>
      </c>
    </row>
    <row r="151" spans="1:34" x14ac:dyDescent="0.25">
      <c r="A151" s="27">
        <v>436</v>
      </c>
      <c r="B151" s="27" t="s">
        <v>612</v>
      </c>
      <c r="C151" s="24">
        <v>-228.36</v>
      </c>
      <c r="D151" s="139">
        <v>-498.24</v>
      </c>
      <c r="E151" s="139">
        <v>-8511.5999999999985</v>
      </c>
      <c r="F151" s="139">
        <v>-643.55999999999995</v>
      </c>
      <c r="G151" s="139">
        <v>-62.28</v>
      </c>
      <c r="H151" s="139">
        <v>-4172.7599999999993</v>
      </c>
      <c r="I151" s="139">
        <v>-145.32000000000002</v>
      </c>
      <c r="J151" s="139">
        <v>-13120.32</v>
      </c>
      <c r="K151" s="142">
        <v>-11957.76</v>
      </c>
      <c r="L151" s="142">
        <v>-45018.913966399363</v>
      </c>
      <c r="M151" s="142">
        <v>-132843.24</v>
      </c>
      <c r="N151" s="142">
        <v>-5750.52</v>
      </c>
      <c r="O151" s="139"/>
      <c r="P151" s="18">
        <v>-222952.87396639935</v>
      </c>
      <c r="Q151" s="26"/>
      <c r="R151" s="24">
        <v>27057</v>
      </c>
      <c r="S151" s="60">
        <v>-8187.1440257076174</v>
      </c>
      <c r="T151" s="139">
        <v>152295</v>
      </c>
      <c r="U151" s="139">
        <v>45371</v>
      </c>
      <c r="V151" s="139">
        <v>119780.92998940397</v>
      </c>
      <c r="W151" s="139">
        <v>4609.6513827783165</v>
      </c>
      <c r="X151" s="139">
        <v>6310.9056571284282</v>
      </c>
      <c r="Y151" s="139">
        <v>59475.102131189837</v>
      </c>
      <c r="Z151" s="139">
        <v>96539.812859476326</v>
      </c>
      <c r="AA151" s="139">
        <v>158323.62571326451</v>
      </c>
      <c r="AB151" s="139">
        <v>186.84</v>
      </c>
      <c r="AC151" s="139">
        <v>15037.957041734993</v>
      </c>
      <c r="AD151" s="18">
        <v>676800.68074926874</v>
      </c>
      <c r="AE151" s="26"/>
      <c r="AF151" s="137">
        <v>453847.80678286939</v>
      </c>
      <c r="AH151" s="239">
        <v>2076</v>
      </c>
    </row>
    <row r="152" spans="1:34" x14ac:dyDescent="0.25">
      <c r="A152" s="27">
        <v>440</v>
      </c>
      <c r="B152" s="27" t="s">
        <v>613</v>
      </c>
      <c r="C152" s="24">
        <v>-566.16999999999996</v>
      </c>
      <c r="D152" s="139">
        <v>-1235.28</v>
      </c>
      <c r="E152" s="139">
        <v>-21102.699999999997</v>
      </c>
      <c r="F152" s="139">
        <v>-1595.57</v>
      </c>
      <c r="G152" s="139">
        <v>-154.41</v>
      </c>
      <c r="H152" s="139">
        <v>-10345.469999999999</v>
      </c>
      <c r="I152" s="139">
        <v>-360.29</v>
      </c>
      <c r="J152" s="139">
        <v>-32529.040000000001</v>
      </c>
      <c r="K152" s="142">
        <v>-29646.719999999998</v>
      </c>
      <c r="L152" s="142">
        <v>-28511.978845386264</v>
      </c>
      <c r="M152" s="142">
        <v>-329356.53000000003</v>
      </c>
      <c r="N152" s="142">
        <v>-14257.19</v>
      </c>
      <c r="O152" s="139"/>
      <c r="P152" s="18">
        <v>-469661.3488453863</v>
      </c>
      <c r="Q152" s="26"/>
      <c r="R152" s="24">
        <v>-43352</v>
      </c>
      <c r="S152" s="60">
        <v>14361.762467931956</v>
      </c>
      <c r="T152" s="139">
        <v>333918</v>
      </c>
      <c r="U152" s="139">
        <v>115068</v>
      </c>
      <c r="V152" s="139">
        <v>264249.42472127429</v>
      </c>
      <c r="W152" s="139">
        <v>8620.9717309340886</v>
      </c>
      <c r="X152" s="139">
        <v>32415.934720927144</v>
      </c>
      <c r="Y152" s="139">
        <v>138524.35282339575</v>
      </c>
      <c r="Z152" s="139">
        <v>269394.57623006677</v>
      </c>
      <c r="AA152" s="139">
        <v>333512.19170808961</v>
      </c>
      <c r="AB152" s="139">
        <v>463.22999999999996</v>
      </c>
      <c r="AC152" s="139">
        <v>-7963.9326468339141</v>
      </c>
      <c r="AD152" s="18">
        <v>1459212.5117557857</v>
      </c>
      <c r="AE152" s="26"/>
      <c r="AF152" s="137">
        <v>989551.16291039938</v>
      </c>
      <c r="AH152" s="239">
        <v>5147</v>
      </c>
    </row>
    <row r="153" spans="1:34" x14ac:dyDescent="0.25">
      <c r="A153" s="27">
        <v>441</v>
      </c>
      <c r="B153" s="27" t="s">
        <v>614</v>
      </c>
      <c r="C153" s="24">
        <v>-534.6</v>
      </c>
      <c r="D153" s="139">
        <v>-1166.3999999999999</v>
      </c>
      <c r="E153" s="139">
        <v>-19926</v>
      </c>
      <c r="F153" s="139">
        <v>-1506.6</v>
      </c>
      <c r="G153" s="139">
        <v>-145.79999999999998</v>
      </c>
      <c r="H153" s="139">
        <v>-9768.5999999999985</v>
      </c>
      <c r="I153" s="139">
        <v>-340.20000000000005</v>
      </c>
      <c r="J153" s="139">
        <v>-30715.200000000001</v>
      </c>
      <c r="K153" s="142">
        <v>-27993.599999999999</v>
      </c>
      <c r="L153" s="142">
        <v>-80533.834984336645</v>
      </c>
      <c r="M153" s="142">
        <v>-310991.40000000002</v>
      </c>
      <c r="N153" s="142">
        <v>-13462.2</v>
      </c>
      <c r="O153" s="139"/>
      <c r="P153" s="18">
        <v>-497084.43498433667</v>
      </c>
      <c r="Q153" s="26"/>
      <c r="R153" s="24">
        <v>97180</v>
      </c>
      <c r="S153" s="60">
        <v>-3537.7496837247163</v>
      </c>
      <c r="T153" s="139">
        <v>440971</v>
      </c>
      <c r="U153" s="139">
        <v>142817</v>
      </c>
      <c r="V153" s="139">
        <v>344336.52454953437</v>
      </c>
      <c r="W153" s="139">
        <v>17832.943227524513</v>
      </c>
      <c r="X153" s="139">
        <v>59729.456418195077</v>
      </c>
      <c r="Y153" s="139">
        <v>158241.6708336102</v>
      </c>
      <c r="Z153" s="139">
        <v>262569.6459401098</v>
      </c>
      <c r="AA153" s="139">
        <v>409634.62053091574</v>
      </c>
      <c r="AB153" s="139">
        <v>437.4</v>
      </c>
      <c r="AC153" s="139">
        <v>-1609.7209362484864</v>
      </c>
      <c r="AD153" s="18">
        <v>1928602.7908799164</v>
      </c>
      <c r="AE153" s="26"/>
      <c r="AF153" s="137">
        <v>1431518.3558955798</v>
      </c>
      <c r="AH153" s="239">
        <v>4860</v>
      </c>
    </row>
    <row r="154" spans="1:34" x14ac:dyDescent="0.25">
      <c r="A154" s="27">
        <v>444</v>
      </c>
      <c r="B154" s="27" t="s">
        <v>615</v>
      </c>
      <c r="C154" s="24">
        <v>-5208.83</v>
      </c>
      <c r="D154" s="139">
        <v>-11364.72</v>
      </c>
      <c r="E154" s="139">
        <v>-194147.3</v>
      </c>
      <c r="F154" s="139">
        <v>-14679.43</v>
      </c>
      <c r="G154" s="139">
        <v>-1420.59</v>
      </c>
      <c r="H154" s="139">
        <v>-95179.529999999984</v>
      </c>
      <c r="I154" s="139">
        <v>-3314.7100000000005</v>
      </c>
      <c r="J154" s="139">
        <v>-299270.96000000002</v>
      </c>
      <c r="K154" s="142">
        <v>-272753.27999999997</v>
      </c>
      <c r="L154" s="142">
        <v>-2021349.2370913315</v>
      </c>
      <c r="M154" s="142">
        <v>-3030118.47</v>
      </c>
      <c r="N154" s="142">
        <v>-131167.81</v>
      </c>
      <c r="O154" s="139"/>
      <c r="P154" s="18">
        <v>-6079974.8670913307</v>
      </c>
      <c r="Q154" s="26"/>
      <c r="R154" s="24">
        <v>-48294</v>
      </c>
      <c r="S154" s="60">
        <v>624884.95422090124</v>
      </c>
      <c r="T154" s="139">
        <v>3336584</v>
      </c>
      <c r="U154" s="139">
        <v>1126591</v>
      </c>
      <c r="V154" s="139">
        <v>2365028.4992995057</v>
      </c>
      <c r="W154" s="139">
        <v>53694.911466725047</v>
      </c>
      <c r="X154" s="139">
        <v>63083.837696464943</v>
      </c>
      <c r="Y154" s="139">
        <v>819845.1466709238</v>
      </c>
      <c r="Z154" s="139">
        <v>2276281.1469600773</v>
      </c>
      <c r="AA154" s="139">
        <v>3548105.7248152178</v>
      </c>
      <c r="AB154" s="139">
        <v>4261.7699999999995</v>
      </c>
      <c r="AC154" s="139">
        <v>201652.59755801904</v>
      </c>
      <c r="AD154" s="18">
        <v>14371719.588687835</v>
      </c>
      <c r="AE154" s="26"/>
      <c r="AF154" s="137">
        <v>8291744.7215965046</v>
      </c>
      <c r="AH154" s="239">
        <v>47353</v>
      </c>
    </row>
    <row r="155" spans="1:34" x14ac:dyDescent="0.25">
      <c r="A155" s="27">
        <v>445</v>
      </c>
      <c r="B155" s="27" t="s">
        <v>616</v>
      </c>
      <c r="C155" s="24">
        <v>-1700.27</v>
      </c>
      <c r="D155" s="139">
        <v>-3709.68</v>
      </c>
      <c r="E155" s="139">
        <v>-63373.7</v>
      </c>
      <c r="F155" s="139">
        <v>-4791.67</v>
      </c>
      <c r="G155" s="139">
        <v>-463.71</v>
      </c>
      <c r="H155" s="139">
        <v>-31068.569999999996</v>
      </c>
      <c r="I155" s="139">
        <v>-1081.99</v>
      </c>
      <c r="J155" s="139">
        <v>-97688.24</v>
      </c>
      <c r="K155" s="142">
        <v>-89032.319999999992</v>
      </c>
      <c r="L155" s="142">
        <v>-420676.74050824292</v>
      </c>
      <c r="M155" s="142">
        <v>-989093.43</v>
      </c>
      <c r="N155" s="142">
        <v>-42815.89</v>
      </c>
      <c r="O155" s="139"/>
      <c r="P155" s="18">
        <v>-1745496.2105082429</v>
      </c>
      <c r="Q155" s="26"/>
      <c r="R155" s="24">
        <v>85094</v>
      </c>
      <c r="S155" s="60">
        <v>391772.46881145611</v>
      </c>
      <c r="T155" s="139">
        <v>1173170</v>
      </c>
      <c r="U155" s="139">
        <v>399015</v>
      </c>
      <c r="V155" s="139">
        <v>745570.36458707356</v>
      </c>
      <c r="W155" s="139">
        <v>19521.031900683436</v>
      </c>
      <c r="X155" s="139">
        <v>49051.652122313404</v>
      </c>
      <c r="Y155" s="139">
        <v>382602.86645309394</v>
      </c>
      <c r="Z155" s="139">
        <v>457327.30225466698</v>
      </c>
      <c r="AA155" s="139">
        <v>1129748.553591236</v>
      </c>
      <c r="AB155" s="139">
        <v>1391.1299999999999</v>
      </c>
      <c r="AC155" s="139">
        <v>-53524.128651770989</v>
      </c>
      <c r="AD155" s="18">
        <v>4780740.2410687525</v>
      </c>
      <c r="AE155" s="26"/>
      <c r="AF155" s="137">
        <v>3035244.0305605093</v>
      </c>
      <c r="AH155" s="239">
        <v>15457</v>
      </c>
    </row>
    <row r="156" spans="1:34" x14ac:dyDescent="0.25">
      <c r="A156" s="27">
        <v>475</v>
      </c>
      <c r="B156" s="27" t="s">
        <v>617</v>
      </c>
      <c r="C156" s="24">
        <v>-609.95000000000005</v>
      </c>
      <c r="D156" s="139">
        <v>-1330.8</v>
      </c>
      <c r="E156" s="139">
        <v>-22734.499999999996</v>
      </c>
      <c r="F156" s="139">
        <v>-1718.95</v>
      </c>
      <c r="G156" s="139">
        <v>-166.35</v>
      </c>
      <c r="H156" s="139">
        <v>-11145.449999999999</v>
      </c>
      <c r="I156" s="139">
        <v>-388.15000000000003</v>
      </c>
      <c r="J156" s="139">
        <v>-35044.400000000001</v>
      </c>
      <c r="K156" s="142">
        <v>-31939.199999999997</v>
      </c>
      <c r="L156" s="142">
        <v>-124552.32864037158</v>
      </c>
      <c r="M156" s="142">
        <v>-354824.55</v>
      </c>
      <c r="N156" s="142">
        <v>-15359.65</v>
      </c>
      <c r="O156" s="139"/>
      <c r="P156" s="18">
        <v>-599814.27864037163</v>
      </c>
      <c r="Q156" s="26"/>
      <c r="R156" s="24">
        <v>-140850</v>
      </c>
      <c r="S156" s="60">
        <v>102448.75923616439</v>
      </c>
      <c r="T156" s="139">
        <v>527887</v>
      </c>
      <c r="U156" s="139">
        <v>179692</v>
      </c>
      <c r="V156" s="139">
        <v>440779.18001771974</v>
      </c>
      <c r="W156" s="139">
        <v>19590.202182369918</v>
      </c>
      <c r="X156" s="139">
        <v>73233.53154674625</v>
      </c>
      <c r="Y156" s="139">
        <v>172456.47551341791</v>
      </c>
      <c r="Z156" s="139">
        <v>309448.79501962755</v>
      </c>
      <c r="AA156" s="139">
        <v>542673.18343961413</v>
      </c>
      <c r="AB156" s="139">
        <v>499.04999999999995</v>
      </c>
      <c r="AC156" s="139">
        <v>-17387.697660890735</v>
      </c>
      <c r="AD156" s="18">
        <v>2210470.479294769</v>
      </c>
      <c r="AE156" s="26"/>
      <c r="AF156" s="137">
        <v>1610656.2006543973</v>
      </c>
      <c r="AH156" s="239">
        <v>5545</v>
      </c>
    </row>
    <row r="157" spans="1:34" x14ac:dyDescent="0.25">
      <c r="A157" s="27">
        <v>480</v>
      </c>
      <c r="B157" s="27" t="s">
        <v>618</v>
      </c>
      <c r="C157" s="24">
        <v>-223.08</v>
      </c>
      <c r="D157" s="139">
        <v>-486.71999999999997</v>
      </c>
      <c r="E157" s="139">
        <v>-8314.7999999999993</v>
      </c>
      <c r="F157" s="139">
        <v>-628.67999999999995</v>
      </c>
      <c r="G157" s="139">
        <v>-60.839999999999996</v>
      </c>
      <c r="H157" s="139">
        <v>-4076.2799999999997</v>
      </c>
      <c r="I157" s="139">
        <v>-141.96</v>
      </c>
      <c r="J157" s="139">
        <v>-12816.960000000001</v>
      </c>
      <c r="K157" s="142">
        <v>-11681.279999999999</v>
      </c>
      <c r="L157" s="142">
        <v>-47519.96474231044</v>
      </c>
      <c r="M157" s="142">
        <v>-129771.72</v>
      </c>
      <c r="N157" s="142">
        <v>-5617.56</v>
      </c>
      <c r="O157" s="139"/>
      <c r="P157" s="18">
        <v>-221339.84474231044</v>
      </c>
      <c r="Q157" s="26"/>
      <c r="R157" s="24">
        <v>-23633</v>
      </c>
      <c r="S157" s="60">
        <v>-2801.1581095047295</v>
      </c>
      <c r="T157" s="139">
        <v>189435</v>
      </c>
      <c r="U157" s="139">
        <v>64417</v>
      </c>
      <c r="V157" s="139">
        <v>154742.8346528901</v>
      </c>
      <c r="W157" s="139">
        <v>7161.8526833394699</v>
      </c>
      <c r="X157" s="139">
        <v>25643.293826561679</v>
      </c>
      <c r="Y157" s="139">
        <v>61135.430983444574</v>
      </c>
      <c r="Z157" s="139">
        <v>131032.95212894429</v>
      </c>
      <c r="AA157" s="139">
        <v>184634.59575103052</v>
      </c>
      <c r="AB157" s="139">
        <v>182.51999999999998</v>
      </c>
      <c r="AC157" s="139">
        <v>8552.9093852618571</v>
      </c>
      <c r="AD157" s="18">
        <v>800504.23130196764</v>
      </c>
      <c r="AE157" s="26"/>
      <c r="AF157" s="137">
        <v>579164.38655965717</v>
      </c>
      <c r="AH157" s="239">
        <v>2028</v>
      </c>
    </row>
    <row r="158" spans="1:34" x14ac:dyDescent="0.25">
      <c r="A158" s="27">
        <v>481</v>
      </c>
      <c r="B158" s="27" t="s">
        <v>619</v>
      </c>
      <c r="C158" s="24">
        <v>-1067.6600000000001</v>
      </c>
      <c r="D158" s="139">
        <v>-2329.44</v>
      </c>
      <c r="E158" s="139">
        <v>-39794.6</v>
      </c>
      <c r="F158" s="139">
        <v>-3008.86</v>
      </c>
      <c r="G158" s="139">
        <v>-291.18</v>
      </c>
      <c r="H158" s="139">
        <v>-19509.059999999998</v>
      </c>
      <c r="I158" s="139">
        <v>-679.42000000000007</v>
      </c>
      <c r="J158" s="139">
        <v>-61341.920000000006</v>
      </c>
      <c r="K158" s="142">
        <v>-55906.559999999998</v>
      </c>
      <c r="L158" s="142">
        <v>-116048.75600227391</v>
      </c>
      <c r="M158" s="142">
        <v>-621086.94000000006</v>
      </c>
      <c r="N158" s="142">
        <v>-26885.62</v>
      </c>
      <c r="O158" s="139"/>
      <c r="P158" s="18">
        <v>-947950.016002274</v>
      </c>
      <c r="Q158" s="26"/>
      <c r="R158" s="24">
        <v>36413</v>
      </c>
      <c r="S158" s="60">
        <v>32000.689960744232</v>
      </c>
      <c r="T158" s="139">
        <v>621436</v>
      </c>
      <c r="U158" s="139">
        <v>207148</v>
      </c>
      <c r="V158" s="139">
        <v>331328.82182197727</v>
      </c>
      <c r="W158" s="139">
        <v>-3308.5954171148328</v>
      </c>
      <c r="X158" s="139">
        <v>-53204.678997454095</v>
      </c>
      <c r="Y158" s="139">
        <v>172834.1055396685</v>
      </c>
      <c r="Z158" s="139">
        <v>408529.98781932035</v>
      </c>
      <c r="AA158" s="139">
        <v>752960.61097494164</v>
      </c>
      <c r="AB158" s="139">
        <v>873.54</v>
      </c>
      <c r="AC158" s="139">
        <v>-32083.263849012423</v>
      </c>
      <c r="AD158" s="18">
        <v>2474928.2178530707</v>
      </c>
      <c r="AE158" s="26"/>
      <c r="AF158" s="137">
        <v>1526978.2018507966</v>
      </c>
      <c r="AH158" s="239">
        <v>9706</v>
      </c>
    </row>
    <row r="159" spans="1:34" x14ac:dyDescent="0.25">
      <c r="A159" s="27">
        <v>483</v>
      </c>
      <c r="B159" s="27" t="s">
        <v>620</v>
      </c>
      <c r="C159" s="24">
        <v>-124.74</v>
      </c>
      <c r="D159" s="139">
        <v>-272.15999999999997</v>
      </c>
      <c r="E159" s="139">
        <v>-4649.3999999999996</v>
      </c>
      <c r="F159" s="139">
        <v>-351.54</v>
      </c>
      <c r="G159" s="139">
        <v>-34.019999999999996</v>
      </c>
      <c r="H159" s="139">
        <v>-2279.3399999999997</v>
      </c>
      <c r="I159" s="139">
        <v>-79.38000000000001</v>
      </c>
      <c r="J159" s="139">
        <v>-7166.88</v>
      </c>
      <c r="K159" s="142">
        <v>-6531.84</v>
      </c>
      <c r="L159" s="142">
        <v>-25010.507759110755</v>
      </c>
      <c r="M159" s="142">
        <v>-72564.66</v>
      </c>
      <c r="N159" s="142">
        <v>-3141.18</v>
      </c>
      <c r="O159" s="139"/>
      <c r="P159" s="18">
        <v>-122205.64775911075</v>
      </c>
      <c r="Q159" s="26"/>
      <c r="R159" s="24">
        <v>-5108</v>
      </c>
      <c r="S159" s="60">
        <v>-2330.2481867615134</v>
      </c>
      <c r="T159" s="139">
        <v>112571</v>
      </c>
      <c r="U159" s="139">
        <v>33696</v>
      </c>
      <c r="V159" s="139">
        <v>92424.517882423592</v>
      </c>
      <c r="W159" s="139">
        <v>5507.5553950647927</v>
      </c>
      <c r="X159" s="139">
        <v>19154.822726968228</v>
      </c>
      <c r="Y159" s="139">
        <v>43544.673574117616</v>
      </c>
      <c r="Z159" s="139">
        <v>65777.089882971923</v>
      </c>
      <c r="AA159" s="139">
        <v>103253.28900229663</v>
      </c>
      <c r="AB159" s="139">
        <v>102.06</v>
      </c>
      <c r="AC159" s="139">
        <v>5668.7331821565595</v>
      </c>
      <c r="AD159" s="18">
        <v>474261.4934592378</v>
      </c>
      <c r="AE159" s="26"/>
      <c r="AF159" s="137">
        <v>352055.84570012707</v>
      </c>
      <c r="AH159" s="239">
        <v>1134</v>
      </c>
    </row>
    <row r="160" spans="1:34" x14ac:dyDescent="0.25">
      <c r="A160" s="27">
        <v>484</v>
      </c>
      <c r="B160" s="27" t="s">
        <v>621</v>
      </c>
      <c r="C160" s="24">
        <v>-350.35</v>
      </c>
      <c r="D160" s="139">
        <v>-764.4</v>
      </c>
      <c r="E160" s="139">
        <v>-13058.499999999998</v>
      </c>
      <c r="F160" s="139">
        <v>-987.35</v>
      </c>
      <c r="G160" s="139">
        <v>-95.55</v>
      </c>
      <c r="H160" s="139">
        <v>-6401.8499999999995</v>
      </c>
      <c r="I160" s="139">
        <v>-222.95000000000002</v>
      </c>
      <c r="J160" s="139">
        <v>-20129.2</v>
      </c>
      <c r="K160" s="142">
        <v>-18345.599999999999</v>
      </c>
      <c r="L160" s="142">
        <v>-102042.8716571719</v>
      </c>
      <c r="M160" s="142">
        <v>-203808.15</v>
      </c>
      <c r="N160" s="142">
        <v>-8822.4500000000007</v>
      </c>
      <c r="O160" s="139"/>
      <c r="P160" s="18">
        <v>-375029.2216571719</v>
      </c>
      <c r="Q160" s="26"/>
      <c r="R160" s="24">
        <v>80593</v>
      </c>
      <c r="S160" s="60">
        <v>74367.379227299243</v>
      </c>
      <c r="T160" s="139">
        <v>331324</v>
      </c>
      <c r="U160" s="139">
        <v>93113</v>
      </c>
      <c r="V160" s="139">
        <v>256823.8610218016</v>
      </c>
      <c r="W160" s="139">
        <v>13951.650723552873</v>
      </c>
      <c r="X160" s="139">
        <v>22369.264152764252</v>
      </c>
      <c r="Y160" s="139">
        <v>113238.57277297978</v>
      </c>
      <c r="Z160" s="139">
        <v>151607.59694996048</v>
      </c>
      <c r="AA160" s="139">
        <v>266347.51058556547</v>
      </c>
      <c r="AB160" s="139">
        <v>286.64999999999998</v>
      </c>
      <c r="AC160" s="139">
        <v>13953.486607691724</v>
      </c>
      <c r="AD160" s="18">
        <v>1417975.9720416153</v>
      </c>
      <c r="AE160" s="26"/>
      <c r="AF160" s="137">
        <v>1042946.7503844434</v>
      </c>
      <c r="AH160" s="239">
        <v>3185</v>
      </c>
    </row>
    <row r="161" spans="1:34" x14ac:dyDescent="0.25">
      <c r="A161" s="27">
        <v>489</v>
      </c>
      <c r="B161" s="27" t="s">
        <v>622</v>
      </c>
      <c r="C161" s="24">
        <v>-229.35</v>
      </c>
      <c r="D161" s="139">
        <v>-500.4</v>
      </c>
      <c r="E161" s="139">
        <v>-8548.5</v>
      </c>
      <c r="F161" s="139">
        <v>-646.35</v>
      </c>
      <c r="G161" s="139">
        <v>-62.55</v>
      </c>
      <c r="H161" s="139">
        <v>-4190.8499999999995</v>
      </c>
      <c r="I161" s="139">
        <v>-145.95000000000002</v>
      </c>
      <c r="J161" s="139">
        <v>-13177.2</v>
      </c>
      <c r="K161" s="142">
        <v>-12009.6</v>
      </c>
      <c r="L161" s="142">
        <v>-90037.827932798726</v>
      </c>
      <c r="M161" s="142">
        <v>-133419.15</v>
      </c>
      <c r="N161" s="142">
        <v>-5775.45</v>
      </c>
      <c r="O161" s="139"/>
      <c r="P161" s="18">
        <v>-268743.17793279875</v>
      </c>
      <c r="Q161" s="26"/>
      <c r="R161" s="24">
        <v>-49160</v>
      </c>
      <c r="S161" s="60">
        <v>129195.37822860479</v>
      </c>
      <c r="T161" s="139">
        <v>244042</v>
      </c>
      <c r="U161" s="139">
        <v>68380</v>
      </c>
      <c r="V161" s="139">
        <v>194514.60255742777</v>
      </c>
      <c r="W161" s="139">
        <v>9286.7896293089398</v>
      </c>
      <c r="X161" s="139">
        <v>31055.311057721268</v>
      </c>
      <c r="Y161" s="139">
        <v>85533.226993937569</v>
      </c>
      <c r="Z161" s="139">
        <v>101389.57729098982</v>
      </c>
      <c r="AA161" s="139">
        <v>167634.94692412065</v>
      </c>
      <c r="AB161" s="139">
        <v>187.65</v>
      </c>
      <c r="AC161" s="139">
        <v>-4699.1846860089645</v>
      </c>
      <c r="AD161" s="18">
        <v>977360.29799610178</v>
      </c>
      <c r="AE161" s="26"/>
      <c r="AF161" s="137">
        <v>708617.12006330304</v>
      </c>
      <c r="AH161" s="239">
        <v>2085</v>
      </c>
    </row>
    <row r="162" spans="1:34" x14ac:dyDescent="0.25">
      <c r="A162" s="27">
        <v>491</v>
      </c>
      <c r="B162" s="27" t="s">
        <v>623</v>
      </c>
      <c r="C162" s="24">
        <v>-6013.15</v>
      </c>
      <c r="D162" s="139">
        <v>-13119.6</v>
      </c>
      <c r="E162" s="139">
        <v>-224126.49999999997</v>
      </c>
      <c r="F162" s="139">
        <v>-16946.150000000001</v>
      </c>
      <c r="G162" s="139">
        <v>-1639.95</v>
      </c>
      <c r="H162" s="139">
        <v>-109876.65</v>
      </c>
      <c r="I162" s="139">
        <v>-3826.55</v>
      </c>
      <c r="J162" s="139">
        <v>-345482.8</v>
      </c>
      <c r="K162" s="142">
        <v>-314870.39999999997</v>
      </c>
      <c r="L162" s="142">
        <v>-2275455.9959238968</v>
      </c>
      <c r="M162" s="142">
        <v>-3498013.35</v>
      </c>
      <c r="N162" s="142">
        <v>-151422.04999999999</v>
      </c>
      <c r="O162" s="139"/>
      <c r="P162" s="18">
        <v>-6960793.1459238967</v>
      </c>
      <c r="Q162" s="26"/>
      <c r="R162" s="24">
        <v>692000</v>
      </c>
      <c r="S162" s="60">
        <v>23894.419267288409</v>
      </c>
      <c r="T162" s="139">
        <v>4322833</v>
      </c>
      <c r="U162" s="139">
        <v>1361978</v>
      </c>
      <c r="V162" s="139">
        <v>3066998.8023660365</v>
      </c>
      <c r="W162" s="139">
        <v>122168.39431532685</v>
      </c>
      <c r="X162" s="139">
        <v>340435.90893708135</v>
      </c>
      <c r="Y162" s="139">
        <v>1609040.7155045995</v>
      </c>
      <c r="Z162" s="139">
        <v>2742251.6253696885</v>
      </c>
      <c r="AA162" s="139">
        <v>4236835.1595660737</v>
      </c>
      <c r="AB162" s="139">
        <v>4919.8499999999995</v>
      </c>
      <c r="AC162" s="139">
        <v>265030.60404663614</v>
      </c>
      <c r="AD162" s="18">
        <v>18788386.479372732</v>
      </c>
      <c r="AE162" s="26"/>
      <c r="AF162" s="137">
        <v>11827593.333448835</v>
      </c>
      <c r="AH162" s="239">
        <v>54665</v>
      </c>
    </row>
    <row r="163" spans="1:34" x14ac:dyDescent="0.25">
      <c r="A163" s="27">
        <v>494</v>
      </c>
      <c r="B163" s="27" t="s">
        <v>624</v>
      </c>
      <c r="C163" s="24">
        <v>-996.93</v>
      </c>
      <c r="D163" s="139">
        <v>-2175.12</v>
      </c>
      <c r="E163" s="139">
        <v>-37158.299999999996</v>
      </c>
      <c r="F163" s="139">
        <v>-2809.53</v>
      </c>
      <c r="G163" s="139">
        <v>-271.89</v>
      </c>
      <c r="H163" s="139">
        <v>-18216.629999999997</v>
      </c>
      <c r="I163" s="139">
        <v>-634.41000000000008</v>
      </c>
      <c r="J163" s="139">
        <v>-57278.16</v>
      </c>
      <c r="K163" s="142">
        <v>-52202.879999999997</v>
      </c>
      <c r="L163" s="142">
        <v>-391664.55150767439</v>
      </c>
      <c r="M163" s="142">
        <v>-579941.37</v>
      </c>
      <c r="N163" s="142">
        <v>-25104.51</v>
      </c>
      <c r="O163" s="139"/>
      <c r="P163" s="18">
        <v>-1168454.2815076744</v>
      </c>
      <c r="Q163" s="26"/>
      <c r="R163" s="24">
        <v>-149101</v>
      </c>
      <c r="S163" s="60">
        <v>-106345.7427293472</v>
      </c>
      <c r="T163" s="139">
        <v>653139</v>
      </c>
      <c r="U163" s="139">
        <v>192506</v>
      </c>
      <c r="V163" s="139">
        <v>447332.69429898052</v>
      </c>
      <c r="W163" s="139">
        <v>11353.484939487833</v>
      </c>
      <c r="X163" s="139">
        <v>31511.033225112184</v>
      </c>
      <c r="Y163" s="139">
        <v>234842.3314750822</v>
      </c>
      <c r="Z163" s="139">
        <v>426890.52187569498</v>
      </c>
      <c r="AA163" s="139">
        <v>628463.0091237711</v>
      </c>
      <c r="AB163" s="139">
        <v>815.67</v>
      </c>
      <c r="AC163" s="139">
        <v>43268.910661172224</v>
      </c>
      <c r="AD163" s="18">
        <v>2414675.9128699536</v>
      </c>
      <c r="AE163" s="26"/>
      <c r="AF163" s="137">
        <v>1246221.6313622792</v>
      </c>
      <c r="AH163" s="239">
        <v>9063</v>
      </c>
    </row>
    <row r="164" spans="1:34" x14ac:dyDescent="0.25">
      <c r="A164" s="27">
        <v>495</v>
      </c>
      <c r="B164" s="27" t="s">
        <v>625</v>
      </c>
      <c r="C164" s="24">
        <v>-188.1</v>
      </c>
      <c r="D164" s="139">
        <v>-410.4</v>
      </c>
      <c r="E164" s="139">
        <v>-7010.9999999999991</v>
      </c>
      <c r="F164" s="139">
        <v>-530.1</v>
      </c>
      <c r="G164" s="139">
        <v>-51.3</v>
      </c>
      <c r="H164" s="139">
        <v>-3437.0999999999995</v>
      </c>
      <c r="I164" s="139">
        <v>-119.70000000000002</v>
      </c>
      <c r="J164" s="139">
        <v>-10807.2</v>
      </c>
      <c r="K164" s="142">
        <v>-9849.6</v>
      </c>
      <c r="L164" s="142">
        <v>-73530.892811785627</v>
      </c>
      <c r="M164" s="142">
        <v>-109422.90000000001</v>
      </c>
      <c r="N164" s="142">
        <v>-4736.7</v>
      </c>
      <c r="O164" s="139"/>
      <c r="P164" s="18">
        <v>-220094.99281178566</v>
      </c>
      <c r="Q164" s="26"/>
      <c r="R164" s="24">
        <v>35851</v>
      </c>
      <c r="S164" s="60">
        <v>30935.090805328451</v>
      </c>
      <c r="T164" s="139">
        <v>201000</v>
      </c>
      <c r="U164" s="139">
        <v>58208</v>
      </c>
      <c r="V164" s="139">
        <v>145030.28769449375</v>
      </c>
      <c r="W164" s="139">
        <v>7608.7066560980174</v>
      </c>
      <c r="X164" s="139">
        <v>11383.485910040366</v>
      </c>
      <c r="Y164" s="139">
        <v>76181.802370632897</v>
      </c>
      <c r="Z164" s="139">
        <v>89379.490121134033</v>
      </c>
      <c r="AA164" s="139">
        <v>138868.57876536797</v>
      </c>
      <c r="AB164" s="139">
        <v>153.9</v>
      </c>
      <c r="AC164" s="139">
        <v>-16999.544491988687</v>
      </c>
      <c r="AD164" s="18">
        <v>777600.79783110681</v>
      </c>
      <c r="AE164" s="26"/>
      <c r="AF164" s="137">
        <v>557505.80501932115</v>
      </c>
      <c r="AH164" s="239">
        <v>1710</v>
      </c>
    </row>
    <row r="165" spans="1:34" x14ac:dyDescent="0.25">
      <c r="A165" s="27">
        <v>498</v>
      </c>
      <c r="B165" s="27" t="s">
        <v>626</v>
      </c>
      <c r="C165" s="24">
        <v>-259.38</v>
      </c>
      <c r="D165" s="139">
        <v>-565.91999999999996</v>
      </c>
      <c r="E165" s="139">
        <v>-9667.7999999999993</v>
      </c>
      <c r="F165" s="139">
        <v>-730.98</v>
      </c>
      <c r="G165" s="139">
        <v>-70.739999999999995</v>
      </c>
      <c r="H165" s="139">
        <v>-4739.58</v>
      </c>
      <c r="I165" s="139">
        <v>-165.06</v>
      </c>
      <c r="J165" s="139">
        <v>-14902.560000000001</v>
      </c>
      <c r="K165" s="142">
        <v>-13582.08</v>
      </c>
      <c r="L165" s="142">
        <v>-16506.935121013099</v>
      </c>
      <c r="M165" s="142">
        <v>-150888.42000000001</v>
      </c>
      <c r="N165" s="142">
        <v>-6531.66</v>
      </c>
      <c r="O165" s="139"/>
      <c r="P165" s="18">
        <v>-218611.11512101311</v>
      </c>
      <c r="Q165" s="26"/>
      <c r="R165" s="24">
        <v>21632</v>
      </c>
      <c r="S165" s="60">
        <v>250073.04292994831</v>
      </c>
      <c r="T165" s="139">
        <v>181502</v>
      </c>
      <c r="U165" s="139">
        <v>72651</v>
      </c>
      <c r="V165" s="139">
        <v>189835.50121662323</v>
      </c>
      <c r="W165" s="139">
        <v>9827.2942848043986</v>
      </c>
      <c r="X165" s="139">
        <v>18290.033882567379</v>
      </c>
      <c r="Y165" s="139">
        <v>66345.622014192253</v>
      </c>
      <c r="Z165" s="139">
        <v>141999.74252757968</v>
      </c>
      <c r="AA165" s="139">
        <v>202939.75100335455</v>
      </c>
      <c r="AB165" s="139">
        <v>212.22</v>
      </c>
      <c r="AC165" s="139">
        <v>-15076.774782236955</v>
      </c>
      <c r="AD165" s="18">
        <v>1140231.4330768329</v>
      </c>
      <c r="AE165" s="26"/>
      <c r="AF165" s="137">
        <v>921620.31795581977</v>
      </c>
      <c r="AH165" s="239">
        <v>2358</v>
      </c>
    </row>
    <row r="166" spans="1:34" x14ac:dyDescent="0.25">
      <c r="A166" s="27">
        <v>499</v>
      </c>
      <c r="B166" s="27" t="s">
        <v>627</v>
      </c>
      <c r="C166" s="24">
        <v>-2123.2199999999998</v>
      </c>
      <c r="D166" s="139">
        <v>-4632.4799999999996</v>
      </c>
      <c r="E166" s="139">
        <v>-79138.2</v>
      </c>
      <c r="F166" s="139">
        <v>-5983.62</v>
      </c>
      <c r="G166" s="139">
        <v>-579.05999999999995</v>
      </c>
      <c r="H166" s="139">
        <v>-38797.019999999997</v>
      </c>
      <c r="I166" s="139">
        <v>-1351.14</v>
      </c>
      <c r="J166" s="139">
        <v>-121988.64</v>
      </c>
      <c r="K166" s="142">
        <v>-111179.51999999999</v>
      </c>
      <c r="L166" s="142">
        <v>-243102.13541855654</v>
      </c>
      <c r="M166" s="142">
        <v>-1235134.98</v>
      </c>
      <c r="N166" s="142">
        <v>-53466.54</v>
      </c>
      <c r="O166" s="139"/>
      <c r="P166" s="18">
        <v>-1897476.5554185566</v>
      </c>
      <c r="Q166" s="26"/>
      <c r="R166" s="24">
        <v>-186509</v>
      </c>
      <c r="S166" s="60">
        <v>184900.8623964414</v>
      </c>
      <c r="T166" s="139">
        <v>1354331</v>
      </c>
      <c r="U166" s="139">
        <v>457111</v>
      </c>
      <c r="V166" s="139">
        <v>972889.30785334425</v>
      </c>
      <c r="W166" s="139">
        <v>21636.196198909871</v>
      </c>
      <c r="X166" s="139">
        <v>12412.837833004593</v>
      </c>
      <c r="Y166" s="139">
        <v>412351.04040340486</v>
      </c>
      <c r="Z166" s="139">
        <v>922743.16903269012</v>
      </c>
      <c r="AA166" s="139">
        <v>1507483.560543186</v>
      </c>
      <c r="AB166" s="139">
        <v>1737.1799999999998</v>
      </c>
      <c r="AC166" s="139">
        <v>-52714.12466637585</v>
      </c>
      <c r="AD166" s="18">
        <v>5608373.0295946049</v>
      </c>
      <c r="AE166" s="26"/>
      <c r="AF166" s="137">
        <v>3710896.4741760483</v>
      </c>
      <c r="AH166" s="239">
        <v>19302</v>
      </c>
    </row>
    <row r="167" spans="1:34" x14ac:dyDescent="0.25">
      <c r="A167" s="27">
        <v>500</v>
      </c>
      <c r="B167" s="27" t="s">
        <v>628</v>
      </c>
      <c r="C167" s="24">
        <v>-1077.01</v>
      </c>
      <c r="D167" s="139">
        <v>-2349.8399999999997</v>
      </c>
      <c r="E167" s="139">
        <v>-40143.1</v>
      </c>
      <c r="F167" s="139">
        <v>-3035.21</v>
      </c>
      <c r="G167" s="139">
        <v>-293.72999999999996</v>
      </c>
      <c r="H167" s="139">
        <v>-19679.909999999996</v>
      </c>
      <c r="I167" s="139">
        <v>-685.37000000000012</v>
      </c>
      <c r="J167" s="139">
        <v>-61879.12</v>
      </c>
      <c r="K167" s="142">
        <v>-56396.159999999996</v>
      </c>
      <c r="L167" s="142">
        <v>-240100.87448746327</v>
      </c>
      <c r="M167" s="142">
        <v>-626526.09</v>
      </c>
      <c r="N167" s="142">
        <v>-27121.07</v>
      </c>
      <c r="O167" s="139"/>
      <c r="P167" s="18">
        <v>-1079287.4844874633</v>
      </c>
      <c r="Q167" s="26"/>
      <c r="R167" s="24">
        <v>104302</v>
      </c>
      <c r="S167" s="60">
        <v>-63532.664028301835</v>
      </c>
      <c r="T167" s="139">
        <v>581389</v>
      </c>
      <c r="U167" s="139">
        <v>183400</v>
      </c>
      <c r="V167" s="139">
        <v>363140.87080625573</v>
      </c>
      <c r="W167" s="139">
        <v>3914.9002659224384</v>
      </c>
      <c r="X167" s="139">
        <v>-423439.1547483835</v>
      </c>
      <c r="Y167" s="139">
        <v>128225.02205424709</v>
      </c>
      <c r="Z167" s="139">
        <v>386549.50453305768</v>
      </c>
      <c r="AA167" s="139">
        <v>667376.99820234778</v>
      </c>
      <c r="AB167" s="139">
        <v>881.18999999999994</v>
      </c>
      <c r="AC167" s="139">
        <v>9298.0390494977619</v>
      </c>
      <c r="AD167" s="18">
        <v>1941505.7061346434</v>
      </c>
      <c r="AE167" s="26"/>
      <c r="AF167" s="137">
        <v>862218.22164718015</v>
      </c>
      <c r="AH167" s="239">
        <v>9791</v>
      </c>
    </row>
    <row r="168" spans="1:34" x14ac:dyDescent="0.25">
      <c r="A168" s="27">
        <v>503</v>
      </c>
      <c r="B168" s="27" t="s">
        <v>629</v>
      </c>
      <c r="C168" s="24">
        <v>-864.49</v>
      </c>
      <c r="D168" s="139">
        <v>-1886.1599999999999</v>
      </c>
      <c r="E168" s="139">
        <v>-32221.899999999998</v>
      </c>
      <c r="F168" s="139">
        <v>-2436.29</v>
      </c>
      <c r="G168" s="139">
        <v>-235.76999999999998</v>
      </c>
      <c r="H168" s="139">
        <v>-15796.589999999998</v>
      </c>
      <c r="I168" s="139">
        <v>-550.13000000000011</v>
      </c>
      <c r="J168" s="139">
        <v>-49668.880000000005</v>
      </c>
      <c r="K168" s="142">
        <v>-45267.839999999997</v>
      </c>
      <c r="L168" s="142">
        <v>-202084.90269361492</v>
      </c>
      <c r="M168" s="142">
        <v>-502897.41000000003</v>
      </c>
      <c r="N168" s="142">
        <v>-21769.43</v>
      </c>
      <c r="O168" s="139"/>
      <c r="P168" s="18">
        <v>-875679.79269361496</v>
      </c>
      <c r="Q168" s="26"/>
      <c r="R168" s="24">
        <v>-137561</v>
      </c>
      <c r="S168" s="60">
        <v>16050.776211857796</v>
      </c>
      <c r="T168" s="139">
        <v>672555</v>
      </c>
      <c r="U168" s="139">
        <v>216780</v>
      </c>
      <c r="V168" s="139">
        <v>474562.0938275964</v>
      </c>
      <c r="W168" s="139">
        <v>15988.738246839741</v>
      </c>
      <c r="X168" s="139">
        <v>78732.967067071033</v>
      </c>
      <c r="Y168" s="139">
        <v>195548.96349423224</v>
      </c>
      <c r="Z168" s="139">
        <v>430684.55735492456</v>
      </c>
      <c r="AA168" s="139">
        <v>726253.74604211713</v>
      </c>
      <c r="AB168" s="139">
        <v>707.31</v>
      </c>
      <c r="AC168" s="139">
        <v>4505.048740123515</v>
      </c>
      <c r="AD168" s="18">
        <v>2694808.2009847621</v>
      </c>
      <c r="AE168" s="26"/>
      <c r="AF168" s="137">
        <v>1819128.4082911471</v>
      </c>
      <c r="AH168" s="239">
        <v>7859</v>
      </c>
    </row>
    <row r="169" spans="1:34" x14ac:dyDescent="0.25">
      <c r="A169" s="27">
        <v>504</v>
      </c>
      <c r="B169" s="27" t="s">
        <v>630</v>
      </c>
      <c r="C169" s="24">
        <v>-216.59</v>
      </c>
      <c r="D169" s="139">
        <v>-472.56</v>
      </c>
      <c r="E169" s="139">
        <v>-8072.9</v>
      </c>
      <c r="F169" s="139">
        <v>-610.39</v>
      </c>
      <c r="G169" s="139">
        <v>-59.07</v>
      </c>
      <c r="H169" s="139">
        <v>-3957.6899999999996</v>
      </c>
      <c r="I169" s="139">
        <v>-137.83000000000001</v>
      </c>
      <c r="J169" s="139">
        <v>-12444.08</v>
      </c>
      <c r="K169" s="142">
        <v>-11341.439999999999</v>
      </c>
      <c r="L169" s="142">
        <v>-82034.465449883282</v>
      </c>
      <c r="M169" s="142">
        <v>-125996.31</v>
      </c>
      <c r="N169" s="142">
        <v>-5454.13</v>
      </c>
      <c r="O169" s="139"/>
      <c r="P169" s="18">
        <v>-250797.45544988327</v>
      </c>
      <c r="Q169" s="26"/>
      <c r="R169" s="24">
        <v>-5293</v>
      </c>
      <c r="S169" s="60">
        <v>166062.03001650702</v>
      </c>
      <c r="T169" s="139">
        <v>195468</v>
      </c>
      <c r="U169" s="139">
        <v>62369</v>
      </c>
      <c r="V169" s="139">
        <v>141372.8779053007</v>
      </c>
      <c r="W169" s="139">
        <v>6568.4240449716908</v>
      </c>
      <c r="X169" s="139">
        <v>18572.25033574297</v>
      </c>
      <c r="Y169" s="139">
        <v>55129.766599642076</v>
      </c>
      <c r="Z169" s="139">
        <v>116165.30917116661</v>
      </c>
      <c r="AA169" s="139">
        <v>177216.08435129444</v>
      </c>
      <c r="AB169" s="139">
        <v>177.20999999999998</v>
      </c>
      <c r="AC169" s="139">
        <v>12599.827470855751</v>
      </c>
      <c r="AD169" s="18">
        <v>946407.7798954813</v>
      </c>
      <c r="AE169" s="26"/>
      <c r="AF169" s="137">
        <v>695610.32444559806</v>
      </c>
      <c r="AH169" s="239">
        <v>1969</v>
      </c>
    </row>
    <row r="170" spans="1:34" x14ac:dyDescent="0.25">
      <c r="A170" s="27">
        <v>505</v>
      </c>
      <c r="B170" s="27" t="s">
        <v>631</v>
      </c>
      <c r="C170" s="24">
        <v>-2275.35</v>
      </c>
      <c r="D170" s="139">
        <v>-4964.3999999999996</v>
      </c>
      <c r="E170" s="139">
        <v>-84808.499999999985</v>
      </c>
      <c r="F170" s="139">
        <v>-6412.35</v>
      </c>
      <c r="G170" s="139">
        <v>-620.54999999999995</v>
      </c>
      <c r="H170" s="139">
        <v>-41576.85</v>
      </c>
      <c r="I170" s="139">
        <v>-1447.95</v>
      </c>
      <c r="J170" s="139">
        <v>-130729.20000000001</v>
      </c>
      <c r="K170" s="142">
        <v>-119145.59999999999</v>
      </c>
      <c r="L170" s="142">
        <v>-484703.64037156646</v>
      </c>
      <c r="M170" s="142">
        <v>-1323633.1500000001</v>
      </c>
      <c r="N170" s="142">
        <v>-57297.45</v>
      </c>
      <c r="O170" s="139"/>
      <c r="P170" s="18">
        <v>-2257614.9903715667</v>
      </c>
      <c r="Q170" s="26"/>
      <c r="R170" s="24">
        <v>-224658</v>
      </c>
      <c r="S170" s="60">
        <v>80214.335983119905</v>
      </c>
      <c r="T170" s="139">
        <v>1479734</v>
      </c>
      <c r="U170" s="139">
        <v>475013</v>
      </c>
      <c r="V170" s="139">
        <v>989053.62818179117</v>
      </c>
      <c r="W170" s="139">
        <v>9088.8920530040396</v>
      </c>
      <c r="X170" s="139">
        <v>13788.275486488605</v>
      </c>
      <c r="Y170" s="139">
        <v>313030.11754291435</v>
      </c>
      <c r="Z170" s="139">
        <v>1002537.4279780103</v>
      </c>
      <c r="AA170" s="139">
        <v>1537345.6575770497</v>
      </c>
      <c r="AB170" s="139">
        <v>1861.6499999999999</v>
      </c>
      <c r="AC170" s="139">
        <v>-12345.044454043076</v>
      </c>
      <c r="AD170" s="18">
        <v>5664663.9403483355</v>
      </c>
      <c r="AE170" s="26"/>
      <c r="AF170" s="137">
        <v>3407048.9499767688</v>
      </c>
      <c r="AH170" s="239">
        <v>20685</v>
      </c>
    </row>
    <row r="171" spans="1:34" x14ac:dyDescent="0.25">
      <c r="A171" s="27">
        <v>507</v>
      </c>
      <c r="B171" s="27" t="s">
        <v>632</v>
      </c>
      <c r="C171" s="24">
        <v>-677.49</v>
      </c>
      <c r="D171" s="139">
        <v>-1478.1599999999999</v>
      </c>
      <c r="E171" s="139">
        <v>-25251.899999999998</v>
      </c>
      <c r="F171" s="139">
        <v>-1909.29</v>
      </c>
      <c r="G171" s="139">
        <v>-184.76999999999998</v>
      </c>
      <c r="H171" s="139">
        <v>-12379.589999999998</v>
      </c>
      <c r="I171" s="139">
        <v>-431.13000000000005</v>
      </c>
      <c r="J171" s="139">
        <v>-38924.880000000005</v>
      </c>
      <c r="K171" s="142">
        <v>-35475.839999999997</v>
      </c>
      <c r="L171" s="142">
        <v>-276616.21581576497</v>
      </c>
      <c r="M171" s="142">
        <v>-394114.41000000003</v>
      </c>
      <c r="N171" s="142">
        <v>-17060.43</v>
      </c>
      <c r="O171" s="139"/>
      <c r="P171" s="18">
        <v>-804504.1058157651</v>
      </c>
      <c r="Q171" s="26"/>
      <c r="R171" s="24">
        <v>-181678</v>
      </c>
      <c r="S171" s="60">
        <v>122414.00437887199</v>
      </c>
      <c r="T171" s="139">
        <v>612511</v>
      </c>
      <c r="U171" s="139">
        <v>180567</v>
      </c>
      <c r="V171" s="139">
        <v>450385.43213346513</v>
      </c>
      <c r="W171" s="139">
        <v>24541.285169192579</v>
      </c>
      <c r="X171" s="139">
        <v>82977.254527237368</v>
      </c>
      <c r="Y171" s="139">
        <v>229492.8758543228</v>
      </c>
      <c r="Z171" s="139">
        <v>315091.64487333701</v>
      </c>
      <c r="AA171" s="139">
        <v>509287.61366675328</v>
      </c>
      <c r="AB171" s="139">
        <v>554.30999999999995</v>
      </c>
      <c r="AC171" s="139">
        <v>-39742.599230868778</v>
      </c>
      <c r="AD171" s="18">
        <v>2306401.8213723111</v>
      </c>
      <c r="AE171" s="26"/>
      <c r="AF171" s="137">
        <v>1501897.7155565461</v>
      </c>
      <c r="AH171" s="239">
        <v>6159</v>
      </c>
    </row>
    <row r="172" spans="1:34" x14ac:dyDescent="0.25">
      <c r="A172" s="27">
        <v>508</v>
      </c>
      <c r="B172" s="27" t="s">
        <v>633</v>
      </c>
      <c r="C172" s="24">
        <v>-1166.44</v>
      </c>
      <c r="D172" s="139">
        <v>-2544.96</v>
      </c>
      <c r="E172" s="139">
        <v>-43476.399999999994</v>
      </c>
      <c r="F172" s="139">
        <v>-3287.24</v>
      </c>
      <c r="G172" s="139">
        <v>-318.12</v>
      </c>
      <c r="H172" s="139">
        <v>-21314.039999999997</v>
      </c>
      <c r="I172" s="139">
        <v>-742.28000000000009</v>
      </c>
      <c r="J172" s="139">
        <v>-67017.279999999999</v>
      </c>
      <c r="K172" s="142">
        <v>-61079.040000000001</v>
      </c>
      <c r="L172" s="142">
        <v>-589747.77295983164</v>
      </c>
      <c r="M172" s="142">
        <v>-678549.96000000008</v>
      </c>
      <c r="N172" s="142">
        <v>-29373.08</v>
      </c>
      <c r="O172" s="139"/>
      <c r="P172" s="18">
        <v>-1498616.612959832</v>
      </c>
      <c r="Q172" s="26"/>
      <c r="R172" s="24">
        <v>69280</v>
      </c>
      <c r="S172" s="60">
        <v>12822.151121586561</v>
      </c>
      <c r="T172" s="139">
        <v>803272</v>
      </c>
      <c r="U172" s="139">
        <v>260536</v>
      </c>
      <c r="V172" s="139">
        <v>594607.00557090575</v>
      </c>
      <c r="W172" s="139">
        <v>29984.572558197375</v>
      </c>
      <c r="X172" s="139">
        <v>81713.79125779483</v>
      </c>
      <c r="Y172" s="139">
        <v>348205.48234426253</v>
      </c>
      <c r="Z172" s="139">
        <v>470837.27244409214</v>
      </c>
      <c r="AA172" s="139">
        <v>887671.22592393123</v>
      </c>
      <c r="AB172" s="139">
        <v>954.36</v>
      </c>
      <c r="AC172" s="139">
        <v>7567.3081024854764</v>
      </c>
      <c r="AD172" s="18">
        <v>3567451.1693232558</v>
      </c>
      <c r="AE172" s="26"/>
      <c r="AF172" s="137">
        <v>2068834.5563634238</v>
      </c>
      <c r="AH172" s="239">
        <v>10604</v>
      </c>
    </row>
    <row r="173" spans="1:34" x14ac:dyDescent="0.25">
      <c r="A173" s="27">
        <v>529</v>
      </c>
      <c r="B173" s="27" t="s">
        <v>634</v>
      </c>
      <c r="C173" s="24">
        <v>-2085.71</v>
      </c>
      <c r="D173" s="139">
        <v>-4550.6399999999994</v>
      </c>
      <c r="E173" s="139">
        <v>-77740.099999999991</v>
      </c>
      <c r="F173" s="139">
        <v>-5877.91</v>
      </c>
      <c r="G173" s="139">
        <v>-568.82999999999993</v>
      </c>
      <c r="H173" s="139">
        <v>-38111.609999999993</v>
      </c>
      <c r="I173" s="139">
        <v>-1327.2700000000002</v>
      </c>
      <c r="J173" s="139">
        <v>-119833.52</v>
      </c>
      <c r="K173" s="142">
        <v>-109215.36</v>
      </c>
      <c r="L173" s="142">
        <v>-850857.47396494797</v>
      </c>
      <c r="M173" s="142">
        <v>-1213314.3900000001</v>
      </c>
      <c r="N173" s="142">
        <v>-52521.97</v>
      </c>
      <c r="O173" s="139"/>
      <c r="P173" s="18">
        <v>-2476004.7839649483</v>
      </c>
      <c r="Q173" s="26"/>
      <c r="R173" s="24">
        <v>-111370</v>
      </c>
      <c r="S173" s="60">
        <v>-180401.39770806208</v>
      </c>
      <c r="T173" s="139">
        <v>1126269</v>
      </c>
      <c r="U173" s="139">
        <v>399804</v>
      </c>
      <c r="V173" s="139">
        <v>766201.27662967087</v>
      </c>
      <c r="W173" s="139">
        <v>14389.925838253772</v>
      </c>
      <c r="X173" s="139">
        <v>-431494.31892511674</v>
      </c>
      <c r="Y173" s="139">
        <v>292074.77072624414</v>
      </c>
      <c r="Z173" s="139">
        <v>716649.17486238037</v>
      </c>
      <c r="AA173" s="139">
        <v>1313253.5607455149</v>
      </c>
      <c r="AB173" s="139">
        <v>1706.49</v>
      </c>
      <c r="AC173" s="139">
        <v>-206526.12006763177</v>
      </c>
      <c r="AD173" s="18">
        <v>3700556.3621012541</v>
      </c>
      <c r="AE173" s="26"/>
      <c r="AF173" s="137">
        <v>1224551.5781363058</v>
      </c>
      <c r="AH173" s="239">
        <v>18961</v>
      </c>
    </row>
    <row r="174" spans="1:34" x14ac:dyDescent="0.25">
      <c r="A174" s="27">
        <v>531</v>
      </c>
      <c r="B174" s="27" t="s">
        <v>635</v>
      </c>
      <c r="C174" s="24">
        <v>-621.61</v>
      </c>
      <c r="D174" s="139">
        <v>-1356.24</v>
      </c>
      <c r="E174" s="139">
        <v>-23169.1</v>
      </c>
      <c r="F174" s="139">
        <v>-1751.81</v>
      </c>
      <c r="G174" s="139">
        <v>-169.53</v>
      </c>
      <c r="H174" s="139">
        <v>-11358.509999999998</v>
      </c>
      <c r="I174" s="139">
        <v>-395.57000000000005</v>
      </c>
      <c r="J174" s="139">
        <v>-35714.32</v>
      </c>
      <c r="K174" s="142">
        <v>-32549.759999999998</v>
      </c>
      <c r="L174" s="142">
        <v>-197082.80114179276</v>
      </c>
      <c r="M174" s="142">
        <v>-361607.49</v>
      </c>
      <c r="N174" s="142">
        <v>-15653.27</v>
      </c>
      <c r="O174" s="139"/>
      <c r="P174" s="18">
        <v>-681430.01114179275</v>
      </c>
      <c r="Q174" s="26"/>
      <c r="R174" s="24">
        <v>-28716</v>
      </c>
      <c r="S174" s="60">
        <v>-12822.982147634029</v>
      </c>
      <c r="T174" s="139">
        <v>438841</v>
      </c>
      <c r="U174" s="139">
        <v>144033</v>
      </c>
      <c r="V174" s="139">
        <v>315657.2615734365</v>
      </c>
      <c r="W174" s="139">
        <v>13267.612924917235</v>
      </c>
      <c r="X174" s="139">
        <v>5784.8774261088856</v>
      </c>
      <c r="Y174" s="139">
        <v>154824.90383729787</v>
      </c>
      <c r="Z174" s="139">
        <v>277279.57392231474</v>
      </c>
      <c r="AA174" s="139">
        <v>446750.80011926929</v>
      </c>
      <c r="AB174" s="139">
        <v>508.59</v>
      </c>
      <c r="AC174" s="139">
        <v>29113.656547874874</v>
      </c>
      <c r="AD174" s="18">
        <v>1784522.2942035855</v>
      </c>
      <c r="AE174" s="26"/>
      <c r="AF174" s="137">
        <v>1103092.2830617926</v>
      </c>
      <c r="AH174" s="239">
        <v>5651</v>
      </c>
    </row>
    <row r="175" spans="1:34" x14ac:dyDescent="0.25">
      <c r="A175" s="27">
        <v>535</v>
      </c>
      <c r="B175" s="27" t="s">
        <v>636</v>
      </c>
      <c r="C175" s="24">
        <v>-1196.3599999999999</v>
      </c>
      <c r="D175" s="139">
        <v>-2610.2399999999998</v>
      </c>
      <c r="E175" s="139">
        <v>-44591.6</v>
      </c>
      <c r="F175" s="139">
        <v>-3371.56</v>
      </c>
      <c r="G175" s="139">
        <v>-326.27999999999997</v>
      </c>
      <c r="H175" s="139">
        <v>-21860.76</v>
      </c>
      <c r="I175" s="139">
        <v>-761.32</v>
      </c>
      <c r="J175" s="139">
        <v>-68736.320000000007</v>
      </c>
      <c r="K175" s="142">
        <v>-62645.759999999995</v>
      </c>
      <c r="L175" s="142">
        <v>-345645.21723091067</v>
      </c>
      <c r="M175" s="142">
        <v>-695955.24</v>
      </c>
      <c r="N175" s="142">
        <v>-30126.52</v>
      </c>
      <c r="O175" s="139"/>
      <c r="P175" s="18">
        <v>-1277827.1772309106</v>
      </c>
      <c r="Q175" s="26"/>
      <c r="R175" s="24">
        <v>-75295</v>
      </c>
      <c r="S175" s="60">
        <v>74965.710197791457</v>
      </c>
      <c r="T175" s="139">
        <v>959779</v>
      </c>
      <c r="U175" s="139">
        <v>298038</v>
      </c>
      <c r="V175" s="139">
        <v>742244.57160108408</v>
      </c>
      <c r="W175" s="139">
        <v>31395.044960570765</v>
      </c>
      <c r="X175" s="139">
        <v>86216.866427678178</v>
      </c>
      <c r="Y175" s="139">
        <v>384828.58999843674</v>
      </c>
      <c r="Z175" s="139">
        <v>586699.58609590796</v>
      </c>
      <c r="AA175" s="139">
        <v>917056.14742827835</v>
      </c>
      <c r="AB175" s="139">
        <v>978.83999999999992</v>
      </c>
      <c r="AC175" s="139">
        <v>15964.159667927612</v>
      </c>
      <c r="AD175" s="18">
        <v>4022871.5163776749</v>
      </c>
      <c r="AE175" s="26"/>
      <c r="AF175" s="137">
        <v>2745044.339146764</v>
      </c>
      <c r="AH175" s="239">
        <v>10876</v>
      </c>
    </row>
    <row r="176" spans="1:34" x14ac:dyDescent="0.25">
      <c r="A176" s="27">
        <v>536</v>
      </c>
      <c r="B176" s="27" t="s">
        <v>637</v>
      </c>
      <c r="C176" s="24">
        <v>-3647.82</v>
      </c>
      <c r="D176" s="139">
        <v>-7958.88</v>
      </c>
      <c r="E176" s="139">
        <v>-135964.19999999998</v>
      </c>
      <c r="F176" s="139">
        <v>-10280.219999999999</v>
      </c>
      <c r="G176" s="139">
        <v>-994.86</v>
      </c>
      <c r="H176" s="139">
        <v>-66655.62</v>
      </c>
      <c r="I176" s="139">
        <v>-2321.34</v>
      </c>
      <c r="J176" s="139">
        <v>-209583.84</v>
      </c>
      <c r="K176" s="142">
        <v>-191013.12</v>
      </c>
      <c r="L176" s="142">
        <v>-1290542.200370115</v>
      </c>
      <c r="M176" s="142">
        <v>-2122036.38</v>
      </c>
      <c r="N176" s="142">
        <v>-91858.74</v>
      </c>
      <c r="O176" s="139"/>
      <c r="P176" s="18">
        <v>-4132857.2203701148</v>
      </c>
      <c r="Q176" s="26"/>
      <c r="R176" s="24">
        <v>591491</v>
      </c>
      <c r="S176" s="60">
        <v>-794237.15664947778</v>
      </c>
      <c r="T176" s="139">
        <v>2025008</v>
      </c>
      <c r="U176" s="139">
        <v>639058</v>
      </c>
      <c r="V176" s="139">
        <v>1293658.0277316587</v>
      </c>
      <c r="W176" s="139">
        <v>16113.233209466209</v>
      </c>
      <c r="X176" s="139">
        <v>29726.065003372754</v>
      </c>
      <c r="Y176" s="139">
        <v>685453.07183000259</v>
      </c>
      <c r="Z176" s="139">
        <v>1344889.1313814824</v>
      </c>
      <c r="AA176" s="139">
        <v>2233952.0745359459</v>
      </c>
      <c r="AB176" s="139">
        <v>2984.58</v>
      </c>
      <c r="AC176" s="139">
        <v>191644.28763538686</v>
      </c>
      <c r="AD176" s="18">
        <v>8259740.3146778373</v>
      </c>
      <c r="AE176" s="26"/>
      <c r="AF176" s="137">
        <v>4126883.0943077225</v>
      </c>
      <c r="AH176" s="239">
        <v>33162</v>
      </c>
    </row>
    <row r="177" spans="1:34" x14ac:dyDescent="0.25">
      <c r="A177" s="27">
        <v>538</v>
      </c>
      <c r="B177" s="27" t="s">
        <v>638</v>
      </c>
      <c r="C177" s="24">
        <v>-534.49</v>
      </c>
      <c r="D177" s="139">
        <v>-1166.1599999999999</v>
      </c>
      <c r="E177" s="139">
        <v>-19921.899999999998</v>
      </c>
      <c r="F177" s="139">
        <v>-1506.29</v>
      </c>
      <c r="G177" s="139">
        <v>-145.76999999999998</v>
      </c>
      <c r="H177" s="139">
        <v>-9766.5899999999983</v>
      </c>
      <c r="I177" s="139">
        <v>-340.13000000000005</v>
      </c>
      <c r="J177" s="139">
        <v>-30708.880000000001</v>
      </c>
      <c r="K177" s="142">
        <v>-27987.84</v>
      </c>
      <c r="L177" s="142">
        <v>-76532.153742878916</v>
      </c>
      <c r="M177" s="142">
        <v>-310927.41000000003</v>
      </c>
      <c r="N177" s="142">
        <v>-13459.43</v>
      </c>
      <c r="O177" s="139"/>
      <c r="P177" s="18">
        <v>-492997.04374287894</v>
      </c>
      <c r="Q177" s="26"/>
      <c r="R177" s="24">
        <v>-33501</v>
      </c>
      <c r="S177" s="60">
        <v>79742.194736516103</v>
      </c>
      <c r="T177" s="139">
        <v>391270</v>
      </c>
      <c r="U177" s="139">
        <v>123013</v>
      </c>
      <c r="V177" s="139">
        <v>242596.63038865852</v>
      </c>
      <c r="W177" s="139">
        <v>3579.7945299190155</v>
      </c>
      <c r="X177" s="139">
        <v>17659.404046923213</v>
      </c>
      <c r="Y177" s="139">
        <v>96120.125570317046</v>
      </c>
      <c r="Z177" s="139">
        <v>243463.35821764384</v>
      </c>
      <c r="AA177" s="139">
        <v>418804.37475416379</v>
      </c>
      <c r="AB177" s="139">
        <v>437.31</v>
      </c>
      <c r="AC177" s="139">
        <v>5426.1435953307519</v>
      </c>
      <c r="AD177" s="18">
        <v>1588611.335839472</v>
      </c>
      <c r="AE177" s="26"/>
      <c r="AF177" s="137">
        <v>1095614.292096593</v>
      </c>
      <c r="AH177" s="239">
        <v>4859</v>
      </c>
    </row>
    <row r="178" spans="1:34" x14ac:dyDescent="0.25">
      <c r="A178" s="27">
        <v>541</v>
      </c>
      <c r="B178" s="27" t="s">
        <v>639</v>
      </c>
      <c r="C178" s="24">
        <v>-879.56000000000006</v>
      </c>
      <c r="D178" s="139">
        <v>-1919.04</v>
      </c>
      <c r="E178" s="139">
        <v>-32783.599999999999</v>
      </c>
      <c r="F178" s="139">
        <v>-2478.7599999999998</v>
      </c>
      <c r="G178" s="139">
        <v>-239.88</v>
      </c>
      <c r="H178" s="139">
        <v>-16071.96</v>
      </c>
      <c r="I178" s="139">
        <v>-559.72</v>
      </c>
      <c r="J178" s="139">
        <v>-50534.720000000001</v>
      </c>
      <c r="K178" s="142">
        <v>-46056.959999999999</v>
      </c>
      <c r="L178" s="142">
        <v>-300626.30326451128</v>
      </c>
      <c r="M178" s="142">
        <v>-511664.04000000004</v>
      </c>
      <c r="N178" s="142">
        <v>-22148.920000000002</v>
      </c>
      <c r="O178" s="139"/>
      <c r="P178" s="18">
        <v>-985963.46326451132</v>
      </c>
      <c r="Q178" s="26"/>
      <c r="R178" s="24">
        <v>193779</v>
      </c>
      <c r="S178" s="60">
        <v>-89808.908009331673</v>
      </c>
      <c r="T178" s="139">
        <v>756826</v>
      </c>
      <c r="U178" s="139">
        <v>234773</v>
      </c>
      <c r="V178" s="139">
        <v>639524.91803939664</v>
      </c>
      <c r="W178" s="139">
        <v>35355.39664014255</v>
      </c>
      <c r="X178" s="139">
        <v>112339.74465221076</v>
      </c>
      <c r="Y178" s="139">
        <v>332146.33135166019</v>
      </c>
      <c r="Z178" s="139">
        <v>434638.1382878318</v>
      </c>
      <c r="AA178" s="139">
        <v>682224.97094884224</v>
      </c>
      <c r="AB178" s="139">
        <v>719.64</v>
      </c>
      <c r="AC178" s="139">
        <v>44796.884064063561</v>
      </c>
      <c r="AD178" s="18">
        <v>3377315.115974816</v>
      </c>
      <c r="AE178" s="26"/>
      <c r="AF178" s="137">
        <v>2391351.6527103046</v>
      </c>
      <c r="AH178" s="239">
        <v>7996</v>
      </c>
    </row>
    <row r="179" spans="1:34" x14ac:dyDescent="0.25">
      <c r="A179" s="27">
        <v>543</v>
      </c>
      <c r="B179" s="27" t="s">
        <v>640</v>
      </c>
      <c r="C179" s="24">
        <v>-4608.67</v>
      </c>
      <c r="D179" s="139">
        <v>-10055.279999999999</v>
      </c>
      <c r="E179" s="139">
        <v>-171777.69999999998</v>
      </c>
      <c r="F179" s="139">
        <v>-12988.07</v>
      </c>
      <c r="G179" s="139">
        <v>-1256.9099999999999</v>
      </c>
      <c r="H179" s="139">
        <v>-84212.969999999987</v>
      </c>
      <c r="I179" s="139">
        <v>-2932.7900000000004</v>
      </c>
      <c r="J179" s="139">
        <v>-264789.04000000004</v>
      </c>
      <c r="K179" s="142">
        <v>-241326.72</v>
      </c>
      <c r="L179" s="142">
        <v>-1595170.1848760841</v>
      </c>
      <c r="M179" s="142">
        <v>-2680989.0300000003</v>
      </c>
      <c r="N179" s="142">
        <v>-116054.69</v>
      </c>
      <c r="O179" s="139"/>
      <c r="P179" s="18">
        <v>-5186162.0548760844</v>
      </c>
      <c r="Q179" s="26"/>
      <c r="R179" s="24">
        <v>244629</v>
      </c>
      <c r="S179" s="60">
        <v>-528898.4591088146</v>
      </c>
      <c r="T179" s="139">
        <v>2508951</v>
      </c>
      <c r="U179" s="139">
        <v>815872</v>
      </c>
      <c r="V179" s="139">
        <v>1541302.5968424971</v>
      </c>
      <c r="W179" s="139">
        <v>-2689.5568037836974</v>
      </c>
      <c r="X179" s="139">
        <v>-252744.74866968312</v>
      </c>
      <c r="Y179" s="139">
        <v>461128.29631924519</v>
      </c>
      <c r="Z179" s="139">
        <v>1697250.0701201775</v>
      </c>
      <c r="AA179" s="139">
        <v>2641548.730693181</v>
      </c>
      <c r="AB179" s="139">
        <v>3770.73</v>
      </c>
      <c r="AC179" s="139">
        <v>-98782.329458465392</v>
      </c>
      <c r="AD179" s="18">
        <v>9031337.3299343549</v>
      </c>
      <c r="AE179" s="26"/>
      <c r="AF179" s="137">
        <v>3845175.2750582704</v>
      </c>
      <c r="AH179" s="239">
        <v>41897</v>
      </c>
    </row>
    <row r="180" spans="1:34" x14ac:dyDescent="0.25">
      <c r="A180" s="27">
        <v>545</v>
      </c>
      <c r="B180" s="27" t="s">
        <v>641</v>
      </c>
      <c r="C180" s="24">
        <v>-1032.57</v>
      </c>
      <c r="D180" s="139">
        <v>-2252.88</v>
      </c>
      <c r="E180" s="139">
        <v>-38486.699999999997</v>
      </c>
      <c r="F180" s="139">
        <v>-2909.97</v>
      </c>
      <c r="G180" s="139">
        <v>-281.61</v>
      </c>
      <c r="H180" s="139">
        <v>-18867.87</v>
      </c>
      <c r="I180" s="139">
        <v>-657.09</v>
      </c>
      <c r="J180" s="139">
        <v>-59325.840000000004</v>
      </c>
      <c r="K180" s="142">
        <v>-54069.119999999995</v>
      </c>
      <c r="L180" s="142">
        <v>-129554.43019219371</v>
      </c>
      <c r="M180" s="142">
        <v>-600674.13</v>
      </c>
      <c r="N180" s="142">
        <v>-26001.99</v>
      </c>
      <c r="O180" s="139"/>
      <c r="P180" s="18">
        <v>-934114.20019219373</v>
      </c>
      <c r="Q180" s="26"/>
      <c r="R180" s="24">
        <v>-230722</v>
      </c>
      <c r="S180" s="60">
        <v>236161.79568575323</v>
      </c>
      <c r="T180" s="139">
        <v>882100</v>
      </c>
      <c r="U180" s="139">
        <v>360351</v>
      </c>
      <c r="V180" s="139">
        <v>862960.74430859403</v>
      </c>
      <c r="W180" s="139">
        <v>51821.178533274098</v>
      </c>
      <c r="X180" s="139">
        <v>100620.96981149455</v>
      </c>
      <c r="Y180" s="139">
        <v>341477.81833302096</v>
      </c>
      <c r="Z180" s="139">
        <v>661809.19778420764</v>
      </c>
      <c r="AA180" s="139">
        <v>988815.4396264588</v>
      </c>
      <c r="AB180" s="139">
        <v>844.82999999999993</v>
      </c>
      <c r="AC180" s="139">
        <v>-78489.996879872022</v>
      </c>
      <c r="AD180" s="18">
        <v>4177750.9772029314</v>
      </c>
      <c r="AE180" s="26"/>
      <c r="AF180" s="137">
        <v>3243636.7770107379</v>
      </c>
      <c r="AH180" s="239">
        <v>9387</v>
      </c>
    </row>
    <row r="181" spans="1:34" x14ac:dyDescent="0.25">
      <c r="A181" s="27">
        <v>560</v>
      </c>
      <c r="B181" s="27" t="s">
        <v>642</v>
      </c>
      <c r="C181" s="24">
        <v>-1795.86</v>
      </c>
      <c r="D181" s="139">
        <v>-3918.24</v>
      </c>
      <c r="E181" s="139">
        <v>-66936.599999999991</v>
      </c>
      <c r="F181" s="139">
        <v>-5061.0600000000004</v>
      </c>
      <c r="G181" s="139">
        <v>-489.78</v>
      </c>
      <c r="H181" s="139">
        <v>-32815.259999999995</v>
      </c>
      <c r="I181" s="139">
        <v>-1142.8200000000002</v>
      </c>
      <c r="J181" s="139">
        <v>-103180.32</v>
      </c>
      <c r="K181" s="142">
        <v>-94037.759999999995</v>
      </c>
      <c r="L181" s="142">
        <v>-996418.6291229726</v>
      </c>
      <c r="M181" s="142">
        <v>-1044700.74</v>
      </c>
      <c r="N181" s="142">
        <v>-45223.02</v>
      </c>
      <c r="O181" s="139"/>
      <c r="P181" s="18">
        <v>-2395720.0891229729</v>
      </c>
      <c r="Q181" s="26"/>
      <c r="R181" s="24">
        <v>-142897</v>
      </c>
      <c r="S181" s="60">
        <v>195649.91878824774</v>
      </c>
      <c r="T181" s="139">
        <v>1347206</v>
      </c>
      <c r="U181" s="139">
        <v>448989</v>
      </c>
      <c r="V181" s="139">
        <v>1044372.1029025062</v>
      </c>
      <c r="W181" s="139">
        <v>40840.805751340253</v>
      </c>
      <c r="X181" s="139">
        <v>25536.415548027293</v>
      </c>
      <c r="Y181" s="139">
        <v>410477.114387732</v>
      </c>
      <c r="Z181" s="139">
        <v>841468.43956446939</v>
      </c>
      <c r="AA181" s="139">
        <v>1345148.8386893263</v>
      </c>
      <c r="AB181" s="139">
        <v>1469.34</v>
      </c>
      <c r="AC181" s="139">
        <v>69151.488714906445</v>
      </c>
      <c r="AD181" s="18">
        <v>5627412.464346556</v>
      </c>
      <c r="AE181" s="26"/>
      <c r="AF181" s="137">
        <v>3231692.3752235831</v>
      </c>
      <c r="AH181" s="239">
        <v>16326</v>
      </c>
    </row>
    <row r="182" spans="1:34" x14ac:dyDescent="0.25">
      <c r="A182" s="27">
        <v>561</v>
      </c>
      <c r="B182" s="27" t="s">
        <v>643</v>
      </c>
      <c r="C182" s="24">
        <v>-151.47</v>
      </c>
      <c r="D182" s="139">
        <v>-330.47999999999996</v>
      </c>
      <c r="E182" s="139">
        <v>-5645.7</v>
      </c>
      <c r="F182" s="139">
        <v>-426.87</v>
      </c>
      <c r="G182" s="139">
        <v>-41.309999999999995</v>
      </c>
      <c r="H182" s="139">
        <v>-2767.7699999999995</v>
      </c>
      <c r="I182" s="139">
        <v>-96.390000000000015</v>
      </c>
      <c r="J182" s="139">
        <v>-8702.6400000000012</v>
      </c>
      <c r="K182" s="142">
        <v>-7931.5199999999995</v>
      </c>
      <c r="L182" s="142">
        <v>-42017.653035306066</v>
      </c>
      <c r="M182" s="142">
        <v>-88114.23</v>
      </c>
      <c r="N182" s="142">
        <v>-3814.29</v>
      </c>
      <c r="O182" s="139"/>
      <c r="P182" s="18">
        <v>-160040.32303530606</v>
      </c>
      <c r="Q182" s="26"/>
      <c r="R182" s="24">
        <v>-16189</v>
      </c>
      <c r="S182" s="60">
        <v>69611.577950161416</v>
      </c>
      <c r="T182" s="139">
        <v>125388</v>
      </c>
      <c r="U182" s="139">
        <v>47164</v>
      </c>
      <c r="V182" s="139">
        <v>120705.51309423543</v>
      </c>
      <c r="W182" s="139">
        <v>6912.0473510312058</v>
      </c>
      <c r="X182" s="139">
        <v>16468.420393850014</v>
      </c>
      <c r="Y182" s="139">
        <v>44923.497967833151</v>
      </c>
      <c r="Z182" s="139">
        <v>91105.935910178683</v>
      </c>
      <c r="AA182" s="139">
        <v>127322.0639238273</v>
      </c>
      <c r="AB182" s="139">
        <v>123.92999999999999</v>
      </c>
      <c r="AC182" s="139">
        <v>-7089.8736280831226</v>
      </c>
      <c r="AD182" s="18">
        <v>626446.11296303407</v>
      </c>
      <c r="AE182" s="26"/>
      <c r="AF182" s="137">
        <v>466405.78992772801</v>
      </c>
      <c r="AH182" s="239">
        <v>1377</v>
      </c>
    </row>
    <row r="183" spans="1:34" x14ac:dyDescent="0.25">
      <c r="A183" s="27">
        <v>562</v>
      </c>
      <c r="B183" s="27" t="s">
        <v>644</v>
      </c>
      <c r="C183" s="24">
        <v>-1034.8800000000001</v>
      </c>
      <c r="D183" s="139">
        <v>-2257.92</v>
      </c>
      <c r="E183" s="139">
        <v>-38572.799999999996</v>
      </c>
      <c r="F183" s="139">
        <v>-2916.48</v>
      </c>
      <c r="G183" s="139">
        <v>-282.24</v>
      </c>
      <c r="H183" s="139">
        <v>-18910.079999999998</v>
      </c>
      <c r="I183" s="139">
        <v>-658.56000000000006</v>
      </c>
      <c r="J183" s="139">
        <v>-59458.560000000005</v>
      </c>
      <c r="K183" s="142">
        <v>-54190.079999999994</v>
      </c>
      <c r="L183" s="142">
        <v>-524720.45278614364</v>
      </c>
      <c r="M183" s="142">
        <v>-602017.92000000004</v>
      </c>
      <c r="N183" s="142">
        <v>-26060.16</v>
      </c>
      <c r="O183" s="139"/>
      <c r="P183" s="18">
        <v>-1331080.1327861436</v>
      </c>
      <c r="Q183" s="26"/>
      <c r="R183" s="24">
        <v>126949</v>
      </c>
      <c r="S183" s="60">
        <v>-13207.785282626748</v>
      </c>
      <c r="T183" s="139">
        <v>830958</v>
      </c>
      <c r="U183" s="139">
        <v>272171</v>
      </c>
      <c r="V183" s="139">
        <v>596253.02858232183</v>
      </c>
      <c r="W183" s="139">
        <v>27439.144029399191</v>
      </c>
      <c r="X183" s="139">
        <v>84570.054895810055</v>
      </c>
      <c r="Y183" s="139">
        <v>269120.68028650165</v>
      </c>
      <c r="Z183" s="139">
        <v>520355.84063226765</v>
      </c>
      <c r="AA183" s="139">
        <v>820429.66557845939</v>
      </c>
      <c r="AB183" s="139">
        <v>846.71999999999991</v>
      </c>
      <c r="AC183" s="139">
        <v>46504.378485292531</v>
      </c>
      <c r="AD183" s="18">
        <v>3582389.727207426</v>
      </c>
      <c r="AE183" s="26"/>
      <c r="AF183" s="137">
        <v>2251309.5944212824</v>
      </c>
      <c r="AH183" s="239">
        <v>9408</v>
      </c>
    </row>
    <row r="184" spans="1:34" x14ac:dyDescent="0.25">
      <c r="A184" s="27">
        <v>563</v>
      </c>
      <c r="B184" s="27" t="s">
        <v>645</v>
      </c>
      <c r="C184" s="24">
        <v>-837.1</v>
      </c>
      <c r="D184" s="139">
        <v>-1826.3999999999999</v>
      </c>
      <c r="E184" s="139">
        <v>-31200.999999999996</v>
      </c>
      <c r="F184" s="139">
        <v>-2359.1</v>
      </c>
      <c r="G184" s="139">
        <v>-228.29999999999998</v>
      </c>
      <c r="H184" s="139">
        <v>-15296.099999999999</v>
      </c>
      <c r="I184" s="139">
        <v>-532.70000000000005</v>
      </c>
      <c r="J184" s="139">
        <v>-48095.200000000004</v>
      </c>
      <c r="K184" s="142">
        <v>-43833.599999999999</v>
      </c>
      <c r="L184" s="142">
        <v>-153064.30748575783</v>
      </c>
      <c r="M184" s="142">
        <v>-486963.9</v>
      </c>
      <c r="N184" s="142">
        <v>-21079.7</v>
      </c>
      <c r="O184" s="139"/>
      <c r="P184" s="18">
        <v>-805317.40748575784</v>
      </c>
      <c r="Q184" s="26"/>
      <c r="R184" s="24">
        <v>-80932</v>
      </c>
      <c r="S184" s="60">
        <v>-140909.5184260942</v>
      </c>
      <c r="T184" s="139">
        <v>671353</v>
      </c>
      <c r="U184" s="139">
        <v>207901</v>
      </c>
      <c r="V184" s="139">
        <v>489424.87352101569</v>
      </c>
      <c r="W184" s="139">
        <v>20115.517900169791</v>
      </c>
      <c r="X184" s="139">
        <v>47737.777973836666</v>
      </c>
      <c r="Y184" s="139">
        <v>243027.83338420675</v>
      </c>
      <c r="Z184" s="139">
        <v>383364.1612117319</v>
      </c>
      <c r="AA184" s="139">
        <v>631795.76511602849</v>
      </c>
      <c r="AB184" s="139">
        <v>684.9</v>
      </c>
      <c r="AC184" s="139">
        <v>67556.73214079102</v>
      </c>
      <c r="AD184" s="18">
        <v>2541120.0428216862</v>
      </c>
      <c r="AE184" s="26"/>
      <c r="AF184" s="137">
        <v>1735802.6353359283</v>
      </c>
      <c r="AH184" s="239">
        <v>7610</v>
      </c>
    </row>
    <row r="185" spans="1:34" x14ac:dyDescent="0.25">
      <c r="A185" s="27">
        <v>564</v>
      </c>
      <c r="B185" s="27" t="s">
        <v>646</v>
      </c>
      <c r="C185" s="24">
        <v>-21837.75</v>
      </c>
      <c r="D185" s="139">
        <v>-47646</v>
      </c>
      <c r="E185" s="139">
        <v>-813952.49999999988</v>
      </c>
      <c r="F185" s="139">
        <v>-61542.75</v>
      </c>
      <c r="G185" s="139">
        <v>-5955.75</v>
      </c>
      <c r="H185" s="139">
        <v>-399035.24999999994</v>
      </c>
      <c r="I185" s="139">
        <v>-13896.750000000002</v>
      </c>
      <c r="J185" s="139">
        <v>-1254678</v>
      </c>
      <c r="K185" s="142">
        <v>-1143504</v>
      </c>
      <c r="L185" s="142">
        <v>-8809701.2530691717</v>
      </c>
      <c r="M185" s="142">
        <v>-12703614.75</v>
      </c>
      <c r="N185" s="142">
        <v>-549914.25</v>
      </c>
      <c r="O185" s="139"/>
      <c r="P185" s="18">
        <v>-25825279.00306917</v>
      </c>
      <c r="Q185" s="26"/>
      <c r="R185" s="24">
        <v>2164676</v>
      </c>
      <c r="S185" s="60">
        <v>-1916537.5778492149</v>
      </c>
      <c r="T185" s="139">
        <v>11522544</v>
      </c>
      <c r="U185" s="139">
        <v>4098255</v>
      </c>
      <c r="V185" s="139">
        <v>9979124.8611381873</v>
      </c>
      <c r="W185" s="139">
        <v>334871.9485142128</v>
      </c>
      <c r="X185" s="139">
        <v>2477521.5332884975</v>
      </c>
      <c r="Y185" s="139">
        <v>4353592.1019415529</v>
      </c>
      <c r="Z185" s="139">
        <v>9470918.065931553</v>
      </c>
      <c r="AA185" s="139">
        <v>12734337.278607612</v>
      </c>
      <c r="AB185" s="139">
        <v>17867.25</v>
      </c>
      <c r="AC185" s="139">
        <v>1925239.6799779816</v>
      </c>
      <c r="AD185" s="18">
        <v>57162410.141550384</v>
      </c>
      <c r="AE185" s="26"/>
      <c r="AF185" s="137">
        <v>31337131.138481215</v>
      </c>
      <c r="AH185" s="239">
        <v>198525</v>
      </c>
    </row>
    <row r="186" spans="1:34" x14ac:dyDescent="0.25">
      <c r="A186" s="27">
        <v>576</v>
      </c>
      <c r="B186" s="27" t="s">
        <v>647</v>
      </c>
      <c r="C186" s="24">
        <v>-345.73</v>
      </c>
      <c r="D186" s="139">
        <v>-754.31999999999994</v>
      </c>
      <c r="E186" s="139">
        <v>-12886.3</v>
      </c>
      <c r="F186" s="139">
        <v>-974.33</v>
      </c>
      <c r="G186" s="139">
        <v>-94.289999999999992</v>
      </c>
      <c r="H186" s="139">
        <v>-6317.4299999999994</v>
      </c>
      <c r="I186" s="139">
        <v>-220.01000000000002</v>
      </c>
      <c r="J186" s="139">
        <v>-19863.760000000002</v>
      </c>
      <c r="K186" s="142">
        <v>-18103.68</v>
      </c>
      <c r="L186" s="142">
        <v>-46519.544431946015</v>
      </c>
      <c r="M186" s="142">
        <v>-201120.57</v>
      </c>
      <c r="N186" s="142">
        <v>-8706.11</v>
      </c>
      <c r="O186" s="139"/>
      <c r="P186" s="18">
        <v>-315906.07443194604</v>
      </c>
      <c r="Q186" s="26"/>
      <c r="R186" s="24">
        <v>39631</v>
      </c>
      <c r="S186" s="60">
        <v>31367.59674635902</v>
      </c>
      <c r="T186" s="139">
        <v>333500</v>
      </c>
      <c r="U186" s="139">
        <v>98579</v>
      </c>
      <c r="V186" s="139">
        <v>244053.00071714519</v>
      </c>
      <c r="W186" s="139">
        <v>13893.435066114844</v>
      </c>
      <c r="X186" s="139">
        <v>51242.601931801124</v>
      </c>
      <c r="Y186" s="139">
        <v>118125.36311008477</v>
      </c>
      <c r="Z186" s="139">
        <v>174574.08487837674</v>
      </c>
      <c r="AA186" s="139">
        <v>280874.32813366747</v>
      </c>
      <c r="AB186" s="139">
        <v>282.87</v>
      </c>
      <c r="AC186" s="139">
        <v>-23863.047361158522</v>
      </c>
      <c r="AD186" s="18">
        <v>1362260.2332223908</v>
      </c>
      <c r="AE186" s="26"/>
      <c r="AF186" s="137">
        <v>1046354.1587904447</v>
      </c>
      <c r="AH186" s="239">
        <v>3143</v>
      </c>
    </row>
    <row r="187" spans="1:34" x14ac:dyDescent="0.25">
      <c r="A187" s="27">
        <v>577</v>
      </c>
      <c r="B187" s="27" t="s">
        <v>648</v>
      </c>
      <c r="C187" s="24">
        <v>-1168.2</v>
      </c>
      <c r="D187" s="139">
        <v>-2548.7999999999997</v>
      </c>
      <c r="E187" s="139">
        <v>-43541.999999999993</v>
      </c>
      <c r="F187" s="139">
        <v>-3292.2</v>
      </c>
      <c r="G187" s="139">
        <v>-318.59999999999997</v>
      </c>
      <c r="H187" s="139">
        <v>-21346.199999999997</v>
      </c>
      <c r="I187" s="139">
        <v>-743.40000000000009</v>
      </c>
      <c r="J187" s="139">
        <v>-67118.400000000009</v>
      </c>
      <c r="K187" s="142">
        <v>-61171.199999999997</v>
      </c>
      <c r="L187" s="142">
        <v>-489705.74192338862</v>
      </c>
      <c r="M187" s="142">
        <v>-679573.8</v>
      </c>
      <c r="N187" s="142">
        <v>-29417.4</v>
      </c>
      <c r="O187" s="139"/>
      <c r="P187" s="18">
        <v>-1399945.9419233885</v>
      </c>
      <c r="Q187" s="26"/>
      <c r="R187" s="24">
        <v>-100689</v>
      </c>
      <c r="S187" s="60">
        <v>95634.594176823273</v>
      </c>
      <c r="T187" s="139">
        <v>715882</v>
      </c>
      <c r="U187" s="139">
        <v>239696</v>
      </c>
      <c r="V187" s="139">
        <v>484639.53185361932</v>
      </c>
      <c r="W187" s="139">
        <v>8500.4062881349746</v>
      </c>
      <c r="X187" s="139">
        <v>9666.3122351172387</v>
      </c>
      <c r="Y187" s="139">
        <v>210520.21530560398</v>
      </c>
      <c r="Z187" s="139">
        <v>502854.84421210585</v>
      </c>
      <c r="AA187" s="139">
        <v>843472.53884409333</v>
      </c>
      <c r="AB187" s="139">
        <v>955.8</v>
      </c>
      <c r="AC187" s="139">
        <v>-4644.1770591166569</v>
      </c>
      <c r="AD187" s="18">
        <v>3006489.0658563809</v>
      </c>
      <c r="AE187" s="26"/>
      <c r="AF187" s="137">
        <v>1606543.1239329923</v>
      </c>
      <c r="AH187" s="239">
        <v>10620</v>
      </c>
    </row>
    <row r="188" spans="1:34" x14ac:dyDescent="0.25">
      <c r="A188" s="27">
        <v>578</v>
      </c>
      <c r="B188" s="27" t="s">
        <v>649</v>
      </c>
      <c r="C188" s="24">
        <v>-383.68</v>
      </c>
      <c r="D188" s="139">
        <v>-837.12</v>
      </c>
      <c r="E188" s="139">
        <v>-14300.8</v>
      </c>
      <c r="F188" s="139">
        <v>-1081.28</v>
      </c>
      <c r="G188" s="139">
        <v>-104.64</v>
      </c>
      <c r="H188" s="139">
        <v>-7010.8799999999992</v>
      </c>
      <c r="I188" s="139">
        <v>-244.16000000000003</v>
      </c>
      <c r="J188" s="139">
        <v>-22044.16</v>
      </c>
      <c r="K188" s="142">
        <v>-20090.88</v>
      </c>
      <c r="L188" s="142">
        <v>-109546.02398490511</v>
      </c>
      <c r="M188" s="142">
        <v>-223197.12</v>
      </c>
      <c r="N188" s="142">
        <v>-9661.76</v>
      </c>
      <c r="O188" s="139"/>
      <c r="P188" s="18">
        <v>-408502.50398490508</v>
      </c>
      <c r="Q188" s="26"/>
      <c r="R188" s="24">
        <v>118187</v>
      </c>
      <c r="S188" s="60">
        <v>99190.472138054669</v>
      </c>
      <c r="T188" s="139">
        <v>359413</v>
      </c>
      <c r="U188" s="139">
        <v>117091</v>
      </c>
      <c r="V188" s="139">
        <v>292961.80918731331</v>
      </c>
      <c r="W188" s="139">
        <v>17070.764551890865</v>
      </c>
      <c r="X188" s="139">
        <v>64056.449333093362</v>
      </c>
      <c r="Y188" s="139">
        <v>149275.46134262069</v>
      </c>
      <c r="Z188" s="139">
        <v>171825.56490100868</v>
      </c>
      <c r="AA188" s="139">
        <v>290627.2859584415</v>
      </c>
      <c r="AB188" s="139">
        <v>313.92</v>
      </c>
      <c r="AC188" s="139">
        <v>-12189.717954790236</v>
      </c>
      <c r="AD188" s="18">
        <v>1667823.0094576329</v>
      </c>
      <c r="AE188" s="26"/>
      <c r="AF188" s="137">
        <v>1259320.5054727278</v>
      </c>
      <c r="AH188" s="239">
        <v>3488</v>
      </c>
    </row>
    <row r="189" spans="1:34" x14ac:dyDescent="0.25">
      <c r="A189" s="27">
        <v>580</v>
      </c>
      <c r="B189" s="27" t="s">
        <v>650</v>
      </c>
      <c r="C189" s="24">
        <v>-575.85</v>
      </c>
      <c r="D189" s="139">
        <v>-1256.3999999999999</v>
      </c>
      <c r="E189" s="139">
        <v>-21463.499999999996</v>
      </c>
      <c r="F189" s="139">
        <v>-1622.85</v>
      </c>
      <c r="G189" s="139">
        <v>-157.04999999999998</v>
      </c>
      <c r="H189" s="139">
        <v>-10522.349999999999</v>
      </c>
      <c r="I189" s="139">
        <v>-366.45000000000005</v>
      </c>
      <c r="J189" s="139">
        <v>-33085.200000000004</v>
      </c>
      <c r="K189" s="142">
        <v>-30153.599999999999</v>
      </c>
      <c r="L189" s="142">
        <v>-129054.22003701152</v>
      </c>
      <c r="M189" s="142">
        <v>-334987.65000000002</v>
      </c>
      <c r="N189" s="142">
        <v>-14500.95</v>
      </c>
      <c r="O189" s="139"/>
      <c r="P189" s="18">
        <v>-577746.07003701152</v>
      </c>
      <c r="Q189" s="26"/>
      <c r="R189" s="24">
        <v>404678</v>
      </c>
      <c r="S189" s="60">
        <v>111271.02164894715</v>
      </c>
      <c r="T189" s="139">
        <v>548728</v>
      </c>
      <c r="U189" s="139">
        <v>164426</v>
      </c>
      <c r="V189" s="139">
        <v>449529.53167335782</v>
      </c>
      <c r="W189" s="139">
        <v>24829.508858097441</v>
      </c>
      <c r="X189" s="139">
        <v>64431.620005739838</v>
      </c>
      <c r="Y189" s="139">
        <v>213722.76312997163</v>
      </c>
      <c r="Z189" s="139">
        <v>280306.99889802601</v>
      </c>
      <c r="AA189" s="139">
        <v>469469.18040496006</v>
      </c>
      <c r="AB189" s="139">
        <v>471.15</v>
      </c>
      <c r="AC189" s="139">
        <v>23530.1719960954</v>
      </c>
      <c r="AD189" s="18">
        <v>2755393.9466151954</v>
      </c>
      <c r="AE189" s="26"/>
      <c r="AF189" s="137">
        <v>2177647.8765781838</v>
      </c>
      <c r="AH189" s="239">
        <v>5235</v>
      </c>
    </row>
    <row r="190" spans="1:34" x14ac:dyDescent="0.25">
      <c r="A190" s="27">
        <v>581</v>
      </c>
      <c r="B190" s="27" t="s">
        <v>651</v>
      </c>
      <c r="C190" s="24">
        <v>-744.26</v>
      </c>
      <c r="D190" s="139">
        <v>-1623.84</v>
      </c>
      <c r="E190" s="139">
        <v>-27740.6</v>
      </c>
      <c r="F190" s="139">
        <v>-2097.46</v>
      </c>
      <c r="G190" s="139">
        <v>-202.98</v>
      </c>
      <c r="H190" s="139">
        <v>-13599.659999999998</v>
      </c>
      <c r="I190" s="139">
        <v>-473.62000000000006</v>
      </c>
      <c r="J190" s="139">
        <v>-42761.120000000003</v>
      </c>
      <c r="K190" s="142">
        <v>-38972.159999999996</v>
      </c>
      <c r="L190" s="142">
        <v>-198583.43160733941</v>
      </c>
      <c r="M190" s="142">
        <v>-432956.34</v>
      </c>
      <c r="N190" s="142">
        <v>-18741.82</v>
      </c>
      <c r="O190" s="139"/>
      <c r="P190" s="18">
        <v>-778497.2916073394</v>
      </c>
      <c r="Q190" s="26"/>
      <c r="R190" s="24">
        <v>77466</v>
      </c>
      <c r="S190" s="60">
        <v>-46909.599780224264</v>
      </c>
      <c r="T190" s="139">
        <v>631294</v>
      </c>
      <c r="U190" s="139">
        <v>193783</v>
      </c>
      <c r="V190" s="139">
        <v>483072.91428183857</v>
      </c>
      <c r="W190" s="139">
        <v>24805.220835978082</v>
      </c>
      <c r="X190" s="139">
        <v>35617.507817142541</v>
      </c>
      <c r="Y190" s="139">
        <v>244726.99378497124</v>
      </c>
      <c r="Z190" s="139">
        <v>364807.035582009</v>
      </c>
      <c r="AA190" s="139">
        <v>582032.86169761384</v>
      </c>
      <c r="AB190" s="139">
        <v>608.93999999999994</v>
      </c>
      <c r="AC190" s="139">
        <v>-29802.368370231685</v>
      </c>
      <c r="AD190" s="18">
        <v>2561502.5058490974</v>
      </c>
      <c r="AE190" s="26"/>
      <c r="AF190" s="137">
        <v>1783005.214241758</v>
      </c>
      <c r="AH190" s="239">
        <v>6766</v>
      </c>
    </row>
    <row r="191" spans="1:34" x14ac:dyDescent="0.25">
      <c r="A191" s="27">
        <v>583</v>
      </c>
      <c r="B191" s="27" t="s">
        <v>652</v>
      </c>
      <c r="C191" s="24">
        <v>-105.38</v>
      </c>
      <c r="D191" s="139">
        <v>-229.92</v>
      </c>
      <c r="E191" s="139">
        <v>-3927.7999999999997</v>
      </c>
      <c r="F191" s="139">
        <v>-296.98</v>
      </c>
      <c r="G191" s="139">
        <v>-28.74</v>
      </c>
      <c r="H191" s="139">
        <v>-1925.5799999999997</v>
      </c>
      <c r="I191" s="139">
        <v>-67.06</v>
      </c>
      <c r="J191" s="139">
        <v>-6054.56</v>
      </c>
      <c r="K191" s="142">
        <v>-5518.08</v>
      </c>
      <c r="L191" s="142">
        <v>-36015.131173119487</v>
      </c>
      <c r="M191" s="142">
        <v>-61302.420000000006</v>
      </c>
      <c r="N191" s="142">
        <v>-2653.66</v>
      </c>
      <c r="O191" s="139"/>
      <c r="P191" s="18">
        <v>-118125.31117311949</v>
      </c>
      <c r="Q191" s="26"/>
      <c r="R191" s="24">
        <v>86897</v>
      </c>
      <c r="S191" s="60">
        <v>326846.61793812085</v>
      </c>
      <c r="T191" s="139">
        <v>98737</v>
      </c>
      <c r="U191" s="139">
        <v>30421</v>
      </c>
      <c r="V191" s="139">
        <v>86707.593906110051</v>
      </c>
      <c r="W191" s="139">
        <v>4883.3227807354506</v>
      </c>
      <c r="X191" s="139">
        <v>12434.331455737256</v>
      </c>
      <c r="Y191" s="139">
        <v>32710.823561396781</v>
      </c>
      <c r="Z191" s="139">
        <v>49945.523806111269</v>
      </c>
      <c r="AA191" s="139">
        <v>84755.746992006912</v>
      </c>
      <c r="AB191" s="139">
        <v>86.22</v>
      </c>
      <c r="AC191" s="139">
        <v>11358.241047211521</v>
      </c>
      <c r="AD191" s="18">
        <v>825783.42148743011</v>
      </c>
      <c r="AE191" s="26"/>
      <c r="AF191" s="137">
        <v>707658.11031431064</v>
      </c>
      <c r="AH191" s="239">
        <v>958</v>
      </c>
    </row>
    <row r="192" spans="1:34" x14ac:dyDescent="0.25">
      <c r="A192" s="27">
        <v>584</v>
      </c>
      <c r="B192" s="27" t="s">
        <v>653</v>
      </c>
      <c r="C192" s="24">
        <v>-322.41000000000003</v>
      </c>
      <c r="D192" s="139">
        <v>-703.43999999999994</v>
      </c>
      <c r="E192" s="139">
        <v>-12017.099999999999</v>
      </c>
      <c r="F192" s="139">
        <v>-908.61</v>
      </c>
      <c r="G192" s="139">
        <v>-87.929999999999993</v>
      </c>
      <c r="H192" s="139">
        <v>-5891.3099999999995</v>
      </c>
      <c r="I192" s="139">
        <v>-205.17000000000002</v>
      </c>
      <c r="J192" s="139">
        <v>-18523.920000000002</v>
      </c>
      <c r="K192" s="142">
        <v>-16882.559999999998</v>
      </c>
      <c r="L192" s="142">
        <v>-66027.740484052396</v>
      </c>
      <c r="M192" s="142">
        <v>-187554.69</v>
      </c>
      <c r="N192" s="142">
        <v>-8118.87</v>
      </c>
      <c r="O192" s="139"/>
      <c r="P192" s="18">
        <v>-317243.75048405241</v>
      </c>
      <c r="Q192" s="26"/>
      <c r="R192" s="24">
        <v>25831</v>
      </c>
      <c r="S192" s="60">
        <v>40403.319639196619</v>
      </c>
      <c r="T192" s="139">
        <v>248802</v>
      </c>
      <c r="U192" s="139">
        <v>81810</v>
      </c>
      <c r="V192" s="139">
        <v>237809.04534196263</v>
      </c>
      <c r="W192" s="139">
        <v>12373.570511656304</v>
      </c>
      <c r="X192" s="139">
        <v>37925.092907609796</v>
      </c>
      <c r="Y192" s="139">
        <v>123013.57808496512</v>
      </c>
      <c r="Z192" s="139">
        <v>153607.53770423934</v>
      </c>
      <c r="AA192" s="139">
        <v>243407.94374177346</v>
      </c>
      <c r="AB192" s="139">
        <v>263.78999999999996</v>
      </c>
      <c r="AC192" s="139">
        <v>201.83464368777641</v>
      </c>
      <c r="AD192" s="18">
        <v>1205448.712575091</v>
      </c>
      <c r="AE192" s="26"/>
      <c r="AF192" s="137">
        <v>888204.9620910387</v>
      </c>
      <c r="AH192" s="239">
        <v>2931</v>
      </c>
    </row>
    <row r="193" spans="1:34" x14ac:dyDescent="0.25">
      <c r="A193" s="27">
        <v>588</v>
      </c>
      <c r="B193" s="27" t="s">
        <v>654</v>
      </c>
      <c r="C193" s="24">
        <v>-199.87</v>
      </c>
      <c r="D193" s="139">
        <v>-436.08</v>
      </c>
      <c r="E193" s="139">
        <v>-7449.6999999999989</v>
      </c>
      <c r="F193" s="139">
        <v>-563.27</v>
      </c>
      <c r="G193" s="139">
        <v>-54.51</v>
      </c>
      <c r="H193" s="139">
        <v>-3652.1699999999996</v>
      </c>
      <c r="I193" s="139">
        <v>-127.19000000000001</v>
      </c>
      <c r="J193" s="139">
        <v>-11483.44</v>
      </c>
      <c r="K193" s="142">
        <v>-10465.92</v>
      </c>
      <c r="L193" s="142">
        <v>-31513.239776479553</v>
      </c>
      <c r="M193" s="142">
        <v>-116269.83</v>
      </c>
      <c r="N193" s="142">
        <v>-5033.09</v>
      </c>
      <c r="O193" s="139"/>
      <c r="P193" s="18">
        <v>-187248.30977647955</v>
      </c>
      <c r="Q193" s="26"/>
      <c r="R193" s="24">
        <v>-43711</v>
      </c>
      <c r="S193" s="60">
        <v>63048.20871804934</v>
      </c>
      <c r="T193" s="139">
        <v>234115</v>
      </c>
      <c r="U193" s="139">
        <v>67290</v>
      </c>
      <c r="V193" s="139">
        <v>168977.94436263852</v>
      </c>
      <c r="W193" s="139">
        <v>9010.2925111819332</v>
      </c>
      <c r="X193" s="139">
        <v>8334.4010435732107</v>
      </c>
      <c r="Y193" s="139">
        <v>76406.005858727396</v>
      </c>
      <c r="Z193" s="139">
        <v>102718.41957583952</v>
      </c>
      <c r="AA193" s="139">
        <v>162135.96327907612</v>
      </c>
      <c r="AB193" s="139">
        <v>163.53</v>
      </c>
      <c r="AC193" s="139">
        <v>-3862.5930684434243</v>
      </c>
      <c r="AD193" s="18">
        <v>844626.17228064267</v>
      </c>
      <c r="AE193" s="26"/>
      <c r="AF193" s="137">
        <v>657377.86250416306</v>
      </c>
      <c r="AH193" s="239">
        <v>1817</v>
      </c>
    </row>
    <row r="194" spans="1:34" x14ac:dyDescent="0.25">
      <c r="A194" s="27">
        <v>592</v>
      </c>
      <c r="B194" s="27" t="s">
        <v>655</v>
      </c>
      <c r="C194" s="24">
        <v>-440.88</v>
      </c>
      <c r="D194" s="139">
        <v>-961.92</v>
      </c>
      <c r="E194" s="139">
        <v>-16432.8</v>
      </c>
      <c r="F194" s="139">
        <v>-1242.48</v>
      </c>
      <c r="G194" s="139">
        <v>-120.24</v>
      </c>
      <c r="H194" s="139">
        <v>-8056.079999999999</v>
      </c>
      <c r="I194" s="139">
        <v>-280.56</v>
      </c>
      <c r="J194" s="139">
        <v>-25330.560000000001</v>
      </c>
      <c r="K194" s="142">
        <v>-23086.079999999998</v>
      </c>
      <c r="L194" s="142">
        <v>-152063.88717539338</v>
      </c>
      <c r="M194" s="142">
        <v>-256471.92</v>
      </c>
      <c r="N194" s="142">
        <v>-11102.16</v>
      </c>
      <c r="O194" s="139"/>
      <c r="P194" s="18">
        <v>-495589.5671753934</v>
      </c>
      <c r="Q194" s="26"/>
      <c r="R194" s="24">
        <v>123623</v>
      </c>
      <c r="S194" s="60">
        <v>36948.840584326535</v>
      </c>
      <c r="T194" s="139">
        <v>354457</v>
      </c>
      <c r="U194" s="139">
        <v>106582</v>
      </c>
      <c r="V194" s="139">
        <v>254905.20955377643</v>
      </c>
      <c r="W194" s="139">
        <v>8332.6534902851799</v>
      </c>
      <c r="X194" s="139">
        <v>26530.701781500757</v>
      </c>
      <c r="Y194" s="139">
        <v>123476.20413054695</v>
      </c>
      <c r="Z194" s="139">
        <v>207997.30219506685</v>
      </c>
      <c r="AA194" s="139">
        <v>310773.86573296739</v>
      </c>
      <c r="AB194" s="139">
        <v>360.71999999999997</v>
      </c>
      <c r="AC194" s="139">
        <v>10784.547024344334</v>
      </c>
      <c r="AD194" s="18">
        <v>1564772.0444928142</v>
      </c>
      <c r="AE194" s="26"/>
      <c r="AF194" s="137">
        <v>1069182.4773174208</v>
      </c>
      <c r="AH194" s="239">
        <v>4008</v>
      </c>
    </row>
    <row r="195" spans="1:34" x14ac:dyDescent="0.25">
      <c r="A195" s="27">
        <v>593</v>
      </c>
      <c r="B195" s="27" t="s">
        <v>656</v>
      </c>
      <c r="C195" s="24">
        <v>-2068.11</v>
      </c>
      <c r="D195" s="139">
        <v>-4512.24</v>
      </c>
      <c r="E195" s="139">
        <v>-77084.099999999991</v>
      </c>
      <c r="F195" s="139">
        <v>-5828.31</v>
      </c>
      <c r="G195" s="139">
        <v>-564.03</v>
      </c>
      <c r="H195" s="139">
        <v>-37790.009999999995</v>
      </c>
      <c r="I195" s="139">
        <v>-1316.0700000000002</v>
      </c>
      <c r="J195" s="139">
        <v>-118822.32</v>
      </c>
      <c r="K195" s="142">
        <v>-108293.75999999999</v>
      </c>
      <c r="L195" s="142">
        <v>-820344.65449883277</v>
      </c>
      <c r="M195" s="142">
        <v>-1203075.99</v>
      </c>
      <c r="N195" s="142">
        <v>-52078.77</v>
      </c>
      <c r="O195" s="139"/>
      <c r="P195" s="18">
        <v>-2431778.3644988327</v>
      </c>
      <c r="Q195" s="26"/>
      <c r="R195" s="24">
        <v>-13406</v>
      </c>
      <c r="S195" s="60">
        <v>-146001.90130151063</v>
      </c>
      <c r="T195" s="139">
        <v>1560090</v>
      </c>
      <c r="U195" s="139">
        <v>513971</v>
      </c>
      <c r="V195" s="139">
        <v>1260126.6268012959</v>
      </c>
      <c r="W195" s="139">
        <v>63467.032631407666</v>
      </c>
      <c r="X195" s="139">
        <v>157346.3627602417</v>
      </c>
      <c r="Y195" s="139">
        <v>647965.8766096516</v>
      </c>
      <c r="Z195" s="139">
        <v>974534.74017759331</v>
      </c>
      <c r="AA195" s="139">
        <v>1699306.929225473</v>
      </c>
      <c r="AB195" s="139">
        <v>1692.09</v>
      </c>
      <c r="AC195" s="139">
        <v>-47434.341976993484</v>
      </c>
      <c r="AD195" s="18">
        <v>6671658.4149271585</v>
      </c>
      <c r="AE195" s="26"/>
      <c r="AF195" s="137">
        <v>4239880.0504283253</v>
      </c>
      <c r="AH195" s="239">
        <v>18801</v>
      </c>
    </row>
    <row r="196" spans="1:34" x14ac:dyDescent="0.25">
      <c r="A196" s="27">
        <v>595</v>
      </c>
      <c r="B196" s="27" t="s">
        <v>657</v>
      </c>
      <c r="C196" s="24">
        <v>-521.4</v>
      </c>
      <c r="D196" s="139">
        <v>-1137.5999999999999</v>
      </c>
      <c r="E196" s="139">
        <v>-19434</v>
      </c>
      <c r="F196" s="139">
        <v>-1469.4</v>
      </c>
      <c r="G196" s="139">
        <v>-142.19999999999999</v>
      </c>
      <c r="H196" s="139">
        <v>-9527.4</v>
      </c>
      <c r="I196" s="139">
        <v>-331.8</v>
      </c>
      <c r="J196" s="139">
        <v>-29956.800000000003</v>
      </c>
      <c r="K196" s="142">
        <v>-27302.399999999998</v>
      </c>
      <c r="L196" s="142">
        <v>-126553.16926110043</v>
      </c>
      <c r="M196" s="142">
        <v>-303312.60000000003</v>
      </c>
      <c r="N196" s="142">
        <v>-13129.8</v>
      </c>
      <c r="O196" s="139"/>
      <c r="P196" s="18">
        <v>-532818.56926110049</v>
      </c>
      <c r="Q196" s="26"/>
      <c r="R196" s="24">
        <v>17169</v>
      </c>
      <c r="S196" s="60">
        <v>172400.20626162738</v>
      </c>
      <c r="T196" s="139">
        <v>533260</v>
      </c>
      <c r="U196" s="139">
        <v>148458</v>
      </c>
      <c r="V196" s="139">
        <v>383608.90878330654</v>
      </c>
      <c r="W196" s="139">
        <v>21691.080452871629</v>
      </c>
      <c r="X196" s="139">
        <v>60410.255073567154</v>
      </c>
      <c r="Y196" s="139">
        <v>212891.88876775064</v>
      </c>
      <c r="Z196" s="139">
        <v>253801.99598146603</v>
      </c>
      <c r="AA196" s="139">
        <v>410291.23888696532</v>
      </c>
      <c r="AB196" s="139">
        <v>426.59999999999997</v>
      </c>
      <c r="AC196" s="139">
        <v>-6665.7891295362133</v>
      </c>
      <c r="AD196" s="18">
        <v>2207743.385078019</v>
      </c>
      <c r="AE196" s="26"/>
      <c r="AF196" s="137">
        <v>1674924.8158169184</v>
      </c>
      <c r="AH196" s="239">
        <v>4740</v>
      </c>
    </row>
    <row r="197" spans="1:34" x14ac:dyDescent="0.25">
      <c r="A197" s="27">
        <v>598</v>
      </c>
      <c r="B197" s="27" t="s">
        <v>658</v>
      </c>
      <c r="C197" s="24">
        <v>-2137.96</v>
      </c>
      <c r="D197" s="139">
        <v>-4664.6399999999994</v>
      </c>
      <c r="E197" s="139">
        <v>-79687.599999999991</v>
      </c>
      <c r="F197" s="139">
        <v>-6025.16</v>
      </c>
      <c r="G197" s="139">
        <v>-583.07999999999993</v>
      </c>
      <c r="H197" s="139">
        <v>-39066.359999999993</v>
      </c>
      <c r="I197" s="139">
        <v>-1360.5200000000002</v>
      </c>
      <c r="J197" s="139">
        <v>-122835.52</v>
      </c>
      <c r="K197" s="142">
        <v>-111951.36</v>
      </c>
      <c r="L197" s="142">
        <v>-826847.38651620154</v>
      </c>
      <c r="M197" s="142">
        <v>-1243709.6400000001</v>
      </c>
      <c r="N197" s="142">
        <v>-53837.72</v>
      </c>
      <c r="O197" s="139"/>
      <c r="P197" s="18">
        <v>-2492706.9465162018</v>
      </c>
      <c r="Q197" s="26"/>
      <c r="R197" s="24">
        <v>55415</v>
      </c>
      <c r="S197" s="60">
        <v>-237921.06673301756</v>
      </c>
      <c r="T197" s="139">
        <v>1399413</v>
      </c>
      <c r="U197" s="139">
        <v>472806</v>
      </c>
      <c r="V197" s="139">
        <v>1012050.8967615775</v>
      </c>
      <c r="W197" s="139">
        <v>35295.871407672465</v>
      </c>
      <c r="X197" s="139">
        <v>186705.40611594936</v>
      </c>
      <c r="Y197" s="139">
        <v>590374.86108309263</v>
      </c>
      <c r="Z197" s="139">
        <v>933102.32378293364</v>
      </c>
      <c r="AA197" s="139">
        <v>1480886.5428554113</v>
      </c>
      <c r="AB197" s="139">
        <v>1749.24</v>
      </c>
      <c r="AC197" s="139">
        <v>-72742.85898174977</v>
      </c>
      <c r="AD197" s="18">
        <v>5857135.21629187</v>
      </c>
      <c r="AE197" s="26"/>
      <c r="AF197" s="137">
        <v>3364428.2697756682</v>
      </c>
      <c r="AH197" s="239">
        <v>19436</v>
      </c>
    </row>
    <row r="198" spans="1:34" x14ac:dyDescent="0.25">
      <c r="A198" s="27">
        <v>599</v>
      </c>
      <c r="B198" s="27" t="s">
        <v>188</v>
      </c>
      <c r="C198" s="24">
        <v>-1224.19</v>
      </c>
      <c r="D198" s="139">
        <v>-2670.96</v>
      </c>
      <c r="E198" s="139">
        <v>-45628.899999999994</v>
      </c>
      <c r="F198" s="139">
        <v>-3449.99</v>
      </c>
      <c r="G198" s="139">
        <v>-333.87</v>
      </c>
      <c r="H198" s="139">
        <v>-22369.289999999997</v>
      </c>
      <c r="I198" s="139">
        <v>-779.03000000000009</v>
      </c>
      <c r="J198" s="139">
        <v>-70335.28</v>
      </c>
      <c r="K198" s="142">
        <v>-64103.040000000001</v>
      </c>
      <c r="L198" s="142">
        <v>-93539.299019074228</v>
      </c>
      <c r="M198" s="142">
        <v>-712144.71000000008</v>
      </c>
      <c r="N198" s="142">
        <v>-30827.33</v>
      </c>
      <c r="O198" s="139"/>
      <c r="P198" s="18">
        <v>-1047405.8890190743</v>
      </c>
      <c r="Q198" s="26"/>
      <c r="R198" s="24">
        <v>-119051</v>
      </c>
      <c r="S198" s="60">
        <v>228177.65468864888</v>
      </c>
      <c r="T198" s="139">
        <v>874829</v>
      </c>
      <c r="U198" s="139">
        <v>310573</v>
      </c>
      <c r="V198" s="139">
        <v>740032.47733454069</v>
      </c>
      <c r="W198" s="139">
        <v>30702.727293643246</v>
      </c>
      <c r="X198" s="139">
        <v>54599.828242475458</v>
      </c>
      <c r="Y198" s="139">
        <v>334874.17945873406</v>
      </c>
      <c r="Z198" s="139">
        <v>661355.44909963722</v>
      </c>
      <c r="AA198" s="139">
        <v>938522.80495108687</v>
      </c>
      <c r="AB198" s="139">
        <v>1001.61</v>
      </c>
      <c r="AC198" s="139">
        <v>-122802.64804682478</v>
      </c>
      <c r="AD198" s="18">
        <v>3932815.0830219416</v>
      </c>
      <c r="AE198" s="26"/>
      <c r="AF198" s="137">
        <v>2885409.1940028672</v>
      </c>
      <c r="AH198" s="239">
        <v>11129</v>
      </c>
    </row>
    <row r="199" spans="1:34" x14ac:dyDescent="0.25">
      <c r="A199" s="27">
        <v>601</v>
      </c>
      <c r="B199" s="27" t="s">
        <v>659</v>
      </c>
      <c r="C199" s="24">
        <v>-464.31</v>
      </c>
      <c r="D199" s="139">
        <v>-1013.04</v>
      </c>
      <c r="E199" s="139">
        <v>-17306.099999999999</v>
      </c>
      <c r="F199" s="139">
        <v>-1308.51</v>
      </c>
      <c r="G199" s="139">
        <v>-126.63</v>
      </c>
      <c r="H199" s="139">
        <v>-8484.2099999999991</v>
      </c>
      <c r="I199" s="139">
        <v>-295.47000000000003</v>
      </c>
      <c r="J199" s="139">
        <v>-26676.720000000001</v>
      </c>
      <c r="K199" s="142">
        <v>-24312.959999999999</v>
      </c>
      <c r="L199" s="142">
        <v>-101042.45134680746</v>
      </c>
      <c r="M199" s="142">
        <v>-270101.79000000004</v>
      </c>
      <c r="N199" s="142">
        <v>-11692.17</v>
      </c>
      <c r="O199" s="139"/>
      <c r="P199" s="18">
        <v>-462824.36134680751</v>
      </c>
      <c r="Q199" s="26"/>
      <c r="R199" s="24">
        <v>151779</v>
      </c>
      <c r="S199" s="60">
        <v>-25694.288820859045</v>
      </c>
      <c r="T199" s="139">
        <v>435454</v>
      </c>
      <c r="U199" s="139">
        <v>135058</v>
      </c>
      <c r="V199" s="139">
        <v>346967.20324628853</v>
      </c>
      <c r="W199" s="139">
        <v>19218.919902524325</v>
      </c>
      <c r="X199" s="139">
        <v>38454.638652061432</v>
      </c>
      <c r="Y199" s="139">
        <v>181707.73576224397</v>
      </c>
      <c r="Z199" s="139">
        <v>245469.43428886941</v>
      </c>
      <c r="AA199" s="139">
        <v>397891.33511148952</v>
      </c>
      <c r="AB199" s="139">
        <v>379.89</v>
      </c>
      <c r="AC199" s="139">
        <v>-12280.19243447551</v>
      </c>
      <c r="AD199" s="18">
        <v>1914405.6757081423</v>
      </c>
      <c r="AE199" s="26"/>
      <c r="AF199" s="137">
        <v>1451581.3143613348</v>
      </c>
      <c r="AH199" s="239">
        <v>4221</v>
      </c>
    </row>
    <row r="200" spans="1:34" x14ac:dyDescent="0.25">
      <c r="A200" s="27">
        <v>604</v>
      </c>
      <c r="B200" s="27" t="s">
        <v>660</v>
      </c>
      <c r="C200" s="24">
        <v>-2080.4299999999998</v>
      </c>
      <c r="D200" s="139">
        <v>-4539.12</v>
      </c>
      <c r="E200" s="139">
        <v>-77543.299999999988</v>
      </c>
      <c r="F200" s="139">
        <v>-5863.03</v>
      </c>
      <c r="G200" s="139">
        <v>-567.39</v>
      </c>
      <c r="H200" s="139">
        <v>-38015.129999999997</v>
      </c>
      <c r="I200" s="139">
        <v>-1323.91</v>
      </c>
      <c r="J200" s="139">
        <v>-119530.16</v>
      </c>
      <c r="K200" s="142">
        <v>-108938.87999999999</v>
      </c>
      <c r="L200" s="142">
        <v>-714300.1016002032</v>
      </c>
      <c r="M200" s="142">
        <v>-1210242.8700000001</v>
      </c>
      <c r="N200" s="142">
        <v>-52389.01</v>
      </c>
      <c r="O200" s="139"/>
      <c r="P200" s="18">
        <v>-2335333.3316002032</v>
      </c>
      <c r="Q200" s="26"/>
      <c r="R200" s="24">
        <v>147112</v>
      </c>
      <c r="S200" s="60">
        <v>-475239.0150869675</v>
      </c>
      <c r="T200" s="139">
        <v>962488</v>
      </c>
      <c r="U200" s="139">
        <v>315242</v>
      </c>
      <c r="V200" s="139">
        <v>572600.76511103765</v>
      </c>
      <c r="W200" s="139">
        <v>-261.91042154564855</v>
      </c>
      <c r="X200" s="139">
        <v>-137431.19608466787</v>
      </c>
      <c r="Y200" s="139">
        <v>318185.54417433374</v>
      </c>
      <c r="Z200" s="139">
        <v>684278.32505374833</v>
      </c>
      <c r="AA200" s="139">
        <v>1214601.6352733036</v>
      </c>
      <c r="AB200" s="139">
        <v>1702.1699999999998</v>
      </c>
      <c r="AC200" s="139">
        <v>26555.90911133503</v>
      </c>
      <c r="AD200" s="18">
        <v>3629834.227130577</v>
      </c>
      <c r="AE200" s="26"/>
      <c r="AF200" s="137">
        <v>1294500.8955303738</v>
      </c>
      <c r="AH200" s="239">
        <v>18913</v>
      </c>
    </row>
    <row r="201" spans="1:34" x14ac:dyDescent="0.25">
      <c r="A201" s="27">
        <v>607</v>
      </c>
      <c r="B201" s="27" t="s">
        <v>661</v>
      </c>
      <c r="C201" s="24">
        <v>-501.16</v>
      </c>
      <c r="D201" s="139">
        <v>-1093.44</v>
      </c>
      <c r="E201" s="139">
        <v>-18679.599999999999</v>
      </c>
      <c r="F201" s="139">
        <v>-1412.36</v>
      </c>
      <c r="G201" s="139">
        <v>-136.68</v>
      </c>
      <c r="H201" s="139">
        <v>-9157.56</v>
      </c>
      <c r="I201" s="139">
        <v>-318.92</v>
      </c>
      <c r="J201" s="139">
        <v>-28793.920000000002</v>
      </c>
      <c r="K201" s="142">
        <v>-26242.559999999998</v>
      </c>
      <c r="L201" s="142">
        <v>-284119.3681434982</v>
      </c>
      <c r="M201" s="142">
        <v>-291538.44</v>
      </c>
      <c r="N201" s="142">
        <v>-12620.12</v>
      </c>
      <c r="O201" s="139"/>
      <c r="P201" s="18">
        <v>-674614.12814349821</v>
      </c>
      <c r="Q201" s="26"/>
      <c r="R201" s="24">
        <v>420601</v>
      </c>
      <c r="S201" s="60">
        <v>80441.117672279477</v>
      </c>
      <c r="T201" s="139">
        <v>474631</v>
      </c>
      <c r="U201" s="139">
        <v>148166</v>
      </c>
      <c r="V201" s="139">
        <v>409995.16215722071</v>
      </c>
      <c r="W201" s="139">
        <v>23164.831209844506</v>
      </c>
      <c r="X201" s="139">
        <v>70872.720204695695</v>
      </c>
      <c r="Y201" s="139">
        <v>175906.08465712712</v>
      </c>
      <c r="Z201" s="139">
        <v>265433.29563446343</v>
      </c>
      <c r="AA201" s="139">
        <v>408578.5953259517</v>
      </c>
      <c r="AB201" s="139">
        <v>410.03999999999996</v>
      </c>
      <c r="AC201" s="139">
        <v>49282.065946156239</v>
      </c>
      <c r="AD201" s="18">
        <v>2527481.9128077384</v>
      </c>
      <c r="AE201" s="26"/>
      <c r="AF201" s="137">
        <v>1852867.7846642402</v>
      </c>
      <c r="AH201" s="239">
        <v>4556</v>
      </c>
    </row>
    <row r="202" spans="1:34" x14ac:dyDescent="0.25">
      <c r="A202" s="27">
        <v>608</v>
      </c>
      <c r="B202" s="27" t="s">
        <v>662</v>
      </c>
      <c r="C202" s="24">
        <v>-246.4</v>
      </c>
      <c r="D202" s="139">
        <v>-537.6</v>
      </c>
      <c r="E202" s="139">
        <v>-9184</v>
      </c>
      <c r="F202" s="139">
        <v>-694.4</v>
      </c>
      <c r="G202" s="139">
        <v>-67.2</v>
      </c>
      <c r="H202" s="139">
        <v>-4502.3999999999996</v>
      </c>
      <c r="I202" s="139">
        <v>-156.80000000000001</v>
      </c>
      <c r="J202" s="139">
        <v>-14156.800000000001</v>
      </c>
      <c r="K202" s="142">
        <v>-12902.4</v>
      </c>
      <c r="L202" s="142">
        <v>-37015.55148348392</v>
      </c>
      <c r="M202" s="142">
        <v>-143337.60000000001</v>
      </c>
      <c r="N202" s="142">
        <v>-6204.8</v>
      </c>
      <c r="O202" s="139"/>
      <c r="P202" s="18">
        <v>-229005.95148348392</v>
      </c>
      <c r="Q202" s="26"/>
      <c r="R202" s="24">
        <v>69250</v>
      </c>
      <c r="S202" s="60">
        <v>-60503.463417932391</v>
      </c>
      <c r="T202" s="139">
        <v>227685</v>
      </c>
      <c r="U202" s="139">
        <v>68669</v>
      </c>
      <c r="V202" s="139">
        <v>174137.51447144392</v>
      </c>
      <c r="W202" s="139">
        <v>9685.8543086534082</v>
      </c>
      <c r="X202" s="139">
        <v>19472.155895094435</v>
      </c>
      <c r="Y202" s="139">
        <v>85293.422748963334</v>
      </c>
      <c r="Z202" s="139">
        <v>118840.12738225592</v>
      </c>
      <c r="AA202" s="139">
        <v>187810.57467574356</v>
      </c>
      <c r="AB202" s="139">
        <v>201.6</v>
      </c>
      <c r="AC202" s="139">
        <v>9417.3057315710212</v>
      </c>
      <c r="AD202" s="18">
        <v>909959.09179579327</v>
      </c>
      <c r="AE202" s="26"/>
      <c r="AF202" s="137">
        <v>680953.14031230938</v>
      </c>
      <c r="AH202" s="239">
        <v>2240</v>
      </c>
    </row>
    <row r="203" spans="1:34" x14ac:dyDescent="0.25">
      <c r="A203" s="499">
        <v>609</v>
      </c>
      <c r="B203" s="499" t="s">
        <v>663</v>
      </c>
      <c r="C203" s="24">
        <v>-9389.93</v>
      </c>
      <c r="D203" s="139">
        <v>-20487.12</v>
      </c>
      <c r="E203" s="139">
        <v>-349988.3</v>
      </c>
      <c r="F203" s="139">
        <v>-26462.53</v>
      </c>
      <c r="G203" s="139">
        <v>-2560.89</v>
      </c>
      <c r="H203" s="139">
        <v>-171579.62999999998</v>
      </c>
      <c r="I203" s="139">
        <v>-5975.4100000000008</v>
      </c>
      <c r="J203" s="139">
        <v>-539494.16</v>
      </c>
      <c r="K203" s="142">
        <v>-491690.88</v>
      </c>
      <c r="L203" s="142">
        <v>-3540987.688534901</v>
      </c>
      <c r="M203" s="142">
        <v>-5462378.3700000001</v>
      </c>
      <c r="N203" s="142">
        <v>-236455.51</v>
      </c>
      <c r="O203" s="139"/>
      <c r="P203" s="18">
        <v>-10857450.418534901</v>
      </c>
      <c r="Q203" s="30"/>
      <c r="R203" s="41">
        <v>2961916</v>
      </c>
      <c r="S203" s="142">
        <v>391170.84370395355</v>
      </c>
      <c r="T203" s="142">
        <v>5977751</v>
      </c>
      <c r="U203" s="142">
        <v>2064395</v>
      </c>
      <c r="V203" s="142">
        <v>4911326.5708868736</v>
      </c>
      <c r="W203" s="142">
        <v>211502.83104590638</v>
      </c>
      <c r="X203" s="142">
        <v>284484.42643885675</v>
      </c>
      <c r="Y203" s="142">
        <v>2351587.2856159857</v>
      </c>
      <c r="Z203" s="142">
        <v>4132607.3086933289</v>
      </c>
      <c r="AA203" s="142">
        <v>6287328.9725718396</v>
      </c>
      <c r="AB203" s="139">
        <v>7682.67</v>
      </c>
      <c r="AC203" s="142">
        <v>297061.48953647801</v>
      </c>
      <c r="AD203" s="18">
        <v>29878814.398493227</v>
      </c>
      <c r="AE203" s="26"/>
      <c r="AF203" s="137">
        <v>19021363.979958326</v>
      </c>
      <c r="AH203" s="239">
        <v>85363</v>
      </c>
    </row>
    <row r="204" spans="1:34" x14ac:dyDescent="0.25">
      <c r="A204" s="27">
        <v>611</v>
      </c>
      <c r="B204" s="27" t="s">
        <v>664</v>
      </c>
      <c r="C204" s="24">
        <v>-563.75</v>
      </c>
      <c r="D204" s="139">
        <v>-1230</v>
      </c>
      <c r="E204" s="139">
        <v>-21012.499999999996</v>
      </c>
      <c r="F204" s="139">
        <v>-1588.75</v>
      </c>
      <c r="G204" s="139">
        <v>-153.75</v>
      </c>
      <c r="H204" s="139">
        <v>-10301.249999999998</v>
      </c>
      <c r="I204" s="139">
        <v>-358.75000000000006</v>
      </c>
      <c r="J204" s="139">
        <v>-32390</v>
      </c>
      <c r="K204" s="142">
        <v>-29520</v>
      </c>
      <c r="L204" s="142">
        <v>-66527.950639234608</v>
      </c>
      <c r="M204" s="142">
        <v>-327948.75</v>
      </c>
      <c r="N204" s="142">
        <v>-14196.25</v>
      </c>
      <c r="O204" s="139"/>
      <c r="P204" s="18">
        <v>-505791.70063923462</v>
      </c>
      <c r="Q204" s="26"/>
      <c r="R204" s="24">
        <v>-12387</v>
      </c>
      <c r="S204" s="60">
        <v>-66364.874769055285</v>
      </c>
      <c r="T204" s="139">
        <v>383656</v>
      </c>
      <c r="U204" s="139">
        <v>117909</v>
      </c>
      <c r="V204" s="139">
        <v>224768.97935533107</v>
      </c>
      <c r="W204" s="139">
        <v>-45.47227589964298</v>
      </c>
      <c r="X204" s="139">
        <v>9676.0617804857593</v>
      </c>
      <c r="Y204" s="139">
        <v>53223.876379360496</v>
      </c>
      <c r="Z204" s="139">
        <v>245023.06201938295</v>
      </c>
      <c r="AA204" s="139">
        <v>374090.33204037865</v>
      </c>
      <c r="AB204" s="139">
        <v>461.25</v>
      </c>
      <c r="AC204" s="139">
        <v>18322.164472681998</v>
      </c>
      <c r="AD204" s="18">
        <v>1348333.3790026659</v>
      </c>
      <c r="AE204" s="26"/>
      <c r="AF204" s="137">
        <v>842541.67836343125</v>
      </c>
      <c r="AH204" s="239">
        <v>5125</v>
      </c>
    </row>
    <row r="205" spans="1:34" x14ac:dyDescent="0.25">
      <c r="A205" s="27">
        <v>614</v>
      </c>
      <c r="B205" s="27" t="s">
        <v>665</v>
      </c>
      <c r="C205" s="24">
        <v>-382.47</v>
      </c>
      <c r="D205" s="139">
        <v>-834.48</v>
      </c>
      <c r="E205" s="139">
        <v>-14255.699999999999</v>
      </c>
      <c r="F205" s="139">
        <v>-1077.8699999999999</v>
      </c>
      <c r="G205" s="139">
        <v>-104.31</v>
      </c>
      <c r="H205" s="139">
        <v>-6988.7699999999995</v>
      </c>
      <c r="I205" s="139">
        <v>-243.39000000000001</v>
      </c>
      <c r="J205" s="139">
        <v>-21974.639999999999</v>
      </c>
      <c r="K205" s="142">
        <v>-20027.52</v>
      </c>
      <c r="L205" s="142">
        <v>-124052.11848518936</v>
      </c>
      <c r="M205" s="142">
        <v>-222493.23</v>
      </c>
      <c r="N205" s="142">
        <v>-9631.2900000000009</v>
      </c>
      <c r="O205" s="139"/>
      <c r="P205" s="18">
        <v>-422065.78848518938</v>
      </c>
      <c r="Q205" s="26"/>
      <c r="R205" s="24">
        <v>73754</v>
      </c>
      <c r="S205" s="60">
        <v>-161676.7909724284</v>
      </c>
      <c r="T205" s="139">
        <v>388225</v>
      </c>
      <c r="U205" s="139">
        <v>132356</v>
      </c>
      <c r="V205" s="139">
        <v>346191.88857336773</v>
      </c>
      <c r="W205" s="139">
        <v>20772.919122280637</v>
      </c>
      <c r="X205" s="139">
        <v>57066.918804224668</v>
      </c>
      <c r="Y205" s="139">
        <v>160530.74774145751</v>
      </c>
      <c r="Z205" s="139">
        <v>211708.16998792533</v>
      </c>
      <c r="AA205" s="139">
        <v>327515.57281035808</v>
      </c>
      <c r="AB205" s="139">
        <v>312.93</v>
      </c>
      <c r="AC205" s="139">
        <v>148.14293492552679</v>
      </c>
      <c r="AD205" s="18">
        <v>1556905.4990021114</v>
      </c>
      <c r="AE205" s="26"/>
      <c r="AF205" s="137">
        <v>1134839.7105169219</v>
      </c>
      <c r="AH205" s="239">
        <v>3477</v>
      </c>
    </row>
    <row r="206" spans="1:34" x14ac:dyDescent="0.25">
      <c r="A206" s="27">
        <v>615</v>
      </c>
      <c r="B206" s="27" t="s">
        <v>666</v>
      </c>
      <c r="C206" s="24">
        <v>-908.27</v>
      </c>
      <c r="D206" s="139">
        <v>-1981.6799999999998</v>
      </c>
      <c r="E206" s="139">
        <v>-33853.699999999997</v>
      </c>
      <c r="F206" s="139">
        <v>-2559.67</v>
      </c>
      <c r="G206" s="139">
        <v>-247.70999999999998</v>
      </c>
      <c r="H206" s="139">
        <v>-16596.57</v>
      </c>
      <c r="I206" s="139">
        <v>-577.99</v>
      </c>
      <c r="J206" s="139">
        <v>-52184.240000000005</v>
      </c>
      <c r="K206" s="142">
        <v>-47560.32</v>
      </c>
      <c r="L206" s="142">
        <v>-351147.52893791505</v>
      </c>
      <c r="M206" s="142">
        <v>-528365.43000000005</v>
      </c>
      <c r="N206" s="142">
        <v>-22871.89</v>
      </c>
      <c r="O206" s="139"/>
      <c r="P206" s="18">
        <v>-1058854.9989379151</v>
      </c>
      <c r="Q206" s="26"/>
      <c r="R206" s="24">
        <v>420717</v>
      </c>
      <c r="S206" s="60">
        <v>-466887.49056383967</v>
      </c>
      <c r="T206" s="139">
        <v>805732</v>
      </c>
      <c r="U206" s="139">
        <v>241095</v>
      </c>
      <c r="V206" s="139">
        <v>688020.98312893382</v>
      </c>
      <c r="W206" s="139">
        <v>36509.242249512936</v>
      </c>
      <c r="X206" s="139">
        <v>95626.548892238308</v>
      </c>
      <c r="Y206" s="139">
        <v>348466.62608508661</v>
      </c>
      <c r="Z206" s="139">
        <v>455622.06844321423</v>
      </c>
      <c r="AA206" s="139">
        <v>656757.20291132282</v>
      </c>
      <c r="AB206" s="139">
        <v>743.13</v>
      </c>
      <c r="AC206" s="139">
        <v>-12101.911986603023</v>
      </c>
      <c r="AD206" s="18">
        <v>3270300.3991598659</v>
      </c>
      <c r="AE206" s="26"/>
      <c r="AF206" s="137">
        <v>2211445.4002219508</v>
      </c>
      <c r="AH206" s="239">
        <v>8257</v>
      </c>
    </row>
    <row r="207" spans="1:34" x14ac:dyDescent="0.25">
      <c r="A207" s="27">
        <v>616</v>
      </c>
      <c r="B207" s="27" t="s">
        <v>667</v>
      </c>
      <c r="C207" s="24">
        <v>-216.81</v>
      </c>
      <c r="D207" s="139">
        <v>-473.03999999999996</v>
      </c>
      <c r="E207" s="139">
        <v>-8081.0999999999995</v>
      </c>
      <c r="F207" s="139">
        <v>-611.01</v>
      </c>
      <c r="G207" s="139">
        <v>-59.129999999999995</v>
      </c>
      <c r="H207" s="139">
        <v>-3961.7099999999996</v>
      </c>
      <c r="I207" s="139">
        <v>-137.97000000000003</v>
      </c>
      <c r="J207" s="139">
        <v>-12456.720000000001</v>
      </c>
      <c r="K207" s="142">
        <v>-11352.96</v>
      </c>
      <c r="L207" s="142">
        <v>-51021.435828585949</v>
      </c>
      <c r="M207" s="142">
        <v>-126124.29000000001</v>
      </c>
      <c r="N207" s="142">
        <v>-5459.67</v>
      </c>
      <c r="O207" s="139"/>
      <c r="P207" s="18">
        <v>-219955.84582858597</v>
      </c>
      <c r="Q207" s="26"/>
      <c r="R207" s="24">
        <v>3269</v>
      </c>
      <c r="S207" s="60">
        <v>50486.459948169999</v>
      </c>
      <c r="T207" s="139">
        <v>169950</v>
      </c>
      <c r="U207" s="139">
        <v>60269</v>
      </c>
      <c r="V207" s="139">
        <v>134916.29841328936</v>
      </c>
      <c r="W207" s="139">
        <v>5613.3109009170948</v>
      </c>
      <c r="X207" s="139">
        <v>26742.799375526462</v>
      </c>
      <c r="Y207" s="139">
        <v>40079.038482578464</v>
      </c>
      <c r="Z207" s="139">
        <v>126662.72441790301</v>
      </c>
      <c r="AA207" s="139">
        <v>192233.72481729407</v>
      </c>
      <c r="AB207" s="139">
        <v>177.39</v>
      </c>
      <c r="AC207" s="139">
        <v>-5408.9388420989671</v>
      </c>
      <c r="AD207" s="18">
        <v>804990.80751357949</v>
      </c>
      <c r="AE207" s="26"/>
      <c r="AF207" s="137">
        <v>585034.96168499347</v>
      </c>
      <c r="AH207" s="239">
        <v>1971</v>
      </c>
    </row>
    <row r="208" spans="1:34" x14ac:dyDescent="0.25">
      <c r="A208" s="27">
        <v>619</v>
      </c>
      <c r="B208" s="76" t="s">
        <v>668</v>
      </c>
      <c r="C208" s="24">
        <v>-335.39</v>
      </c>
      <c r="D208" s="139">
        <v>-731.76</v>
      </c>
      <c r="E208" s="139">
        <v>-12500.9</v>
      </c>
      <c r="F208" s="139">
        <v>-945.18999999999994</v>
      </c>
      <c r="G208" s="139">
        <v>-91.47</v>
      </c>
      <c r="H208" s="139">
        <v>-6128.49</v>
      </c>
      <c r="I208" s="139">
        <v>-213.43</v>
      </c>
      <c r="J208" s="139">
        <v>-19269.68</v>
      </c>
      <c r="K208" s="142">
        <v>-17562.239999999998</v>
      </c>
      <c r="L208" s="142">
        <v>-106544.76305381182</v>
      </c>
      <c r="M208" s="142">
        <v>-195105.51</v>
      </c>
      <c r="N208" s="142">
        <v>-8445.73</v>
      </c>
      <c r="O208" s="139"/>
      <c r="P208" s="18">
        <v>-367874.55305381177</v>
      </c>
      <c r="Q208" s="26"/>
      <c r="R208" s="24">
        <v>-2031</v>
      </c>
      <c r="S208" s="60">
        <v>164582.84655112214</v>
      </c>
      <c r="T208" s="139">
        <v>336617</v>
      </c>
      <c r="U208" s="139">
        <v>105974</v>
      </c>
      <c r="V208" s="139">
        <v>275176.42614633241</v>
      </c>
      <c r="W208" s="139">
        <v>17270.633688822705</v>
      </c>
      <c r="X208" s="139">
        <v>36750.650098258549</v>
      </c>
      <c r="Y208" s="139">
        <v>126163.3288833969</v>
      </c>
      <c r="Z208" s="139">
        <v>187520.19939022846</v>
      </c>
      <c r="AA208" s="139">
        <v>296557.11276921572</v>
      </c>
      <c r="AB208" s="139">
        <v>274.40999999999997</v>
      </c>
      <c r="AC208" s="139">
        <v>-1975.3570111791305</v>
      </c>
      <c r="AD208" s="18">
        <v>1542880.2505161976</v>
      </c>
      <c r="AE208" s="26"/>
      <c r="AF208" s="137">
        <v>1175005.697462386</v>
      </c>
      <c r="AH208" s="239">
        <v>3049</v>
      </c>
    </row>
    <row r="209" spans="1:34" x14ac:dyDescent="0.25">
      <c r="A209" s="27">
        <v>620</v>
      </c>
      <c r="B209" s="27" t="s">
        <v>669</v>
      </c>
      <c r="C209" s="24">
        <v>-305.36</v>
      </c>
      <c r="D209" s="139">
        <v>-666.24</v>
      </c>
      <c r="E209" s="139">
        <v>-11381.599999999999</v>
      </c>
      <c r="F209" s="139">
        <v>-860.56</v>
      </c>
      <c r="G209" s="139">
        <v>-83.28</v>
      </c>
      <c r="H209" s="139">
        <v>-5579.7599999999993</v>
      </c>
      <c r="I209" s="139">
        <v>-194.32000000000002</v>
      </c>
      <c r="J209" s="139">
        <v>-17544.32</v>
      </c>
      <c r="K209" s="142">
        <v>-15989.76</v>
      </c>
      <c r="L209" s="142">
        <v>-94539.719329438652</v>
      </c>
      <c r="M209" s="142">
        <v>-177636.24000000002</v>
      </c>
      <c r="N209" s="142">
        <v>-7689.52</v>
      </c>
      <c r="O209" s="139"/>
      <c r="P209" s="18">
        <v>-332470.67932943872</v>
      </c>
      <c r="Q209" s="26"/>
      <c r="R209" s="24">
        <v>133095</v>
      </c>
      <c r="S209" s="60">
        <v>-69019.54834536463</v>
      </c>
      <c r="T209" s="139">
        <v>322815</v>
      </c>
      <c r="U209" s="139">
        <v>97700</v>
      </c>
      <c r="V209" s="139">
        <v>244790.15556027857</v>
      </c>
      <c r="W209" s="139">
        <v>14632.251434991533</v>
      </c>
      <c r="X209" s="139">
        <v>24727.255836303801</v>
      </c>
      <c r="Y209" s="139">
        <v>130873.78517567727</v>
      </c>
      <c r="Z209" s="139">
        <v>148340.09179502461</v>
      </c>
      <c r="AA209" s="139">
        <v>236625.14772444111</v>
      </c>
      <c r="AB209" s="139">
        <v>249.84</v>
      </c>
      <c r="AC209" s="139">
        <v>-38300.04218500018</v>
      </c>
      <c r="AD209" s="18">
        <v>1246528.9369963522</v>
      </c>
      <c r="AE209" s="26"/>
      <c r="AF209" s="137">
        <v>914058.25766691344</v>
      </c>
      <c r="AH209" s="239">
        <v>2776</v>
      </c>
    </row>
    <row r="210" spans="1:34" x14ac:dyDescent="0.25">
      <c r="A210" s="27">
        <v>623</v>
      </c>
      <c r="B210" s="27" t="s">
        <v>670</v>
      </c>
      <c r="C210" s="24">
        <v>-248.6</v>
      </c>
      <c r="D210" s="139">
        <v>-542.4</v>
      </c>
      <c r="E210" s="139">
        <v>-9266</v>
      </c>
      <c r="F210" s="139">
        <v>-700.6</v>
      </c>
      <c r="G210" s="139">
        <v>-67.8</v>
      </c>
      <c r="H210" s="139">
        <v>-4542.5999999999995</v>
      </c>
      <c r="I210" s="139">
        <v>-158.20000000000002</v>
      </c>
      <c r="J210" s="139">
        <v>-14283.2</v>
      </c>
      <c r="K210" s="142">
        <v>-13017.6</v>
      </c>
      <c r="L210" s="142">
        <v>-32513.660086843982</v>
      </c>
      <c r="M210" s="142">
        <v>-144617.4</v>
      </c>
      <c r="N210" s="142">
        <v>-6260.2</v>
      </c>
      <c r="O210" s="139"/>
      <c r="P210" s="18">
        <v>-226218.26008684398</v>
      </c>
      <c r="Q210" s="26"/>
      <c r="R210" s="24">
        <v>2864</v>
      </c>
      <c r="S210" s="60">
        <v>270448.9247596208</v>
      </c>
      <c r="T210" s="139">
        <v>306712</v>
      </c>
      <c r="U210" s="139">
        <v>80932</v>
      </c>
      <c r="V210" s="139">
        <v>212840.17227451561</v>
      </c>
      <c r="W210" s="139">
        <v>11757.206041825455</v>
      </c>
      <c r="X210" s="139">
        <v>28178.923088862364</v>
      </c>
      <c r="Y210" s="139">
        <v>96841.916664258693</v>
      </c>
      <c r="Z210" s="139">
        <v>115917.57965680344</v>
      </c>
      <c r="AA210" s="139">
        <v>195401.13376254923</v>
      </c>
      <c r="AB210" s="139">
        <v>203.4</v>
      </c>
      <c r="AC210" s="139">
        <v>-34376.447240499401</v>
      </c>
      <c r="AD210" s="18">
        <v>1287720.8090079362</v>
      </c>
      <c r="AE210" s="26"/>
      <c r="AF210" s="137">
        <v>1061502.5489210922</v>
      </c>
      <c r="AH210" s="239">
        <v>2260</v>
      </c>
    </row>
    <row r="211" spans="1:34" x14ac:dyDescent="0.25">
      <c r="A211" s="27">
        <v>624</v>
      </c>
      <c r="B211" s="27" t="s">
        <v>671</v>
      </c>
      <c r="C211" s="24">
        <v>-585.31000000000006</v>
      </c>
      <c r="D211" s="139">
        <v>-1277.04</v>
      </c>
      <c r="E211" s="139">
        <v>-21816.1</v>
      </c>
      <c r="F211" s="139">
        <v>-1649.51</v>
      </c>
      <c r="G211" s="139">
        <v>-159.63</v>
      </c>
      <c r="H211" s="139">
        <v>-10695.21</v>
      </c>
      <c r="I211" s="139">
        <v>-372.47</v>
      </c>
      <c r="J211" s="139">
        <v>-33628.720000000001</v>
      </c>
      <c r="K211" s="142">
        <v>-30648.959999999999</v>
      </c>
      <c r="L211" s="142">
        <v>-131555.27081292256</v>
      </c>
      <c r="M211" s="142">
        <v>-340490.79000000004</v>
      </c>
      <c r="N211" s="142">
        <v>-14739.17</v>
      </c>
      <c r="O211" s="139"/>
      <c r="P211" s="18">
        <v>-587618.18081292266</v>
      </c>
      <c r="Q211" s="26"/>
      <c r="R211" s="24">
        <v>97136</v>
      </c>
      <c r="S211" s="60">
        <v>190396.44915563427</v>
      </c>
      <c r="T211" s="139">
        <v>373776</v>
      </c>
      <c r="U211" s="139">
        <v>115577</v>
      </c>
      <c r="V211" s="139">
        <v>235069.57846489979</v>
      </c>
      <c r="W211" s="139">
        <v>9112.4034369587462</v>
      </c>
      <c r="X211" s="139">
        <v>-127110.83688082914</v>
      </c>
      <c r="Y211" s="139">
        <v>99430.336952960934</v>
      </c>
      <c r="Z211" s="139">
        <v>228962.00169117263</v>
      </c>
      <c r="AA211" s="139">
        <v>403407.92759863316</v>
      </c>
      <c r="AB211" s="139">
        <v>478.89</v>
      </c>
      <c r="AC211" s="139">
        <v>32363.602616004129</v>
      </c>
      <c r="AD211" s="18">
        <v>1658599.3530354344</v>
      </c>
      <c r="AE211" s="26"/>
      <c r="AF211" s="137">
        <v>1070981.1722225118</v>
      </c>
      <c r="AH211" s="239">
        <v>5321</v>
      </c>
    </row>
    <row r="212" spans="1:34" x14ac:dyDescent="0.25">
      <c r="A212" s="27">
        <v>625</v>
      </c>
      <c r="B212" s="27" t="s">
        <v>672</v>
      </c>
      <c r="C212" s="24">
        <v>-353.21</v>
      </c>
      <c r="D212" s="139">
        <v>-770.64</v>
      </c>
      <c r="E212" s="139">
        <v>-13165.099999999999</v>
      </c>
      <c r="F212" s="139">
        <v>-995.41</v>
      </c>
      <c r="G212" s="139">
        <v>-96.33</v>
      </c>
      <c r="H212" s="139">
        <v>-6454.11</v>
      </c>
      <c r="I212" s="139">
        <v>-224.77</v>
      </c>
      <c r="J212" s="139">
        <v>-20293.52</v>
      </c>
      <c r="K212" s="142">
        <v>-18495.36</v>
      </c>
      <c r="L212" s="142">
        <v>-42017.653035306066</v>
      </c>
      <c r="M212" s="142">
        <v>-205471.89</v>
      </c>
      <c r="N212" s="142">
        <v>-8894.4699999999993</v>
      </c>
      <c r="O212" s="139"/>
      <c r="P212" s="18">
        <v>-317232.46303530608</v>
      </c>
      <c r="Q212" s="26"/>
      <c r="R212" s="24">
        <v>22461</v>
      </c>
      <c r="S212" s="60">
        <v>-15316.170387493446</v>
      </c>
      <c r="T212" s="139">
        <v>278360</v>
      </c>
      <c r="U212" s="139">
        <v>90828</v>
      </c>
      <c r="V212" s="139">
        <v>209003.70193620183</v>
      </c>
      <c r="W212" s="139">
        <v>9695.6380265799944</v>
      </c>
      <c r="X212" s="139">
        <v>35066.451506575082</v>
      </c>
      <c r="Y212" s="139">
        <v>103455.7139788927</v>
      </c>
      <c r="Z212" s="139">
        <v>169578.02322362876</v>
      </c>
      <c r="AA212" s="139">
        <v>253663.12014994805</v>
      </c>
      <c r="AB212" s="139">
        <v>288.99</v>
      </c>
      <c r="AC212" s="139">
        <v>13041.601410651849</v>
      </c>
      <c r="AD212" s="18">
        <v>1170126.0698449849</v>
      </c>
      <c r="AE212" s="26"/>
      <c r="AF212" s="137">
        <v>852893.60680967884</v>
      </c>
      <c r="AH212" s="239">
        <v>3211</v>
      </c>
    </row>
    <row r="213" spans="1:34" x14ac:dyDescent="0.25">
      <c r="A213" s="27">
        <v>626</v>
      </c>
      <c r="B213" s="27" t="s">
        <v>673</v>
      </c>
      <c r="C213" s="24">
        <v>-605.54999999999995</v>
      </c>
      <c r="D213" s="139">
        <v>-1321.2</v>
      </c>
      <c r="E213" s="139">
        <v>-22570.499999999996</v>
      </c>
      <c r="F213" s="139">
        <v>-1706.55</v>
      </c>
      <c r="G213" s="139">
        <v>-165.15</v>
      </c>
      <c r="H213" s="139">
        <v>-11065.05</v>
      </c>
      <c r="I213" s="139">
        <v>-385.35</v>
      </c>
      <c r="J213" s="139">
        <v>-34791.599999999999</v>
      </c>
      <c r="K213" s="142">
        <v>-31708.799999999999</v>
      </c>
      <c r="L213" s="142">
        <v>-131055.06065774037</v>
      </c>
      <c r="M213" s="142">
        <v>-352264.95</v>
      </c>
      <c r="N213" s="142">
        <v>-15248.85</v>
      </c>
      <c r="O213" s="139"/>
      <c r="P213" s="18">
        <v>-602888.61065774038</v>
      </c>
      <c r="Q213" s="26"/>
      <c r="R213" s="24">
        <v>115437</v>
      </c>
      <c r="S213" s="60">
        <v>-60032.6572009027</v>
      </c>
      <c r="T213" s="139">
        <v>568854</v>
      </c>
      <c r="U213" s="139">
        <v>160404</v>
      </c>
      <c r="V213" s="139">
        <v>347711.14435782126</v>
      </c>
      <c r="W213" s="139">
        <v>18609.896890713761</v>
      </c>
      <c r="X213" s="139">
        <v>54407.338960087392</v>
      </c>
      <c r="Y213" s="139">
        <v>220486.06081992874</v>
      </c>
      <c r="Z213" s="139">
        <v>276663.93872109958</v>
      </c>
      <c r="AA213" s="139">
        <v>449731.40092725924</v>
      </c>
      <c r="AB213" s="139">
        <v>495.45</v>
      </c>
      <c r="AC213" s="139">
        <v>-271249.98354241444</v>
      </c>
      <c r="AD213" s="18">
        <v>1881517.5899335933</v>
      </c>
      <c r="AE213" s="26"/>
      <c r="AF213" s="137">
        <v>1278628.9792758529</v>
      </c>
      <c r="AH213" s="239">
        <v>5505</v>
      </c>
    </row>
    <row r="214" spans="1:34" x14ac:dyDescent="0.25">
      <c r="A214" s="27">
        <v>630</v>
      </c>
      <c r="B214" s="27" t="s">
        <v>674</v>
      </c>
      <c r="C214" s="24">
        <v>-174.57</v>
      </c>
      <c r="D214" s="139">
        <v>-380.88</v>
      </c>
      <c r="E214" s="139">
        <v>-6506.7</v>
      </c>
      <c r="F214" s="139">
        <v>-491.96999999999997</v>
      </c>
      <c r="G214" s="139">
        <v>-47.61</v>
      </c>
      <c r="H214" s="139">
        <v>-3189.8699999999994</v>
      </c>
      <c r="I214" s="139">
        <v>-111.09000000000002</v>
      </c>
      <c r="J214" s="139">
        <v>-10029.84</v>
      </c>
      <c r="K214" s="142">
        <v>-9141.119999999999</v>
      </c>
      <c r="L214" s="142">
        <v>-8003.3624829154423</v>
      </c>
      <c r="M214" s="142">
        <v>-101552.13</v>
      </c>
      <c r="N214" s="142">
        <v>-4395.99</v>
      </c>
      <c r="O214" s="139"/>
      <c r="P214" s="18">
        <v>-144025.13248291542</v>
      </c>
      <c r="Q214" s="26"/>
      <c r="R214" s="24">
        <v>27930</v>
      </c>
      <c r="S214" s="60">
        <v>-38762.769205734134</v>
      </c>
      <c r="T214" s="139">
        <v>142597</v>
      </c>
      <c r="U214" s="139">
        <v>43369</v>
      </c>
      <c r="V214" s="139">
        <v>115066.93553217359</v>
      </c>
      <c r="W214" s="139">
        <v>6926.7245693992936</v>
      </c>
      <c r="X214" s="139">
        <v>14447.999352274763</v>
      </c>
      <c r="Y214" s="139">
        <v>58673.825378823858</v>
      </c>
      <c r="Z214" s="139">
        <v>84154.459678724073</v>
      </c>
      <c r="AA214" s="139">
        <v>133597.43870718923</v>
      </c>
      <c r="AB214" s="139">
        <v>142.82999999999998</v>
      </c>
      <c r="AC214" s="139">
        <v>-14805.284160239758</v>
      </c>
      <c r="AD214" s="18">
        <v>573338.1598526109</v>
      </c>
      <c r="AE214" s="26"/>
      <c r="AF214" s="137">
        <v>429313.02736969548</v>
      </c>
      <c r="AH214" s="239">
        <v>1587</v>
      </c>
    </row>
    <row r="215" spans="1:34" x14ac:dyDescent="0.25">
      <c r="A215" s="27">
        <v>631</v>
      </c>
      <c r="B215" s="27" t="s">
        <v>675</v>
      </c>
      <c r="C215" s="24">
        <v>-234.96</v>
      </c>
      <c r="D215" s="139">
        <v>-512.64</v>
      </c>
      <c r="E215" s="139">
        <v>-8757.5999999999985</v>
      </c>
      <c r="F215" s="139">
        <v>-662.16</v>
      </c>
      <c r="G215" s="139">
        <v>-64.08</v>
      </c>
      <c r="H215" s="139">
        <v>-4293.3599999999997</v>
      </c>
      <c r="I215" s="139">
        <v>-149.52000000000001</v>
      </c>
      <c r="J215" s="139">
        <v>-13499.52</v>
      </c>
      <c r="K215" s="142">
        <v>-12303.359999999999</v>
      </c>
      <c r="L215" s="142">
        <v>-28511.978845386264</v>
      </c>
      <c r="M215" s="142">
        <v>-136682.64000000001</v>
      </c>
      <c r="N215" s="142">
        <v>-5916.72</v>
      </c>
      <c r="O215" s="139"/>
      <c r="P215" s="18">
        <v>-211588.53884538627</v>
      </c>
      <c r="Q215" s="26"/>
      <c r="R215" s="24">
        <v>38872</v>
      </c>
      <c r="S215" s="60">
        <v>125422.74595760088</v>
      </c>
      <c r="T215" s="139">
        <v>166578</v>
      </c>
      <c r="U215" s="139">
        <v>56438</v>
      </c>
      <c r="V215" s="139">
        <v>129722.21444774065</v>
      </c>
      <c r="W215" s="139">
        <v>5761.3464177759088</v>
      </c>
      <c r="X215" s="139">
        <v>-32797.722960964798</v>
      </c>
      <c r="Y215" s="139">
        <v>53378.442383955633</v>
      </c>
      <c r="Z215" s="139">
        <v>104600.43267838539</v>
      </c>
      <c r="AA215" s="139">
        <v>186841.64452944396</v>
      </c>
      <c r="AB215" s="139">
        <v>192.23999999999998</v>
      </c>
      <c r="AC215" s="139">
        <v>9383.6318819878015</v>
      </c>
      <c r="AD215" s="18">
        <v>844392.97533592535</v>
      </c>
      <c r="AE215" s="26"/>
      <c r="AF215" s="137">
        <v>632804.43649053911</v>
      </c>
      <c r="AH215" s="239">
        <v>2136</v>
      </c>
    </row>
    <row r="216" spans="1:34" x14ac:dyDescent="0.25">
      <c r="A216" s="27">
        <v>635</v>
      </c>
      <c r="B216" s="27" t="s">
        <v>676</v>
      </c>
      <c r="C216" s="24">
        <v>-734.36</v>
      </c>
      <c r="D216" s="139">
        <v>-1602.24</v>
      </c>
      <c r="E216" s="139">
        <v>-27371.599999999999</v>
      </c>
      <c r="F216" s="139">
        <v>-2069.56</v>
      </c>
      <c r="G216" s="139">
        <v>-200.28</v>
      </c>
      <c r="H216" s="139">
        <v>-13418.759999999998</v>
      </c>
      <c r="I216" s="139">
        <v>-467.32000000000005</v>
      </c>
      <c r="J216" s="139">
        <v>-42192.32</v>
      </c>
      <c r="K216" s="142">
        <v>-38453.760000000002</v>
      </c>
      <c r="L216" s="142">
        <v>-212089.10579725922</v>
      </c>
      <c r="M216" s="142">
        <v>-427197.24</v>
      </c>
      <c r="N216" s="142">
        <v>-18492.52</v>
      </c>
      <c r="O216" s="139"/>
      <c r="P216" s="18">
        <v>-784289.06579725922</v>
      </c>
      <c r="Q216" s="26"/>
      <c r="R216" s="24">
        <v>-130052</v>
      </c>
      <c r="S216" s="60">
        <v>-12804.24278062582</v>
      </c>
      <c r="T216" s="139">
        <v>642019</v>
      </c>
      <c r="U216" s="139">
        <v>195798</v>
      </c>
      <c r="V216" s="139">
        <v>456431.13350845047</v>
      </c>
      <c r="W216" s="139">
        <v>18923.518182305219</v>
      </c>
      <c r="X216" s="139">
        <v>38485.852356147429</v>
      </c>
      <c r="Y216" s="139">
        <v>180396.70705651797</v>
      </c>
      <c r="Z216" s="139">
        <v>367715.8901137397</v>
      </c>
      <c r="AA216" s="139">
        <v>580818.18193554052</v>
      </c>
      <c r="AB216" s="139">
        <v>600.84</v>
      </c>
      <c r="AC216" s="139">
        <v>28945.692172771458</v>
      </c>
      <c r="AD216" s="18">
        <v>2367278.5725448467</v>
      </c>
      <c r="AE216" s="26"/>
      <c r="AF216" s="137">
        <v>1582989.5067475876</v>
      </c>
      <c r="AH216" s="239">
        <v>6676</v>
      </c>
    </row>
    <row r="217" spans="1:34" x14ac:dyDescent="0.25">
      <c r="A217" s="27">
        <v>636</v>
      </c>
      <c r="B217" s="27" t="s">
        <v>677</v>
      </c>
      <c r="C217" s="24">
        <v>-941.82</v>
      </c>
      <c r="D217" s="139">
        <v>-2054.88</v>
      </c>
      <c r="E217" s="139">
        <v>-35104.199999999997</v>
      </c>
      <c r="F217" s="139">
        <v>-2654.22</v>
      </c>
      <c r="G217" s="139">
        <v>-256.86</v>
      </c>
      <c r="H217" s="139">
        <v>-17209.62</v>
      </c>
      <c r="I217" s="139">
        <v>-599.34</v>
      </c>
      <c r="J217" s="139">
        <v>-54111.840000000004</v>
      </c>
      <c r="K217" s="142">
        <v>-49317.119999999995</v>
      </c>
      <c r="L217" s="142">
        <v>-134056.32158883364</v>
      </c>
      <c r="M217" s="142">
        <v>-547882.38</v>
      </c>
      <c r="N217" s="142">
        <v>-23716.74</v>
      </c>
      <c r="O217" s="139"/>
      <c r="P217" s="18">
        <v>-867905.3415888336</v>
      </c>
      <c r="Q217" s="26"/>
      <c r="R217" s="24">
        <v>-25759</v>
      </c>
      <c r="S217" s="60">
        <v>4699.7636457309127</v>
      </c>
      <c r="T217" s="139">
        <v>728276</v>
      </c>
      <c r="U217" s="139">
        <v>246779</v>
      </c>
      <c r="V217" s="139">
        <v>568370.51566298259</v>
      </c>
      <c r="W217" s="139">
        <v>26839.740816751018</v>
      </c>
      <c r="X217" s="139">
        <v>50553.860423168335</v>
      </c>
      <c r="Y217" s="139">
        <v>235055.66469803228</v>
      </c>
      <c r="Z217" s="139">
        <v>500128.31312373478</v>
      </c>
      <c r="AA217" s="139">
        <v>790161.82195025135</v>
      </c>
      <c r="AB217" s="139">
        <v>770.57999999999993</v>
      </c>
      <c r="AC217" s="139">
        <v>4953.7862483705758</v>
      </c>
      <c r="AD217" s="18">
        <v>3130830.0465690219</v>
      </c>
      <c r="AE217" s="26"/>
      <c r="AF217" s="137">
        <v>2262924.704980188</v>
      </c>
      <c r="AH217" s="239">
        <v>8562</v>
      </c>
    </row>
    <row r="218" spans="1:34" x14ac:dyDescent="0.25">
      <c r="A218" s="27">
        <v>638</v>
      </c>
      <c r="B218" s="27" t="s">
        <v>678</v>
      </c>
      <c r="C218" s="24">
        <v>-5492.08</v>
      </c>
      <c r="D218" s="139">
        <v>-11982.72</v>
      </c>
      <c r="E218" s="139">
        <v>-204704.8</v>
      </c>
      <c r="F218" s="139">
        <v>-15477.68</v>
      </c>
      <c r="G218" s="139">
        <v>-1497.84</v>
      </c>
      <c r="H218" s="139">
        <v>-100355.27999999998</v>
      </c>
      <c r="I218" s="139">
        <v>-3494.9600000000005</v>
      </c>
      <c r="J218" s="139">
        <v>-315544.96000000002</v>
      </c>
      <c r="K218" s="142">
        <v>-287585.27999999997</v>
      </c>
      <c r="L218" s="142">
        <v>-2906221.0016086698</v>
      </c>
      <c r="M218" s="142">
        <v>-3194892.72</v>
      </c>
      <c r="N218" s="142">
        <v>-138300.56</v>
      </c>
      <c r="O218" s="139"/>
      <c r="P218" s="18">
        <v>-7185549.8816086696</v>
      </c>
      <c r="Q218" s="26"/>
      <c r="R218" s="24">
        <v>340227</v>
      </c>
      <c r="S218" s="60">
        <v>-441406.79729308188</v>
      </c>
      <c r="T218" s="139">
        <v>3312713</v>
      </c>
      <c r="U218" s="139">
        <v>1135672</v>
      </c>
      <c r="V218" s="139">
        <v>2360718.5689561497</v>
      </c>
      <c r="W218" s="139">
        <v>50410.920736742679</v>
      </c>
      <c r="X218" s="139">
        <v>227364.6802771861</v>
      </c>
      <c r="Y218" s="139">
        <v>805241.288831554</v>
      </c>
      <c r="Z218" s="139">
        <v>2210620.0389931998</v>
      </c>
      <c r="AA218" s="139">
        <v>3474053.0905961739</v>
      </c>
      <c r="AB218" s="139">
        <v>4493.5199999999995</v>
      </c>
      <c r="AC218" s="139">
        <v>-144867.64073793101</v>
      </c>
      <c r="AD218" s="18">
        <v>13335239.670359993</v>
      </c>
      <c r="AE218" s="26"/>
      <c r="AF218" s="137">
        <v>6149689.7887513237</v>
      </c>
      <c r="AH218" s="239">
        <v>49928</v>
      </c>
    </row>
    <row r="219" spans="1:34" x14ac:dyDescent="0.25">
      <c r="A219" s="27">
        <v>678</v>
      </c>
      <c r="B219" s="27" t="s">
        <v>679</v>
      </c>
      <c r="C219" s="24">
        <v>-2768.15</v>
      </c>
      <c r="D219" s="139">
        <v>-6039.5999999999995</v>
      </c>
      <c r="E219" s="139">
        <v>-103176.49999999999</v>
      </c>
      <c r="F219" s="139">
        <v>-7801.15</v>
      </c>
      <c r="G219" s="139">
        <v>-754.94999999999993</v>
      </c>
      <c r="H219" s="139">
        <v>-50581.649999999994</v>
      </c>
      <c r="I219" s="139">
        <v>-1761.5500000000002</v>
      </c>
      <c r="J219" s="139">
        <v>-159042.80000000002</v>
      </c>
      <c r="K219" s="142">
        <v>-144950.39999999999</v>
      </c>
      <c r="L219" s="142">
        <v>-1019928.5064165366</v>
      </c>
      <c r="M219" s="142">
        <v>-1610308.35</v>
      </c>
      <c r="N219" s="142">
        <v>-69707.05</v>
      </c>
      <c r="O219" s="139"/>
      <c r="P219" s="18">
        <v>-3176820.6564165363</v>
      </c>
      <c r="Q219" s="26"/>
      <c r="R219" s="24">
        <v>619971</v>
      </c>
      <c r="S219" s="60">
        <v>-262736.83534306288</v>
      </c>
      <c r="T219" s="139">
        <v>1718173</v>
      </c>
      <c r="U219" s="139">
        <v>523096</v>
      </c>
      <c r="V219" s="139">
        <v>1194796.5756121939</v>
      </c>
      <c r="W219" s="139">
        <v>48400.668529056275</v>
      </c>
      <c r="X219" s="139">
        <v>88377.661392066453</v>
      </c>
      <c r="Y219" s="139">
        <v>693320.62247581675</v>
      </c>
      <c r="Z219" s="139">
        <v>1030296.7893436988</v>
      </c>
      <c r="AA219" s="139">
        <v>1749558.4975446665</v>
      </c>
      <c r="AB219" s="139">
        <v>2264.85</v>
      </c>
      <c r="AC219" s="139">
        <v>191267.64606360756</v>
      </c>
      <c r="AD219" s="18">
        <v>7596786.475618043</v>
      </c>
      <c r="AE219" s="26"/>
      <c r="AF219" s="137">
        <v>4419965.8192015067</v>
      </c>
      <c r="AH219" s="239">
        <v>25165</v>
      </c>
    </row>
    <row r="220" spans="1:34" x14ac:dyDescent="0.25">
      <c r="A220" s="27">
        <v>680</v>
      </c>
      <c r="B220" s="27" t="s">
        <v>680</v>
      </c>
      <c r="C220" s="24">
        <v>-2671.9</v>
      </c>
      <c r="D220" s="139">
        <v>-5829.5999999999995</v>
      </c>
      <c r="E220" s="139">
        <v>-99588.999999999985</v>
      </c>
      <c r="F220" s="139">
        <v>-7529.9</v>
      </c>
      <c r="G220" s="139">
        <v>-728.69999999999993</v>
      </c>
      <c r="H220" s="139">
        <v>-48822.899999999994</v>
      </c>
      <c r="I220" s="139">
        <v>-1700.3000000000002</v>
      </c>
      <c r="J220" s="139">
        <v>-153512.80000000002</v>
      </c>
      <c r="K220" s="142">
        <v>-139910.39999999999</v>
      </c>
      <c r="L220" s="142">
        <v>-2117889.7970414991</v>
      </c>
      <c r="M220" s="142">
        <v>-1554317.1</v>
      </c>
      <c r="N220" s="142">
        <v>-67283.3</v>
      </c>
      <c r="O220" s="139"/>
      <c r="P220" s="18">
        <v>-4199785.6970414994</v>
      </c>
      <c r="Q220" s="26"/>
      <c r="R220" s="24">
        <v>-382405</v>
      </c>
      <c r="S220" s="60">
        <v>-208527.08328069001</v>
      </c>
      <c r="T220" s="139">
        <v>1528954</v>
      </c>
      <c r="U220" s="139">
        <v>539128</v>
      </c>
      <c r="V220" s="139">
        <v>1052685.2707331371</v>
      </c>
      <c r="W220" s="139">
        <v>26314.82731204461</v>
      </c>
      <c r="X220" s="139">
        <v>-43151.456473502243</v>
      </c>
      <c r="Y220" s="139">
        <v>577164.9349497573</v>
      </c>
      <c r="Z220" s="139">
        <v>1044890.0202465078</v>
      </c>
      <c r="AA220" s="139">
        <v>1811262.2017673086</v>
      </c>
      <c r="AB220" s="139">
        <v>2186.1</v>
      </c>
      <c r="AC220" s="139">
        <v>-36477.504698191886</v>
      </c>
      <c r="AD220" s="18">
        <v>5912024.3105563708</v>
      </c>
      <c r="AE220" s="26"/>
      <c r="AF220" s="137">
        <v>1712238.6135148713</v>
      </c>
      <c r="AH220" s="239">
        <v>24290</v>
      </c>
    </row>
    <row r="221" spans="1:34" x14ac:dyDescent="0.25">
      <c r="A221" s="27">
        <v>681</v>
      </c>
      <c r="B221" s="27" t="s">
        <v>681</v>
      </c>
      <c r="C221" s="24">
        <v>-410.63</v>
      </c>
      <c r="D221" s="139">
        <v>-895.92</v>
      </c>
      <c r="E221" s="139">
        <v>-15305.3</v>
      </c>
      <c r="F221" s="139">
        <v>-1157.23</v>
      </c>
      <c r="G221" s="139">
        <v>-111.99</v>
      </c>
      <c r="H221" s="139">
        <v>-7503.329999999999</v>
      </c>
      <c r="I221" s="139">
        <v>-261.31</v>
      </c>
      <c r="J221" s="139">
        <v>-23592.560000000001</v>
      </c>
      <c r="K221" s="142">
        <v>-21502.079999999998</v>
      </c>
      <c r="L221" s="142">
        <v>-94039.50917425644</v>
      </c>
      <c r="M221" s="142">
        <v>-238874.67</v>
      </c>
      <c r="N221" s="142">
        <v>-10340.41</v>
      </c>
      <c r="O221" s="139"/>
      <c r="P221" s="18">
        <v>-413994.93917425646</v>
      </c>
      <c r="Q221" s="26"/>
      <c r="R221" s="24">
        <v>-61714</v>
      </c>
      <c r="S221" s="60">
        <v>78566.641009982675</v>
      </c>
      <c r="T221" s="139">
        <v>411804</v>
      </c>
      <c r="U221" s="139">
        <v>130474</v>
      </c>
      <c r="V221" s="139">
        <v>344562.18255849381</v>
      </c>
      <c r="W221" s="139">
        <v>19231.416215970072</v>
      </c>
      <c r="X221" s="139">
        <v>10822.416604734512</v>
      </c>
      <c r="Y221" s="139">
        <v>149765.78572192296</v>
      </c>
      <c r="Z221" s="139">
        <v>221860.94889061732</v>
      </c>
      <c r="AA221" s="139">
        <v>352014.0620886088</v>
      </c>
      <c r="AB221" s="139">
        <v>335.96999999999997</v>
      </c>
      <c r="AC221" s="139">
        <v>-5342.6585670148343</v>
      </c>
      <c r="AD221" s="18">
        <v>1652380.7645233152</v>
      </c>
      <c r="AE221" s="26"/>
      <c r="AF221" s="137">
        <v>1238385.8253490587</v>
      </c>
      <c r="AH221" s="239">
        <v>3733</v>
      </c>
    </row>
    <row r="222" spans="1:34" x14ac:dyDescent="0.25">
      <c r="A222" s="27">
        <v>683</v>
      </c>
      <c r="B222" s="27" t="s">
        <v>682</v>
      </c>
      <c r="C222" s="24">
        <v>-442.2</v>
      </c>
      <c r="D222" s="139">
        <v>-964.8</v>
      </c>
      <c r="E222" s="139">
        <v>-16482</v>
      </c>
      <c r="F222" s="139">
        <v>-1246.2</v>
      </c>
      <c r="G222" s="139">
        <v>-120.6</v>
      </c>
      <c r="H222" s="139">
        <v>-8080.1999999999989</v>
      </c>
      <c r="I222" s="139">
        <v>-281.40000000000003</v>
      </c>
      <c r="J222" s="139">
        <v>-25406.400000000001</v>
      </c>
      <c r="K222" s="142">
        <v>-23155.200000000001</v>
      </c>
      <c r="L222" s="142">
        <v>-136557.37236474472</v>
      </c>
      <c r="M222" s="142">
        <v>-257239.80000000002</v>
      </c>
      <c r="N222" s="142">
        <v>-11135.4</v>
      </c>
      <c r="O222" s="139"/>
      <c r="P222" s="18">
        <v>-481111.57236474473</v>
      </c>
      <c r="Q222" s="26"/>
      <c r="R222" s="24">
        <v>230009</v>
      </c>
      <c r="S222" s="60">
        <v>26685.365200374275</v>
      </c>
      <c r="T222" s="139">
        <v>390442</v>
      </c>
      <c r="U222" s="139">
        <v>122609</v>
      </c>
      <c r="V222" s="139">
        <v>347331.21264556574</v>
      </c>
      <c r="W222" s="139">
        <v>19520.681091053913</v>
      </c>
      <c r="X222" s="139">
        <v>49288.643283940051</v>
      </c>
      <c r="Y222" s="139">
        <v>162882.72037355308</v>
      </c>
      <c r="Z222" s="139">
        <v>214276.46054791639</v>
      </c>
      <c r="AA222" s="139">
        <v>320128.62437187933</v>
      </c>
      <c r="AB222" s="139">
        <v>361.8</v>
      </c>
      <c r="AC222" s="139">
        <v>32173.621052391634</v>
      </c>
      <c r="AD222" s="18">
        <v>1915709.1285666742</v>
      </c>
      <c r="AE222" s="26"/>
      <c r="AF222" s="137">
        <v>1434597.5562019295</v>
      </c>
      <c r="AH222" s="239">
        <v>4020</v>
      </c>
    </row>
    <row r="223" spans="1:34" x14ac:dyDescent="0.25">
      <c r="A223" s="27">
        <v>684</v>
      </c>
      <c r="B223" s="27" t="s">
        <v>683</v>
      </c>
      <c r="C223" s="24">
        <v>-4378.99</v>
      </c>
      <c r="D223" s="139">
        <v>-9554.16</v>
      </c>
      <c r="E223" s="139">
        <v>-163216.9</v>
      </c>
      <c r="F223" s="139">
        <v>-12340.789999999999</v>
      </c>
      <c r="G223" s="139">
        <v>-1194.27</v>
      </c>
      <c r="H223" s="139">
        <v>-80016.09</v>
      </c>
      <c r="I223" s="139">
        <v>-2786.63</v>
      </c>
      <c r="J223" s="139">
        <v>-251592.88</v>
      </c>
      <c r="K223" s="142">
        <v>-229299.84</v>
      </c>
      <c r="L223" s="142">
        <v>-1325556.9112328701</v>
      </c>
      <c r="M223" s="142">
        <v>-2547377.91</v>
      </c>
      <c r="N223" s="142">
        <v>-110270.93000000001</v>
      </c>
      <c r="O223" s="139"/>
      <c r="P223" s="18">
        <v>-4737586.3012328697</v>
      </c>
      <c r="Q223" s="26"/>
      <c r="R223" s="24">
        <v>819888</v>
      </c>
      <c r="S223" s="60">
        <v>441723.17939260602</v>
      </c>
      <c r="T223" s="139">
        <v>2791678</v>
      </c>
      <c r="U223" s="139">
        <v>1004850</v>
      </c>
      <c r="V223" s="139">
        <v>2239849.1841518381</v>
      </c>
      <c r="W223" s="139">
        <v>98973.149852400791</v>
      </c>
      <c r="X223" s="139">
        <v>-246556.05155528249</v>
      </c>
      <c r="Y223" s="139">
        <v>955269.06142467621</v>
      </c>
      <c r="Z223" s="139">
        <v>1905271.7645717259</v>
      </c>
      <c r="AA223" s="139">
        <v>3014864.1932441685</v>
      </c>
      <c r="AB223" s="139">
        <v>3582.81</v>
      </c>
      <c r="AC223" s="139">
        <v>-673565.63751469902</v>
      </c>
      <c r="AD223" s="18">
        <v>12355827.653567433</v>
      </c>
      <c r="AE223" s="26"/>
      <c r="AF223" s="137">
        <v>7618241.3523345636</v>
      </c>
      <c r="AH223" s="239">
        <v>39809</v>
      </c>
    </row>
    <row r="224" spans="1:34" x14ac:dyDescent="0.25">
      <c r="A224" s="27">
        <v>686</v>
      </c>
      <c r="B224" s="27" t="s">
        <v>684</v>
      </c>
      <c r="C224" s="24">
        <v>-363.33</v>
      </c>
      <c r="D224" s="139">
        <v>-792.72</v>
      </c>
      <c r="E224" s="139">
        <v>-13542.3</v>
      </c>
      <c r="F224" s="139">
        <v>-1023.93</v>
      </c>
      <c r="G224" s="139">
        <v>-99.09</v>
      </c>
      <c r="H224" s="139">
        <v>-6639.03</v>
      </c>
      <c r="I224" s="139">
        <v>-231.21</v>
      </c>
      <c r="J224" s="139">
        <v>-20874.96</v>
      </c>
      <c r="K224" s="142">
        <v>-19025.28</v>
      </c>
      <c r="L224" s="142">
        <v>-118549.80677818498</v>
      </c>
      <c r="M224" s="142">
        <v>-211358.97</v>
      </c>
      <c r="N224" s="142">
        <v>-9149.31</v>
      </c>
      <c r="O224" s="139"/>
      <c r="P224" s="18">
        <v>-401649.93677818502</v>
      </c>
      <c r="Q224" s="26"/>
      <c r="R224" s="24">
        <v>82080</v>
      </c>
      <c r="S224" s="60">
        <v>44659.950517252088</v>
      </c>
      <c r="T224" s="139">
        <v>362670</v>
      </c>
      <c r="U224" s="139">
        <v>102000</v>
      </c>
      <c r="V224" s="139">
        <v>267642.68335153849</v>
      </c>
      <c r="W224" s="139">
        <v>13261.625876543416</v>
      </c>
      <c r="X224" s="139">
        <v>41439.795470267258</v>
      </c>
      <c r="Y224" s="139">
        <v>141735.98122573993</v>
      </c>
      <c r="Z224" s="139">
        <v>170023.73389113502</v>
      </c>
      <c r="AA224" s="139">
        <v>295831.91594265332</v>
      </c>
      <c r="AB224" s="139">
        <v>297.27</v>
      </c>
      <c r="AC224" s="139">
        <v>9674.5971474803737</v>
      </c>
      <c r="AD224" s="18">
        <v>1531317.55342261</v>
      </c>
      <c r="AE224" s="26"/>
      <c r="AF224" s="137">
        <v>1129667.6166444251</v>
      </c>
      <c r="AH224" s="239">
        <v>3303</v>
      </c>
    </row>
    <row r="225" spans="1:34" x14ac:dyDescent="0.25">
      <c r="A225" s="27">
        <v>687</v>
      </c>
      <c r="B225" s="27" t="s">
        <v>685</v>
      </c>
      <c r="C225" s="24">
        <v>-191.07</v>
      </c>
      <c r="D225" s="139">
        <v>-416.88</v>
      </c>
      <c r="E225" s="139">
        <v>-7121.7</v>
      </c>
      <c r="F225" s="139">
        <v>-538.47</v>
      </c>
      <c r="G225" s="139">
        <v>-52.11</v>
      </c>
      <c r="H225" s="139">
        <v>-3491.3699999999994</v>
      </c>
      <c r="I225" s="139">
        <v>-121.59000000000002</v>
      </c>
      <c r="J225" s="139">
        <v>-10977.84</v>
      </c>
      <c r="K225" s="142">
        <v>-10005.119999999999</v>
      </c>
      <c r="L225" s="142">
        <v>-72530.472501421187</v>
      </c>
      <c r="M225" s="142">
        <v>-111150.63</v>
      </c>
      <c r="N225" s="142">
        <v>-4811.49</v>
      </c>
      <c r="O225" s="139"/>
      <c r="P225" s="18">
        <v>-221408.74250142119</v>
      </c>
      <c r="Q225" s="26"/>
      <c r="R225" s="24">
        <v>60400</v>
      </c>
      <c r="S225" s="60">
        <v>78279.17512978334</v>
      </c>
      <c r="T225" s="139">
        <v>218394</v>
      </c>
      <c r="U225" s="139">
        <v>59737</v>
      </c>
      <c r="V225" s="139">
        <v>173456.83602170279</v>
      </c>
      <c r="W225" s="139">
        <v>9949.9820201028579</v>
      </c>
      <c r="X225" s="139">
        <v>29351.961617280187</v>
      </c>
      <c r="Y225" s="139">
        <v>82980.829580676524</v>
      </c>
      <c r="Z225" s="139">
        <v>94923.594795330529</v>
      </c>
      <c r="AA225" s="139">
        <v>146572.19571545711</v>
      </c>
      <c r="AB225" s="139">
        <v>156.32999999999998</v>
      </c>
      <c r="AC225" s="139">
        <v>-34010.822985541352</v>
      </c>
      <c r="AD225" s="18">
        <v>920191.08189479192</v>
      </c>
      <c r="AE225" s="26"/>
      <c r="AF225" s="137">
        <v>698782.33939337078</v>
      </c>
      <c r="AH225" s="239">
        <v>1737</v>
      </c>
    </row>
    <row r="226" spans="1:34" x14ac:dyDescent="0.25">
      <c r="A226" s="27">
        <v>689</v>
      </c>
      <c r="B226" s="27" t="s">
        <v>686</v>
      </c>
      <c r="C226" s="24">
        <v>-389.07</v>
      </c>
      <c r="D226" s="139">
        <v>-848.88</v>
      </c>
      <c r="E226" s="139">
        <v>-14501.699999999999</v>
      </c>
      <c r="F226" s="139">
        <v>-1096.47</v>
      </c>
      <c r="G226" s="139">
        <v>-106.11</v>
      </c>
      <c r="H226" s="139">
        <v>-7109.369999999999</v>
      </c>
      <c r="I226" s="139">
        <v>-247.59000000000003</v>
      </c>
      <c r="J226" s="139">
        <v>-22353.84</v>
      </c>
      <c r="K226" s="142">
        <v>-20373.12</v>
      </c>
      <c r="L226" s="142">
        <v>-67528.370949599033</v>
      </c>
      <c r="M226" s="142">
        <v>-226332.63</v>
      </c>
      <c r="N226" s="142">
        <v>-9797.49</v>
      </c>
      <c r="O226" s="139"/>
      <c r="P226" s="18">
        <v>-370684.64094959904</v>
      </c>
      <c r="Q226" s="26"/>
      <c r="R226" s="24">
        <v>20434</v>
      </c>
      <c r="S226" s="60">
        <v>-30003.020192259923</v>
      </c>
      <c r="T226" s="139">
        <v>325681</v>
      </c>
      <c r="U226" s="139">
        <v>97347</v>
      </c>
      <c r="V226" s="139">
        <v>241802.75114383121</v>
      </c>
      <c r="W226" s="139">
        <v>12693.207108820638</v>
      </c>
      <c r="X226" s="139">
        <v>48835.586890509971</v>
      </c>
      <c r="Y226" s="139">
        <v>132015.90703346976</v>
      </c>
      <c r="Z226" s="139">
        <v>166885.05560943205</v>
      </c>
      <c r="AA226" s="139">
        <v>280292.94047990604</v>
      </c>
      <c r="AB226" s="139">
        <v>318.33</v>
      </c>
      <c r="AC226" s="139">
        <v>-4774.7203487961779</v>
      </c>
      <c r="AD226" s="18">
        <v>1291528.0377249138</v>
      </c>
      <c r="AE226" s="26"/>
      <c r="AF226" s="137">
        <v>920843.39677531482</v>
      </c>
      <c r="AH226" s="239">
        <v>3537</v>
      </c>
    </row>
    <row r="227" spans="1:34" x14ac:dyDescent="0.25">
      <c r="A227" s="27">
        <v>691</v>
      </c>
      <c r="B227" s="27" t="s">
        <v>687</v>
      </c>
      <c r="C227" s="24">
        <v>-318.33999999999997</v>
      </c>
      <c r="D227" s="139">
        <v>-694.56</v>
      </c>
      <c r="E227" s="139">
        <v>-11865.4</v>
      </c>
      <c r="F227" s="139">
        <v>-897.14</v>
      </c>
      <c r="G227" s="139">
        <v>-86.82</v>
      </c>
      <c r="H227" s="139">
        <v>-5816.94</v>
      </c>
      <c r="I227" s="139">
        <v>-202.58</v>
      </c>
      <c r="J227" s="139">
        <v>-18290.080000000002</v>
      </c>
      <c r="K227" s="142">
        <v>-16669.439999999999</v>
      </c>
      <c r="L227" s="142">
        <v>-32013.449931661769</v>
      </c>
      <c r="M227" s="142">
        <v>-185187.06</v>
      </c>
      <c r="N227" s="142">
        <v>-8016.38</v>
      </c>
      <c r="O227" s="139"/>
      <c r="P227" s="18">
        <v>-280058.18993166176</v>
      </c>
      <c r="Q227" s="26"/>
      <c r="R227" s="24">
        <v>1125</v>
      </c>
      <c r="S227" s="60">
        <v>17542.227682605386</v>
      </c>
      <c r="T227" s="139">
        <v>279753</v>
      </c>
      <c r="U227" s="139">
        <v>82585</v>
      </c>
      <c r="V227" s="139">
        <v>234894.54925491245</v>
      </c>
      <c r="W227" s="139">
        <v>11397.254284469251</v>
      </c>
      <c r="X227" s="139">
        <v>43223.195023402732</v>
      </c>
      <c r="Y227" s="139">
        <v>116300.28153997274</v>
      </c>
      <c r="Z227" s="139">
        <v>159182.77197731164</v>
      </c>
      <c r="AA227" s="139">
        <v>290154.13399775798</v>
      </c>
      <c r="AB227" s="139">
        <v>260.45999999999998</v>
      </c>
      <c r="AC227" s="139">
        <v>8098.9406866570916</v>
      </c>
      <c r="AD227" s="18">
        <v>1244516.8144470891</v>
      </c>
      <c r="AE227" s="26"/>
      <c r="AF227" s="137">
        <v>964458.62451542728</v>
      </c>
      <c r="AH227" s="239">
        <v>2894</v>
      </c>
    </row>
    <row r="228" spans="1:34" x14ac:dyDescent="0.25">
      <c r="A228" s="27">
        <v>694</v>
      </c>
      <c r="B228" s="27" t="s">
        <v>688</v>
      </c>
      <c r="C228" s="24">
        <v>-3219.59</v>
      </c>
      <c r="D228" s="139">
        <v>-7024.5599999999995</v>
      </c>
      <c r="E228" s="139">
        <v>-120002.9</v>
      </c>
      <c r="F228" s="139">
        <v>-9073.39</v>
      </c>
      <c r="G228" s="139">
        <v>-878.06999999999994</v>
      </c>
      <c r="H228" s="139">
        <v>-58830.689999999995</v>
      </c>
      <c r="I228" s="139">
        <v>-2048.8300000000004</v>
      </c>
      <c r="J228" s="139">
        <v>-184980.08000000002</v>
      </c>
      <c r="K228" s="142">
        <v>-168589.44</v>
      </c>
      <c r="L228" s="142">
        <v>-1774745.6305864993</v>
      </c>
      <c r="M228" s="142">
        <v>-1872923.31</v>
      </c>
      <c r="N228" s="142">
        <v>-81075.13</v>
      </c>
      <c r="O228" s="139"/>
      <c r="P228" s="18">
        <v>-4283391.6205864986</v>
      </c>
      <c r="Q228" s="26"/>
      <c r="R228" s="24">
        <v>658284</v>
      </c>
      <c r="S228" s="60">
        <v>-40213.599845588207</v>
      </c>
      <c r="T228" s="139">
        <v>1862094</v>
      </c>
      <c r="U228" s="139">
        <v>644858</v>
      </c>
      <c r="V228" s="139">
        <v>1377691.1378719537</v>
      </c>
      <c r="W228" s="139">
        <v>37343.723898934812</v>
      </c>
      <c r="X228" s="139">
        <v>125027.78905120381</v>
      </c>
      <c r="Y228" s="139">
        <v>564070.10810071311</v>
      </c>
      <c r="Z228" s="139">
        <v>1348464.5471801157</v>
      </c>
      <c r="AA228" s="139">
        <v>2106124.3002889347</v>
      </c>
      <c r="AB228" s="139">
        <v>2634.21</v>
      </c>
      <c r="AC228" s="139">
        <v>168310.95989217295</v>
      </c>
      <c r="AD228" s="18">
        <v>8854689.1764384415</v>
      </c>
      <c r="AE228" s="26"/>
      <c r="AF228" s="137">
        <v>4571297.5558519429</v>
      </c>
      <c r="AH228" s="239">
        <v>29269</v>
      </c>
    </row>
    <row r="229" spans="1:34" x14ac:dyDescent="0.25">
      <c r="A229" s="27">
        <v>697</v>
      </c>
      <c r="B229" s="27" t="s">
        <v>689</v>
      </c>
      <c r="C229" s="24">
        <v>-148.61000000000001</v>
      </c>
      <c r="D229" s="139">
        <v>-324.24</v>
      </c>
      <c r="E229" s="139">
        <v>-5539.0999999999995</v>
      </c>
      <c r="F229" s="139">
        <v>-418.81</v>
      </c>
      <c r="G229" s="139">
        <v>-40.53</v>
      </c>
      <c r="H229" s="139">
        <v>-2715.5099999999998</v>
      </c>
      <c r="I229" s="139">
        <v>-94.570000000000007</v>
      </c>
      <c r="J229" s="139">
        <v>-8538.32</v>
      </c>
      <c r="K229" s="142">
        <v>-7781.7599999999993</v>
      </c>
      <c r="L229" s="142">
        <v>-30512.819466115121</v>
      </c>
      <c r="M229" s="142">
        <v>-86450.49</v>
      </c>
      <c r="N229" s="142">
        <v>-3742.27</v>
      </c>
      <c r="O229" s="139"/>
      <c r="P229" s="18">
        <v>-146307.02946611511</v>
      </c>
      <c r="Q229" s="26"/>
      <c r="R229" s="24">
        <v>6115</v>
      </c>
      <c r="S229" s="60">
        <v>104403.79041090794</v>
      </c>
      <c r="T229" s="139">
        <v>160754</v>
      </c>
      <c r="U229" s="139">
        <v>49462</v>
      </c>
      <c r="V229" s="139">
        <v>124485.65817589301</v>
      </c>
      <c r="W229" s="139">
        <v>7172.2060367844988</v>
      </c>
      <c r="X229" s="139">
        <v>22496.753395076463</v>
      </c>
      <c r="Y229" s="139">
        <v>55433.955616155188</v>
      </c>
      <c r="Z229" s="139">
        <v>80855.7585815372</v>
      </c>
      <c r="AA229" s="139">
        <v>122685.15994105836</v>
      </c>
      <c r="AB229" s="139">
        <v>121.58999999999999</v>
      </c>
      <c r="AC229" s="139">
        <v>-12451.403834439503</v>
      </c>
      <c r="AD229" s="18">
        <v>721534.46832297312</v>
      </c>
      <c r="AE229" s="26"/>
      <c r="AF229" s="137">
        <v>575227.43885685806</v>
      </c>
      <c r="AH229" s="239">
        <v>1351</v>
      </c>
    </row>
    <row r="230" spans="1:34" x14ac:dyDescent="0.25">
      <c r="A230" s="27">
        <v>698</v>
      </c>
      <c r="B230" s="27" t="s">
        <v>690</v>
      </c>
      <c r="C230" s="24">
        <v>-6802.18</v>
      </c>
      <c r="D230" s="139">
        <v>-14841.119999999999</v>
      </c>
      <c r="E230" s="139">
        <v>-253535.8</v>
      </c>
      <c r="F230" s="139">
        <v>-19169.78</v>
      </c>
      <c r="G230" s="139">
        <v>-1855.1399999999999</v>
      </c>
      <c r="H230" s="139">
        <v>-124294.37999999999</v>
      </c>
      <c r="I230" s="139">
        <v>-4328.6600000000008</v>
      </c>
      <c r="J230" s="139">
        <v>-390816.16000000003</v>
      </c>
      <c r="K230" s="142">
        <v>-356186.88</v>
      </c>
      <c r="L230" s="142">
        <v>-3391925.0622906005</v>
      </c>
      <c r="M230" s="142">
        <v>-3957013.62</v>
      </c>
      <c r="N230" s="142">
        <v>-171291.26</v>
      </c>
      <c r="O230" s="139"/>
      <c r="P230" s="18">
        <v>-8692060.0422906</v>
      </c>
      <c r="Q230" s="26"/>
      <c r="R230" s="24">
        <v>760982</v>
      </c>
      <c r="S230" s="60">
        <v>-851137.85101626813</v>
      </c>
      <c r="T230" s="139">
        <v>4170263</v>
      </c>
      <c r="U230" s="139">
        <v>1400370</v>
      </c>
      <c r="V230" s="139">
        <v>3556984.1957876254</v>
      </c>
      <c r="W230" s="139">
        <v>130689.61392386896</v>
      </c>
      <c r="X230" s="139">
        <v>170271.45091107712</v>
      </c>
      <c r="Y230" s="139">
        <v>1530495.8688007353</v>
      </c>
      <c r="Z230" s="139">
        <v>3039795.0447149575</v>
      </c>
      <c r="AA230" s="139">
        <v>4487658.9408401158</v>
      </c>
      <c r="AB230" s="139">
        <v>5565.42</v>
      </c>
      <c r="AC230" s="139">
        <v>612706.16582987108</v>
      </c>
      <c r="AD230" s="18">
        <v>19014643.849791985</v>
      </c>
      <c r="AE230" s="26"/>
      <c r="AF230" s="137">
        <v>10322583.807501385</v>
      </c>
      <c r="AH230" s="239">
        <v>61838</v>
      </c>
    </row>
    <row r="231" spans="1:34" x14ac:dyDescent="0.25">
      <c r="A231" s="27">
        <v>700</v>
      </c>
      <c r="B231" s="27" t="s">
        <v>691</v>
      </c>
      <c r="C231" s="24">
        <v>-584.32000000000005</v>
      </c>
      <c r="D231" s="139">
        <v>-1274.8799999999999</v>
      </c>
      <c r="E231" s="139">
        <v>-21779.199999999997</v>
      </c>
      <c r="F231" s="139">
        <v>-1646.72</v>
      </c>
      <c r="G231" s="139">
        <v>-159.35999999999999</v>
      </c>
      <c r="H231" s="139">
        <v>-10677.119999999999</v>
      </c>
      <c r="I231" s="139">
        <v>-371.84000000000003</v>
      </c>
      <c r="J231" s="139">
        <v>-33571.840000000004</v>
      </c>
      <c r="K231" s="142">
        <v>-30597.119999999999</v>
      </c>
      <c r="L231" s="142">
        <v>-111546.86460563396</v>
      </c>
      <c r="M231" s="142">
        <v>-339914.88</v>
      </c>
      <c r="N231" s="142">
        <v>-14714.24</v>
      </c>
      <c r="O231" s="139"/>
      <c r="P231" s="18">
        <v>-566838.38460563403</v>
      </c>
      <c r="Q231" s="26"/>
      <c r="R231" s="24">
        <v>56412</v>
      </c>
      <c r="S231" s="60">
        <v>-18757.48855673708</v>
      </c>
      <c r="T231" s="139">
        <v>450007</v>
      </c>
      <c r="U231" s="139">
        <v>136482</v>
      </c>
      <c r="V231" s="139">
        <v>271197.13744083105</v>
      </c>
      <c r="W231" s="139">
        <v>13584.735741688815</v>
      </c>
      <c r="X231" s="139">
        <v>29722.573333173579</v>
      </c>
      <c r="Y231" s="139">
        <v>156223.5218588037</v>
      </c>
      <c r="Z231" s="139">
        <v>258715.99132247956</v>
      </c>
      <c r="AA231" s="139">
        <v>425231.14270262397</v>
      </c>
      <c r="AB231" s="139">
        <v>478.08</v>
      </c>
      <c r="AC231" s="139">
        <v>-18445.658283471181</v>
      </c>
      <c r="AD231" s="18">
        <v>1760851.0355593928</v>
      </c>
      <c r="AE231" s="26"/>
      <c r="AF231" s="137">
        <v>1194012.6509537587</v>
      </c>
      <c r="AH231" s="239">
        <v>5312</v>
      </c>
    </row>
    <row r="232" spans="1:34" x14ac:dyDescent="0.25">
      <c r="A232" s="27">
        <v>702</v>
      </c>
      <c r="B232" s="27" t="s">
        <v>692</v>
      </c>
      <c r="C232" s="24">
        <v>-508.53000000000003</v>
      </c>
      <c r="D232" s="139">
        <v>-1109.52</v>
      </c>
      <c r="E232" s="139">
        <v>-18954.3</v>
      </c>
      <c r="F232" s="139">
        <v>-1433.1299999999999</v>
      </c>
      <c r="G232" s="139">
        <v>-138.69</v>
      </c>
      <c r="H232" s="139">
        <v>-9292.23</v>
      </c>
      <c r="I232" s="139">
        <v>-323.61</v>
      </c>
      <c r="J232" s="139">
        <v>-29217.360000000001</v>
      </c>
      <c r="K232" s="142">
        <v>-26628.48</v>
      </c>
      <c r="L232" s="142">
        <v>-77032.363898061129</v>
      </c>
      <c r="M232" s="142">
        <v>-295825.77</v>
      </c>
      <c r="N232" s="142">
        <v>-12805.710000000001</v>
      </c>
      <c r="O232" s="139"/>
      <c r="P232" s="18">
        <v>-473269.69389806117</v>
      </c>
      <c r="Q232" s="26"/>
      <c r="R232" s="24">
        <v>-29452</v>
      </c>
      <c r="S232" s="60">
        <v>-42497.952490355819</v>
      </c>
      <c r="T232" s="139">
        <v>482033</v>
      </c>
      <c r="U232" s="139">
        <v>141231</v>
      </c>
      <c r="V232" s="139">
        <v>359715.40688170458</v>
      </c>
      <c r="W232" s="139">
        <v>16850.194763104068</v>
      </c>
      <c r="X232" s="139">
        <v>65127.400944814086</v>
      </c>
      <c r="Y232" s="139">
        <v>181748.09925467972</v>
      </c>
      <c r="Z232" s="139">
        <v>240034.11603973378</v>
      </c>
      <c r="AA232" s="139">
        <v>413638.03733832762</v>
      </c>
      <c r="AB232" s="139">
        <v>416.07</v>
      </c>
      <c r="AC232" s="139">
        <v>-38165.266285871287</v>
      </c>
      <c r="AD232" s="18">
        <v>1790678.1064461367</v>
      </c>
      <c r="AE232" s="26"/>
      <c r="AF232" s="137">
        <v>1317408.4125480754</v>
      </c>
      <c r="AH232" s="239">
        <v>4623</v>
      </c>
    </row>
    <row r="233" spans="1:34" x14ac:dyDescent="0.25">
      <c r="A233" s="27">
        <v>704</v>
      </c>
      <c r="B233" s="27" t="s">
        <v>693</v>
      </c>
      <c r="C233" s="24">
        <v>-672.1</v>
      </c>
      <c r="D233" s="139">
        <v>-1466.3999999999999</v>
      </c>
      <c r="E233" s="139">
        <v>-25050.999999999996</v>
      </c>
      <c r="F233" s="139">
        <v>-1894.1</v>
      </c>
      <c r="G233" s="139">
        <v>-183.29999999999998</v>
      </c>
      <c r="H233" s="139">
        <v>-12281.099999999999</v>
      </c>
      <c r="I233" s="139">
        <v>-427.70000000000005</v>
      </c>
      <c r="J233" s="139">
        <v>-38615.200000000004</v>
      </c>
      <c r="K233" s="142">
        <v>-35193.599999999999</v>
      </c>
      <c r="L233" s="142">
        <v>-90037.827932798726</v>
      </c>
      <c r="M233" s="142">
        <v>-390978.9</v>
      </c>
      <c r="N233" s="142">
        <v>-16924.7</v>
      </c>
      <c r="O233" s="139"/>
      <c r="P233" s="18">
        <v>-613725.92793279863</v>
      </c>
      <c r="Q233" s="26"/>
      <c r="R233" s="24">
        <v>39883</v>
      </c>
      <c r="S233" s="60">
        <v>-138690.00785822049</v>
      </c>
      <c r="T233" s="139">
        <v>387043</v>
      </c>
      <c r="U233" s="139">
        <v>126882</v>
      </c>
      <c r="V233" s="139">
        <v>241368.28376477773</v>
      </c>
      <c r="W233" s="139">
        <v>4103.0352897275307</v>
      </c>
      <c r="X233" s="139">
        <v>27149.87359443658</v>
      </c>
      <c r="Y233" s="139">
        <v>119934.73479326064</v>
      </c>
      <c r="Z233" s="139">
        <v>275731.56641233416</v>
      </c>
      <c r="AA233" s="139">
        <v>473017.7979280093</v>
      </c>
      <c r="AB233" s="139">
        <v>549.9</v>
      </c>
      <c r="AC233" s="139">
        <v>-16950.780255883357</v>
      </c>
      <c r="AD233" s="18">
        <v>1540022.4036684418</v>
      </c>
      <c r="AE233" s="26"/>
      <c r="AF233" s="137">
        <v>926296.47573564318</v>
      </c>
      <c r="AH233" s="239">
        <v>6110</v>
      </c>
    </row>
    <row r="234" spans="1:34" x14ac:dyDescent="0.25">
      <c r="A234" s="27">
        <v>707</v>
      </c>
      <c r="B234" s="27" t="s">
        <v>694</v>
      </c>
      <c r="C234" s="24">
        <v>-258.39</v>
      </c>
      <c r="D234" s="139">
        <v>-563.76</v>
      </c>
      <c r="E234" s="139">
        <v>-9630.9</v>
      </c>
      <c r="F234" s="139">
        <v>-728.18999999999994</v>
      </c>
      <c r="G234" s="139">
        <v>-70.47</v>
      </c>
      <c r="H234" s="139">
        <v>-4721.49</v>
      </c>
      <c r="I234" s="139">
        <v>-164.43</v>
      </c>
      <c r="J234" s="139">
        <v>-14845.68</v>
      </c>
      <c r="K234" s="142">
        <v>-13530.24</v>
      </c>
      <c r="L234" s="142">
        <v>-53022.276449314806</v>
      </c>
      <c r="M234" s="142">
        <v>-150312.51</v>
      </c>
      <c r="N234" s="142">
        <v>-6506.7300000000005</v>
      </c>
      <c r="O234" s="139"/>
      <c r="P234" s="18">
        <v>-254355.06644931482</v>
      </c>
      <c r="Q234" s="26"/>
      <c r="R234" s="24">
        <v>200161</v>
      </c>
      <c r="S234" s="60">
        <v>152966.38367605582</v>
      </c>
      <c r="T234" s="139">
        <v>302843</v>
      </c>
      <c r="U234" s="139">
        <v>87748</v>
      </c>
      <c r="V234" s="139">
        <v>236964.11147003429</v>
      </c>
      <c r="W234" s="139">
        <v>12584.419830805715</v>
      </c>
      <c r="X234" s="139">
        <v>39572.361571092901</v>
      </c>
      <c r="Y234" s="139">
        <v>110909.52963556179</v>
      </c>
      <c r="Z234" s="139">
        <v>139255.86191162129</v>
      </c>
      <c r="AA234" s="139">
        <v>209563.85038227681</v>
      </c>
      <c r="AB234" s="139">
        <v>211.41</v>
      </c>
      <c r="AC234" s="139">
        <v>30320.577998270594</v>
      </c>
      <c r="AD234" s="18">
        <v>1523100.5064757192</v>
      </c>
      <c r="AE234" s="26"/>
      <c r="AF234" s="137">
        <v>1268745.4400264043</v>
      </c>
      <c r="AH234" s="239">
        <v>2349</v>
      </c>
    </row>
    <row r="235" spans="1:34" x14ac:dyDescent="0.25">
      <c r="A235" s="27">
        <v>710</v>
      </c>
      <c r="B235" s="27" t="s">
        <v>695</v>
      </c>
      <c r="C235" s="24">
        <v>-3124.55</v>
      </c>
      <c r="D235" s="139">
        <v>-6817.2</v>
      </c>
      <c r="E235" s="139">
        <v>-116460.49999999999</v>
      </c>
      <c r="F235" s="139">
        <v>-8805.5499999999993</v>
      </c>
      <c r="G235" s="139">
        <v>-852.15</v>
      </c>
      <c r="H235" s="139">
        <v>-57094.049999999996</v>
      </c>
      <c r="I235" s="139">
        <v>-1988.3500000000001</v>
      </c>
      <c r="J235" s="139">
        <v>-179519.6</v>
      </c>
      <c r="K235" s="142">
        <v>-163612.79999999999</v>
      </c>
      <c r="L235" s="142">
        <v>-1512135.2991158364</v>
      </c>
      <c r="M235" s="142">
        <v>-1817635.95</v>
      </c>
      <c r="N235" s="142">
        <v>-78681.850000000006</v>
      </c>
      <c r="O235" s="139"/>
      <c r="P235" s="18">
        <v>-3946727.8491158364</v>
      </c>
      <c r="Q235" s="26"/>
      <c r="R235" s="24">
        <v>-62333</v>
      </c>
      <c r="S235" s="60">
        <v>100751.36435972154</v>
      </c>
      <c r="T235" s="139">
        <v>2274555</v>
      </c>
      <c r="U235" s="139">
        <v>774472</v>
      </c>
      <c r="V235" s="139">
        <v>1740977.2657312586</v>
      </c>
      <c r="W235" s="139">
        <v>55966.148536983434</v>
      </c>
      <c r="X235" s="139">
        <v>183065.70473621695</v>
      </c>
      <c r="Y235" s="139">
        <v>718511.30992746202</v>
      </c>
      <c r="Z235" s="139">
        <v>1375150.3688940979</v>
      </c>
      <c r="AA235" s="139">
        <v>2388585.2460968662</v>
      </c>
      <c r="AB235" s="139">
        <v>2556.4499999999998</v>
      </c>
      <c r="AC235" s="139">
        <v>172455.36826989887</v>
      </c>
      <c r="AD235" s="18">
        <v>9724713.2265525032</v>
      </c>
      <c r="AE235" s="26"/>
      <c r="AF235" s="137">
        <v>5777985.3774366667</v>
      </c>
      <c r="AH235" s="239">
        <v>28405</v>
      </c>
    </row>
    <row r="236" spans="1:34" x14ac:dyDescent="0.25">
      <c r="A236" s="27">
        <v>729</v>
      </c>
      <c r="B236" s="27" t="s">
        <v>696</v>
      </c>
      <c r="C236" s="24">
        <v>-1090.6500000000001</v>
      </c>
      <c r="D236" s="139">
        <v>-2379.6</v>
      </c>
      <c r="E236" s="139">
        <v>-40651.5</v>
      </c>
      <c r="F236" s="139">
        <v>-3073.65</v>
      </c>
      <c r="G236" s="139">
        <v>-297.45</v>
      </c>
      <c r="H236" s="139">
        <v>-19929.149999999998</v>
      </c>
      <c r="I236" s="139">
        <v>-694.05000000000007</v>
      </c>
      <c r="J236" s="139">
        <v>-62662.8</v>
      </c>
      <c r="K236" s="142">
        <v>-57110.400000000001</v>
      </c>
      <c r="L236" s="142">
        <v>-303627.56419560459</v>
      </c>
      <c r="M236" s="142">
        <v>-634460.85</v>
      </c>
      <c r="N236" s="142">
        <v>-27464.55</v>
      </c>
      <c r="O236" s="139"/>
      <c r="P236" s="18">
        <v>-1153442.2141956047</v>
      </c>
      <c r="Q236" s="26"/>
      <c r="R236" s="24">
        <v>321957</v>
      </c>
      <c r="S236" s="60">
        <v>251383.71367229521</v>
      </c>
      <c r="T236" s="139">
        <v>954489</v>
      </c>
      <c r="U236" s="139">
        <v>293114</v>
      </c>
      <c r="V236" s="139">
        <v>743309.25554292719</v>
      </c>
      <c r="W236" s="139">
        <v>41048.663354125973</v>
      </c>
      <c r="X236" s="139">
        <v>106843.04163109911</v>
      </c>
      <c r="Y236" s="139">
        <v>374059.29699343286</v>
      </c>
      <c r="Z236" s="139">
        <v>564756.29807290237</v>
      </c>
      <c r="AA236" s="139">
        <v>868628.60086900461</v>
      </c>
      <c r="AB236" s="139">
        <v>892.35</v>
      </c>
      <c r="AC236" s="139">
        <v>68276.051746160534</v>
      </c>
      <c r="AD236" s="18">
        <v>4588757.2718819482</v>
      </c>
      <c r="AE236" s="26"/>
      <c r="AF236" s="137">
        <v>3435315.0576863438</v>
      </c>
      <c r="AH236" s="239">
        <v>9915</v>
      </c>
    </row>
    <row r="237" spans="1:34" x14ac:dyDescent="0.25">
      <c r="A237" s="27">
        <v>732</v>
      </c>
      <c r="B237" s="27" t="s">
        <v>697</v>
      </c>
      <c r="C237" s="24">
        <v>-409.97</v>
      </c>
      <c r="D237" s="139">
        <v>-894.48</v>
      </c>
      <c r="E237" s="139">
        <v>-15280.699999999999</v>
      </c>
      <c r="F237" s="139">
        <v>-1155.3699999999999</v>
      </c>
      <c r="G237" s="139">
        <v>-111.81</v>
      </c>
      <c r="H237" s="139">
        <v>-7491.2699999999995</v>
      </c>
      <c r="I237" s="139">
        <v>-260.89000000000004</v>
      </c>
      <c r="J237" s="139">
        <v>-23554.639999999999</v>
      </c>
      <c r="K237" s="142">
        <v>-21467.52</v>
      </c>
      <c r="L237" s="142">
        <v>-80533.834984336645</v>
      </c>
      <c r="M237" s="142">
        <v>-238490.73</v>
      </c>
      <c r="N237" s="142">
        <v>-10323.790000000001</v>
      </c>
      <c r="O237" s="139"/>
      <c r="P237" s="18">
        <v>-399975.00498433661</v>
      </c>
      <c r="Q237" s="26"/>
      <c r="R237" s="24">
        <v>258365</v>
      </c>
      <c r="S237" s="60">
        <v>501435.70851542056</v>
      </c>
      <c r="T237" s="139">
        <v>397132</v>
      </c>
      <c r="U237" s="139">
        <v>120884</v>
      </c>
      <c r="V237" s="139">
        <v>323961.87830235338</v>
      </c>
      <c r="W237" s="139">
        <v>18056.029456748154</v>
      </c>
      <c r="X237" s="139">
        <v>65713.152198170254</v>
      </c>
      <c r="Y237" s="139">
        <v>160800.97622708709</v>
      </c>
      <c r="Z237" s="139">
        <v>206884.00489435552</v>
      </c>
      <c r="AA237" s="139">
        <v>312809.48339130171</v>
      </c>
      <c r="AB237" s="139">
        <v>335.43</v>
      </c>
      <c r="AC237" s="139">
        <v>1053.7415134621988</v>
      </c>
      <c r="AD237" s="18">
        <v>2367431.4044988994</v>
      </c>
      <c r="AE237" s="26"/>
      <c r="AF237" s="137">
        <v>1967456.3995145627</v>
      </c>
      <c r="AH237" s="239">
        <v>3727</v>
      </c>
    </row>
    <row r="238" spans="1:34" x14ac:dyDescent="0.25">
      <c r="A238" s="27">
        <v>734</v>
      </c>
      <c r="B238" s="27" t="s">
        <v>698</v>
      </c>
      <c r="C238" s="24">
        <v>-5927.9</v>
      </c>
      <c r="D238" s="139">
        <v>-12933.6</v>
      </c>
      <c r="E238" s="139">
        <v>-220948.99999999997</v>
      </c>
      <c r="F238" s="139">
        <v>-16705.900000000001</v>
      </c>
      <c r="G238" s="139">
        <v>-1616.7</v>
      </c>
      <c r="H238" s="139">
        <v>-108318.9</v>
      </c>
      <c r="I238" s="139">
        <v>-3772.3</v>
      </c>
      <c r="J238" s="139">
        <v>-340584.8</v>
      </c>
      <c r="K238" s="142">
        <v>-310406.39999999997</v>
      </c>
      <c r="L238" s="142">
        <v>-1891794.8068991376</v>
      </c>
      <c r="M238" s="142">
        <v>-3448421.1</v>
      </c>
      <c r="N238" s="142">
        <v>-149275.29999999999</v>
      </c>
      <c r="O238" s="139"/>
      <c r="P238" s="18">
        <v>-6510706.7068991372</v>
      </c>
      <c r="Q238" s="26"/>
      <c r="R238" s="24">
        <v>-333760</v>
      </c>
      <c r="S238" s="60">
        <v>825981.78081512451</v>
      </c>
      <c r="T238" s="139">
        <v>4035158</v>
      </c>
      <c r="U238" s="139">
        <v>1360728</v>
      </c>
      <c r="V238" s="139">
        <v>3108333.4400907625</v>
      </c>
      <c r="W238" s="139">
        <v>109870.08065928429</v>
      </c>
      <c r="X238" s="139">
        <v>143591.84511297155</v>
      </c>
      <c r="Y238" s="139">
        <v>1435082.5456556936</v>
      </c>
      <c r="Z238" s="139">
        <v>2764155.9394521797</v>
      </c>
      <c r="AA238" s="139">
        <v>4385553.0913479263</v>
      </c>
      <c r="AB238" s="139">
        <v>4850.0999999999995</v>
      </c>
      <c r="AC238" s="139">
        <v>472138.69220869715</v>
      </c>
      <c r="AD238" s="18">
        <v>18311683.515342642</v>
      </c>
      <c r="AE238" s="26"/>
      <c r="AF238" s="137">
        <v>11800976.808443505</v>
      </c>
      <c r="AH238" s="239">
        <v>53890</v>
      </c>
    </row>
    <row r="239" spans="1:34" x14ac:dyDescent="0.25">
      <c r="A239" s="27">
        <v>738</v>
      </c>
      <c r="B239" s="27" t="s">
        <v>699</v>
      </c>
      <c r="C239" s="24">
        <v>-332.09</v>
      </c>
      <c r="D239" s="139">
        <v>-724.56</v>
      </c>
      <c r="E239" s="139">
        <v>-12377.9</v>
      </c>
      <c r="F239" s="139">
        <v>-935.89</v>
      </c>
      <c r="G239" s="139">
        <v>-90.57</v>
      </c>
      <c r="H239" s="139">
        <v>-6068.19</v>
      </c>
      <c r="I239" s="139">
        <v>-211.33</v>
      </c>
      <c r="J239" s="139">
        <v>-19080.080000000002</v>
      </c>
      <c r="K239" s="142">
        <v>-17389.439999999999</v>
      </c>
      <c r="L239" s="142">
        <v>-56523.747535590308</v>
      </c>
      <c r="M239" s="142">
        <v>-193185.81</v>
      </c>
      <c r="N239" s="142">
        <v>-8362.6299999999992</v>
      </c>
      <c r="O239" s="139"/>
      <c r="P239" s="18">
        <v>-315282.23753559031</v>
      </c>
      <c r="Q239" s="26"/>
      <c r="R239" s="24">
        <v>-87894</v>
      </c>
      <c r="S239" s="60">
        <v>-25972.495480962098</v>
      </c>
      <c r="T239" s="139">
        <v>275701</v>
      </c>
      <c r="U239" s="139">
        <v>85382</v>
      </c>
      <c r="V239" s="139">
        <v>191068.64161105533</v>
      </c>
      <c r="W239" s="139">
        <v>6790.0629726972538</v>
      </c>
      <c r="X239" s="139">
        <v>2703.2776123266731</v>
      </c>
      <c r="Y239" s="139">
        <v>71784.76699329968</v>
      </c>
      <c r="Z239" s="139">
        <v>173816.34248553371</v>
      </c>
      <c r="AA239" s="139">
        <v>286153.12034095271</v>
      </c>
      <c r="AB239" s="139">
        <v>271.70999999999998</v>
      </c>
      <c r="AC239" s="139">
        <v>4909.8572152135257</v>
      </c>
      <c r="AD239" s="18">
        <v>984714.28375011671</v>
      </c>
      <c r="AE239" s="26"/>
      <c r="AF239" s="137">
        <v>669432.0462145264</v>
      </c>
      <c r="AH239" s="239">
        <v>3019</v>
      </c>
    </row>
    <row r="240" spans="1:34" x14ac:dyDescent="0.25">
      <c r="A240" s="27">
        <v>739</v>
      </c>
      <c r="B240" s="27" t="s">
        <v>700</v>
      </c>
      <c r="C240" s="24">
        <v>-397.43</v>
      </c>
      <c r="D240" s="139">
        <v>-867.12</v>
      </c>
      <c r="E240" s="139">
        <v>-14813.3</v>
      </c>
      <c r="F240" s="139">
        <v>-1120.03</v>
      </c>
      <c r="G240" s="139">
        <v>-108.39</v>
      </c>
      <c r="H240" s="139">
        <v>-7262.1299999999992</v>
      </c>
      <c r="I240" s="139">
        <v>-252.91000000000003</v>
      </c>
      <c r="J240" s="139">
        <v>-22834.16</v>
      </c>
      <c r="K240" s="142">
        <v>-20810.88</v>
      </c>
      <c r="L240" s="142">
        <v>-87036.567001705436</v>
      </c>
      <c r="M240" s="142">
        <v>-231195.87</v>
      </c>
      <c r="N240" s="142">
        <v>-10008.01</v>
      </c>
      <c r="O240" s="139"/>
      <c r="P240" s="18">
        <v>-396706.79700170545</v>
      </c>
      <c r="Q240" s="26"/>
      <c r="R240" s="24">
        <v>71974</v>
      </c>
      <c r="S240" s="60">
        <v>17385.44724056311</v>
      </c>
      <c r="T240" s="139">
        <v>404465</v>
      </c>
      <c r="U240" s="139">
        <v>122158</v>
      </c>
      <c r="V240" s="139">
        <v>311739.81565455889</v>
      </c>
      <c r="W240" s="139">
        <v>16778.709372529363</v>
      </c>
      <c r="X240" s="139">
        <v>32261.400380317758</v>
      </c>
      <c r="Y240" s="139">
        <v>141033.168890131</v>
      </c>
      <c r="Z240" s="139">
        <v>189766.33782475995</v>
      </c>
      <c r="AA240" s="139">
        <v>320605.1702299171</v>
      </c>
      <c r="AB240" s="139">
        <v>325.17</v>
      </c>
      <c r="AC240" s="139">
        <v>5249.4185388254264</v>
      </c>
      <c r="AD240" s="18">
        <v>1633741.6381316024</v>
      </c>
      <c r="AE240" s="26"/>
      <c r="AF240" s="137">
        <v>1237034.8411298969</v>
      </c>
      <c r="AH240" s="239">
        <v>3613</v>
      </c>
    </row>
    <row r="241" spans="1:34" x14ac:dyDescent="0.25">
      <c r="A241" s="27">
        <v>740</v>
      </c>
      <c r="B241" s="27" t="s">
        <v>701</v>
      </c>
      <c r="C241" s="24">
        <v>-3907.53</v>
      </c>
      <c r="D241" s="139">
        <v>-8525.52</v>
      </c>
      <c r="E241" s="139">
        <v>-145644.29999999999</v>
      </c>
      <c r="F241" s="139">
        <v>-11012.13</v>
      </c>
      <c r="G241" s="139">
        <v>-1065.69</v>
      </c>
      <c r="H241" s="139">
        <v>-71401.23</v>
      </c>
      <c r="I241" s="139">
        <v>-2486.61</v>
      </c>
      <c r="J241" s="139">
        <v>-224505.36000000002</v>
      </c>
      <c r="K241" s="142">
        <v>-204612.47999999998</v>
      </c>
      <c r="L241" s="142">
        <v>-1420096.6305623087</v>
      </c>
      <c r="M241" s="142">
        <v>-2273116.77</v>
      </c>
      <c r="N241" s="142">
        <v>-98398.71</v>
      </c>
      <c r="O241" s="139"/>
      <c r="P241" s="18">
        <v>-4464772.9605623083</v>
      </c>
      <c r="Q241" s="26"/>
      <c r="R241" s="24">
        <v>523093</v>
      </c>
      <c r="S241" s="60">
        <v>224198.56074189395</v>
      </c>
      <c r="T241" s="139">
        <v>3134752</v>
      </c>
      <c r="U241" s="139">
        <v>972657</v>
      </c>
      <c r="V241" s="139">
        <v>2432360.2074209754</v>
      </c>
      <c r="W241" s="139">
        <v>111060.45902521518</v>
      </c>
      <c r="X241" s="139">
        <v>21440.630819112841</v>
      </c>
      <c r="Y241" s="139">
        <v>1185246.8266214402</v>
      </c>
      <c r="Z241" s="139">
        <v>1798370.0961450383</v>
      </c>
      <c r="AA241" s="139">
        <v>2924603.9590649819</v>
      </c>
      <c r="AB241" s="139">
        <v>3197.0699999999997</v>
      </c>
      <c r="AC241" s="139">
        <v>103278.08722370467</v>
      </c>
      <c r="AD241" s="18">
        <v>13434257.897062361</v>
      </c>
      <c r="AE241" s="26"/>
      <c r="AF241" s="137">
        <v>8969484.9365000539</v>
      </c>
      <c r="AH241" s="239">
        <v>35523</v>
      </c>
    </row>
    <row r="242" spans="1:34" x14ac:dyDescent="0.25">
      <c r="A242" s="27">
        <v>742</v>
      </c>
      <c r="B242" s="27" t="s">
        <v>702</v>
      </c>
      <c r="C242" s="24">
        <v>-116.71</v>
      </c>
      <c r="D242" s="139">
        <v>-254.64</v>
      </c>
      <c r="E242" s="139">
        <v>-4350.0999999999995</v>
      </c>
      <c r="F242" s="139">
        <v>-328.91</v>
      </c>
      <c r="G242" s="139">
        <v>-31.83</v>
      </c>
      <c r="H242" s="139">
        <v>-2132.6099999999997</v>
      </c>
      <c r="I242" s="139">
        <v>-74.27000000000001</v>
      </c>
      <c r="J242" s="139">
        <v>-6705.52</v>
      </c>
      <c r="K242" s="142">
        <v>-6111.36</v>
      </c>
      <c r="L242" s="142">
        <v>-33013.870242026198</v>
      </c>
      <c r="M242" s="142">
        <v>-67893.39</v>
      </c>
      <c r="N242" s="142">
        <v>-2938.97</v>
      </c>
      <c r="O242" s="139"/>
      <c r="P242" s="18">
        <v>-123952.1802420262</v>
      </c>
      <c r="Q242" s="26"/>
      <c r="R242" s="24">
        <v>93901</v>
      </c>
      <c r="S242" s="60">
        <v>106604.61965460237</v>
      </c>
      <c r="T242" s="139">
        <v>109834</v>
      </c>
      <c r="U242" s="139">
        <v>36537</v>
      </c>
      <c r="V242" s="139">
        <v>107128.47253510478</v>
      </c>
      <c r="W242" s="139">
        <v>6185.4526394175327</v>
      </c>
      <c r="X242" s="139">
        <v>17547.13801080827</v>
      </c>
      <c r="Y242" s="139">
        <v>43891.126173237739</v>
      </c>
      <c r="Z242" s="139">
        <v>62396.715269829845</v>
      </c>
      <c r="AA242" s="139">
        <v>97408.825132475511</v>
      </c>
      <c r="AB242" s="139">
        <v>95.49</v>
      </c>
      <c r="AC242" s="139">
        <v>-17612.449953400366</v>
      </c>
      <c r="AD242" s="18">
        <v>663917.38946207555</v>
      </c>
      <c r="AE242" s="26"/>
      <c r="AF242" s="137">
        <v>539965.20922004932</v>
      </c>
      <c r="AH242" s="239">
        <v>1061</v>
      </c>
    </row>
    <row r="243" spans="1:34" x14ac:dyDescent="0.25">
      <c r="A243" s="27">
        <v>743</v>
      </c>
      <c r="B243" s="27" t="s">
        <v>703</v>
      </c>
      <c r="C243" s="24">
        <v>-6768.3</v>
      </c>
      <c r="D243" s="139">
        <v>-14767.199999999999</v>
      </c>
      <c r="E243" s="139">
        <v>-252272.99999999997</v>
      </c>
      <c r="F243" s="139">
        <v>-19074.3</v>
      </c>
      <c r="G243" s="139">
        <v>-1845.8999999999999</v>
      </c>
      <c r="H243" s="139">
        <v>-123675.29999999999</v>
      </c>
      <c r="I243" s="139">
        <v>-4307.1000000000004</v>
      </c>
      <c r="J243" s="139">
        <v>-388869.60000000003</v>
      </c>
      <c r="K243" s="142">
        <v>-354412.79999999999</v>
      </c>
      <c r="L243" s="142">
        <v>-3473459.3175853016</v>
      </c>
      <c r="M243" s="142">
        <v>-3937304.7</v>
      </c>
      <c r="N243" s="142">
        <v>-170438.1</v>
      </c>
      <c r="O243" s="139"/>
      <c r="P243" s="18">
        <v>-8747195.6175853014</v>
      </c>
      <c r="Q243" s="26"/>
      <c r="R243" s="24">
        <v>461848</v>
      </c>
      <c r="S243" s="60">
        <v>89519.316681519151</v>
      </c>
      <c r="T243" s="139">
        <v>3978804</v>
      </c>
      <c r="U243" s="139">
        <v>1391477</v>
      </c>
      <c r="V243" s="139">
        <v>3226519.989374259</v>
      </c>
      <c r="W243" s="139">
        <v>102023.61029979105</v>
      </c>
      <c r="X243" s="139">
        <v>237407.69299697477</v>
      </c>
      <c r="Y243" s="139">
        <v>1427481.3590565426</v>
      </c>
      <c r="Z243" s="139">
        <v>3172709.9227266847</v>
      </c>
      <c r="AA243" s="139">
        <v>4787147.2990270993</v>
      </c>
      <c r="AB243" s="139">
        <v>5537.7</v>
      </c>
      <c r="AC243" s="139">
        <v>-35718.044607796241</v>
      </c>
      <c r="AD243" s="18">
        <v>18844757.845555075</v>
      </c>
      <c r="AE243" s="26"/>
      <c r="AF243" s="137">
        <v>10097562.227969773</v>
      </c>
      <c r="AH243" s="239">
        <v>61530</v>
      </c>
    </row>
    <row r="244" spans="1:34" x14ac:dyDescent="0.25">
      <c r="A244" s="27">
        <v>746</v>
      </c>
      <c r="B244" s="27" t="s">
        <v>704</v>
      </c>
      <c r="C244" s="24">
        <v>-563.64</v>
      </c>
      <c r="D244" s="139">
        <v>-1229.76</v>
      </c>
      <c r="E244" s="139">
        <v>-21008.399999999998</v>
      </c>
      <c r="F244" s="139">
        <v>-1588.44</v>
      </c>
      <c r="G244" s="139">
        <v>-153.72</v>
      </c>
      <c r="H244" s="139">
        <v>-10299.24</v>
      </c>
      <c r="I244" s="139">
        <v>-358.68</v>
      </c>
      <c r="J244" s="139">
        <v>-32383.68</v>
      </c>
      <c r="K244" s="142">
        <v>-29514.239999999998</v>
      </c>
      <c r="L244" s="142">
        <v>-175573.76446895752</v>
      </c>
      <c r="M244" s="142">
        <v>-327884.76</v>
      </c>
      <c r="N244" s="142">
        <v>-14193.48</v>
      </c>
      <c r="O244" s="139"/>
      <c r="P244" s="18">
        <v>-614751.80446895747</v>
      </c>
      <c r="Q244" s="26"/>
      <c r="R244" s="24">
        <v>-98522</v>
      </c>
      <c r="S244" s="60">
        <v>-93567.032645177096</v>
      </c>
      <c r="T244" s="139">
        <v>462947</v>
      </c>
      <c r="U244" s="139">
        <v>137655</v>
      </c>
      <c r="V244" s="139">
        <v>343284.87997997442</v>
      </c>
      <c r="W244" s="139">
        <v>13713.831083321365</v>
      </c>
      <c r="X244" s="139">
        <v>41211.212880320585</v>
      </c>
      <c r="Y244" s="139">
        <v>189663.91626609047</v>
      </c>
      <c r="Z244" s="139">
        <v>254083.69828550037</v>
      </c>
      <c r="AA244" s="139">
        <v>421469.8857876907</v>
      </c>
      <c r="AB244" s="139">
        <v>461.15999999999997</v>
      </c>
      <c r="AC244" s="139">
        <v>-42847.64751137537</v>
      </c>
      <c r="AD244" s="18">
        <v>1629553.9041263454</v>
      </c>
      <c r="AE244" s="26"/>
      <c r="AF244" s="137">
        <v>1014802.0996573879</v>
      </c>
      <c r="AH244" s="239">
        <v>5124</v>
      </c>
    </row>
    <row r="245" spans="1:34" x14ac:dyDescent="0.25">
      <c r="A245" s="27">
        <v>747</v>
      </c>
      <c r="B245" s="27" t="s">
        <v>705</v>
      </c>
      <c r="C245" s="24">
        <v>-167.97</v>
      </c>
      <c r="D245" s="139">
        <v>-366.47999999999996</v>
      </c>
      <c r="E245" s="139">
        <v>-6260.7</v>
      </c>
      <c r="F245" s="139">
        <v>-473.37</v>
      </c>
      <c r="G245" s="139">
        <v>-45.809999999999995</v>
      </c>
      <c r="H245" s="139">
        <v>-3069.2699999999995</v>
      </c>
      <c r="I245" s="139">
        <v>-106.89000000000001</v>
      </c>
      <c r="J245" s="139">
        <v>-9650.6400000000012</v>
      </c>
      <c r="K245" s="142">
        <v>-8795.52</v>
      </c>
      <c r="L245" s="142">
        <v>-26511.138224657403</v>
      </c>
      <c r="M245" s="142">
        <v>-97712.73</v>
      </c>
      <c r="N245" s="142">
        <v>-4229.79</v>
      </c>
      <c r="O245" s="139"/>
      <c r="P245" s="18">
        <v>-157390.3082246574</v>
      </c>
      <c r="Q245" s="26"/>
      <c r="R245" s="24">
        <v>47662</v>
      </c>
      <c r="S245" s="60">
        <v>109608.27899000607</v>
      </c>
      <c r="T245" s="139">
        <v>194214</v>
      </c>
      <c r="U245" s="139">
        <v>52652</v>
      </c>
      <c r="V245" s="139">
        <v>152870.62428286689</v>
      </c>
      <c r="W245" s="139">
        <v>8275.7313798883606</v>
      </c>
      <c r="X245" s="139">
        <v>23177.556399739366</v>
      </c>
      <c r="Y245" s="139">
        <v>76240.892831777441</v>
      </c>
      <c r="Z245" s="139">
        <v>87562.766283368124</v>
      </c>
      <c r="AA245" s="139">
        <v>132934.73593552804</v>
      </c>
      <c r="AB245" s="139">
        <v>137.43</v>
      </c>
      <c r="AC245" s="139">
        <v>-14002.502101978618</v>
      </c>
      <c r="AD245" s="18">
        <v>871333.51400119578</v>
      </c>
      <c r="AE245" s="26"/>
      <c r="AF245" s="137">
        <v>713943.20577653835</v>
      </c>
      <c r="AH245" s="239">
        <v>1527</v>
      </c>
    </row>
    <row r="246" spans="1:34" x14ac:dyDescent="0.25">
      <c r="A246" s="27">
        <v>748</v>
      </c>
      <c r="B246" s="27" t="s">
        <v>706</v>
      </c>
      <c r="C246" s="24">
        <v>-601.26</v>
      </c>
      <c r="D246" s="139">
        <v>-1311.84</v>
      </c>
      <c r="E246" s="139">
        <v>-22410.6</v>
      </c>
      <c r="F246" s="139">
        <v>-1694.46</v>
      </c>
      <c r="G246" s="139">
        <v>-163.98</v>
      </c>
      <c r="H246" s="139">
        <v>-10986.659999999998</v>
      </c>
      <c r="I246" s="139">
        <v>-382.62000000000006</v>
      </c>
      <c r="J246" s="139">
        <v>-34545.120000000003</v>
      </c>
      <c r="K246" s="142">
        <v>-31484.16</v>
      </c>
      <c r="L246" s="142">
        <v>-75031.523277332264</v>
      </c>
      <c r="M246" s="142">
        <v>-349769.34</v>
      </c>
      <c r="N246" s="142">
        <v>-15140.82</v>
      </c>
      <c r="O246" s="139"/>
      <c r="P246" s="18">
        <v>-543522.38327733229</v>
      </c>
      <c r="Q246" s="26"/>
      <c r="R246" s="24">
        <v>70971</v>
      </c>
      <c r="S246" s="60">
        <v>-83113.753135818988</v>
      </c>
      <c r="T246" s="139">
        <v>465420</v>
      </c>
      <c r="U246" s="139">
        <v>151091</v>
      </c>
      <c r="V246" s="139">
        <v>374569.73627007403</v>
      </c>
      <c r="W246" s="139">
        <v>18315.786693797167</v>
      </c>
      <c r="X246" s="139">
        <v>52426.308172741112</v>
      </c>
      <c r="Y246" s="139">
        <v>175422.20950342881</v>
      </c>
      <c r="Z246" s="139">
        <v>273513.79267517006</v>
      </c>
      <c r="AA246" s="139">
        <v>475831.03899427562</v>
      </c>
      <c r="AB246" s="139">
        <v>491.94</v>
      </c>
      <c r="AC246" s="139">
        <v>25413.625141841971</v>
      </c>
      <c r="AD246" s="18">
        <v>2000352.6843155099</v>
      </c>
      <c r="AE246" s="26"/>
      <c r="AF246" s="137">
        <v>1456830.3010381777</v>
      </c>
      <c r="AH246" s="239">
        <v>5466</v>
      </c>
    </row>
    <row r="247" spans="1:34" x14ac:dyDescent="0.25">
      <c r="A247" s="27">
        <v>749</v>
      </c>
      <c r="B247" s="27" t="s">
        <v>707</v>
      </c>
      <c r="C247" s="24">
        <v>-2397.34</v>
      </c>
      <c r="D247" s="139">
        <v>-5230.5599999999995</v>
      </c>
      <c r="E247" s="139">
        <v>-89355.4</v>
      </c>
      <c r="F247" s="139">
        <v>-6756.14</v>
      </c>
      <c r="G247" s="139">
        <v>-653.81999999999994</v>
      </c>
      <c r="H247" s="139">
        <v>-43805.939999999995</v>
      </c>
      <c r="I247" s="139">
        <v>-1525.5800000000002</v>
      </c>
      <c r="J247" s="139">
        <v>-137738.08000000002</v>
      </c>
      <c r="K247" s="142">
        <v>-125533.44</v>
      </c>
      <c r="L247" s="142">
        <v>-744312.71091113624</v>
      </c>
      <c r="M247" s="142">
        <v>-1394598.06</v>
      </c>
      <c r="N247" s="142">
        <v>-60369.38</v>
      </c>
      <c r="O247" s="139"/>
      <c r="P247" s="18">
        <v>-2612276.4509111363</v>
      </c>
      <c r="Q247" s="26"/>
      <c r="R247" s="24">
        <v>5984</v>
      </c>
      <c r="S247" s="60">
        <v>-59214.694434806705</v>
      </c>
      <c r="T247" s="139">
        <v>1402958</v>
      </c>
      <c r="U247" s="139">
        <v>450760</v>
      </c>
      <c r="V247" s="139">
        <v>925488.77533494611</v>
      </c>
      <c r="W247" s="139">
        <v>16784.10139488702</v>
      </c>
      <c r="X247" s="139">
        <v>5877.0895005306902</v>
      </c>
      <c r="Y247" s="139">
        <v>448920.01887703832</v>
      </c>
      <c r="Z247" s="139">
        <v>987855.06471204059</v>
      </c>
      <c r="AA247" s="139">
        <v>1641445.0655553432</v>
      </c>
      <c r="AB247" s="139">
        <v>1961.46</v>
      </c>
      <c r="AC247" s="139">
        <v>-118099.42995599299</v>
      </c>
      <c r="AD247" s="18">
        <v>5710719.4509839863</v>
      </c>
      <c r="AE247" s="26"/>
      <c r="AF247" s="137">
        <v>3098443.0000728499</v>
      </c>
      <c r="AH247" s="239">
        <v>21794</v>
      </c>
    </row>
    <row r="248" spans="1:34" x14ac:dyDescent="0.25">
      <c r="A248" s="27">
        <v>751</v>
      </c>
      <c r="B248" s="27" t="s">
        <v>708</v>
      </c>
      <c r="C248" s="24">
        <v>-356.18</v>
      </c>
      <c r="D248" s="139">
        <v>-777.12</v>
      </c>
      <c r="E248" s="139">
        <v>-13275.8</v>
      </c>
      <c r="F248" s="139">
        <v>-1003.78</v>
      </c>
      <c r="G248" s="139">
        <v>-97.14</v>
      </c>
      <c r="H248" s="139">
        <v>-6508.3799999999992</v>
      </c>
      <c r="I248" s="139">
        <v>-226.66000000000003</v>
      </c>
      <c r="J248" s="139">
        <v>-20464.16</v>
      </c>
      <c r="K248" s="142">
        <v>-18650.88</v>
      </c>
      <c r="L248" s="142">
        <v>-47519.96474231044</v>
      </c>
      <c r="M248" s="142">
        <v>-207199.62</v>
      </c>
      <c r="N248" s="142">
        <v>-8969.26</v>
      </c>
      <c r="O248" s="139"/>
      <c r="P248" s="18">
        <v>-325048.94474231044</v>
      </c>
      <c r="Q248" s="26"/>
      <c r="R248" s="24">
        <v>76854</v>
      </c>
      <c r="S248" s="60">
        <v>-78985.75758260861</v>
      </c>
      <c r="T248" s="139">
        <v>281841</v>
      </c>
      <c r="U248" s="139">
        <v>83216</v>
      </c>
      <c r="V248" s="139">
        <v>185548.22637782278</v>
      </c>
      <c r="W248" s="139">
        <v>9122.7819790680715</v>
      </c>
      <c r="X248" s="139">
        <v>27602.543467581676</v>
      </c>
      <c r="Y248" s="139">
        <v>93219.174150255494</v>
      </c>
      <c r="Z248" s="139">
        <v>151745.66252837007</v>
      </c>
      <c r="AA248" s="139">
        <v>271138.62060945481</v>
      </c>
      <c r="AB248" s="139">
        <v>291.42</v>
      </c>
      <c r="AC248" s="139">
        <v>14510.314562153615</v>
      </c>
      <c r="AD248" s="18">
        <v>1116103.9860920976</v>
      </c>
      <c r="AE248" s="26"/>
      <c r="AF248" s="137">
        <v>791055.04134978715</v>
      </c>
      <c r="AH248" s="239">
        <v>3238</v>
      </c>
    </row>
    <row r="249" spans="1:34" x14ac:dyDescent="0.25">
      <c r="A249" s="27">
        <v>753</v>
      </c>
      <c r="B249" s="27" t="s">
        <v>709</v>
      </c>
      <c r="C249" s="24">
        <v>-2133.89</v>
      </c>
      <c r="D249" s="139">
        <v>-4655.76</v>
      </c>
      <c r="E249" s="139">
        <v>-79535.899999999994</v>
      </c>
      <c r="F249" s="139">
        <v>-6013.69</v>
      </c>
      <c r="G249" s="139">
        <v>-581.97</v>
      </c>
      <c r="H249" s="139">
        <v>-38991.99</v>
      </c>
      <c r="I249" s="139">
        <v>-1357.93</v>
      </c>
      <c r="J249" s="139">
        <v>-122601.68000000001</v>
      </c>
      <c r="K249" s="142">
        <v>-111738.23999999999</v>
      </c>
      <c r="L249" s="142">
        <v>-499209.73487185076</v>
      </c>
      <c r="M249" s="142">
        <v>-1241342.01</v>
      </c>
      <c r="N249" s="142">
        <v>-53735.23</v>
      </c>
      <c r="O249" s="139"/>
      <c r="P249" s="18">
        <v>-2161898.0248718509</v>
      </c>
      <c r="Q249" s="26"/>
      <c r="R249" s="24">
        <v>-139882</v>
      </c>
      <c r="S249" s="60">
        <v>338261.93236998096</v>
      </c>
      <c r="T249" s="139">
        <v>1224672</v>
      </c>
      <c r="U249" s="139">
        <v>413367</v>
      </c>
      <c r="V249" s="139">
        <v>738996.37701713608</v>
      </c>
      <c r="W249" s="139">
        <v>4966.6910901812971</v>
      </c>
      <c r="X249" s="139">
        <v>-246469.34371148542</v>
      </c>
      <c r="Y249" s="139">
        <v>217092.73172417851</v>
      </c>
      <c r="Z249" s="139">
        <v>777019.13227908046</v>
      </c>
      <c r="AA249" s="139">
        <v>1260306.423448747</v>
      </c>
      <c r="AB249" s="139">
        <v>1745.9099999999999</v>
      </c>
      <c r="AC249" s="139">
        <v>-50851.512310558566</v>
      </c>
      <c r="AD249" s="18">
        <v>4539225.34190726</v>
      </c>
      <c r="AE249" s="26"/>
      <c r="AF249" s="137">
        <v>2377327.3170354092</v>
      </c>
      <c r="AH249" s="239">
        <v>19399</v>
      </c>
    </row>
    <row r="250" spans="1:34" x14ac:dyDescent="0.25">
      <c r="A250" s="27">
        <v>755</v>
      </c>
      <c r="B250" s="27" t="s">
        <v>710</v>
      </c>
      <c r="C250" s="24">
        <v>-680.02</v>
      </c>
      <c r="D250" s="139">
        <v>-1483.6799999999998</v>
      </c>
      <c r="E250" s="139">
        <v>-25346.199999999997</v>
      </c>
      <c r="F250" s="139">
        <v>-1916.42</v>
      </c>
      <c r="G250" s="139">
        <v>-185.45999999999998</v>
      </c>
      <c r="H250" s="139">
        <v>-12425.819999999998</v>
      </c>
      <c r="I250" s="139">
        <v>-432.74000000000007</v>
      </c>
      <c r="J250" s="139">
        <v>-39070.240000000005</v>
      </c>
      <c r="K250" s="142">
        <v>-35608.32</v>
      </c>
      <c r="L250" s="142">
        <v>-167570.4019860421</v>
      </c>
      <c r="M250" s="142">
        <v>-395586.18</v>
      </c>
      <c r="N250" s="142">
        <v>-17124.14</v>
      </c>
      <c r="O250" s="139"/>
      <c r="P250" s="18">
        <v>-697429.62198604213</v>
      </c>
      <c r="Q250" s="26"/>
      <c r="R250" s="24">
        <v>25135</v>
      </c>
      <c r="S250" s="60">
        <v>113029.24575293995</v>
      </c>
      <c r="T250" s="139">
        <v>469181</v>
      </c>
      <c r="U250" s="139">
        <v>150862</v>
      </c>
      <c r="V250" s="139">
        <v>268572.64857911115</v>
      </c>
      <c r="W250" s="139">
        <v>-1211.545421818339</v>
      </c>
      <c r="X250" s="139">
        <v>-61896.044330555313</v>
      </c>
      <c r="Y250" s="139">
        <v>43681.111768832081</v>
      </c>
      <c r="Z250" s="139">
        <v>308848.1520468308</v>
      </c>
      <c r="AA250" s="139">
        <v>486273.20829363336</v>
      </c>
      <c r="AB250" s="139">
        <v>556.38</v>
      </c>
      <c r="AC250" s="139">
        <v>18712.85390120282</v>
      </c>
      <c r="AD250" s="18">
        <v>1821744.0105901761</v>
      </c>
      <c r="AE250" s="26"/>
      <c r="AF250" s="137">
        <v>1124314.3886041339</v>
      </c>
      <c r="AH250" s="239">
        <v>6182</v>
      </c>
    </row>
    <row r="251" spans="1:34" x14ac:dyDescent="0.25">
      <c r="A251" s="27">
        <v>758</v>
      </c>
      <c r="B251" s="27" t="s">
        <v>711</v>
      </c>
      <c r="C251" s="24">
        <v>-966.02</v>
      </c>
      <c r="D251" s="139">
        <v>-2107.6799999999998</v>
      </c>
      <c r="E251" s="139">
        <v>-36006.199999999997</v>
      </c>
      <c r="F251" s="139">
        <v>-2722.42</v>
      </c>
      <c r="G251" s="139">
        <v>-263.45999999999998</v>
      </c>
      <c r="H251" s="139">
        <v>-17651.82</v>
      </c>
      <c r="I251" s="139">
        <v>-614.74</v>
      </c>
      <c r="J251" s="139">
        <v>-55502.240000000005</v>
      </c>
      <c r="K251" s="142">
        <v>-50584.32</v>
      </c>
      <c r="L251" s="142">
        <v>-456691.87168136245</v>
      </c>
      <c r="M251" s="142">
        <v>-561960.18000000005</v>
      </c>
      <c r="N251" s="142">
        <v>-24326.14</v>
      </c>
      <c r="O251" s="139"/>
      <c r="P251" s="18">
        <v>-1209397.0916813624</v>
      </c>
      <c r="Q251" s="26"/>
      <c r="R251" s="24">
        <v>420189</v>
      </c>
      <c r="S251" s="60">
        <v>-287297.22515443712</v>
      </c>
      <c r="T251" s="139">
        <v>693231</v>
      </c>
      <c r="U251" s="139">
        <v>237883</v>
      </c>
      <c r="V251" s="139">
        <v>592945.92068910704</v>
      </c>
      <c r="W251" s="139">
        <v>31524.228177903762</v>
      </c>
      <c r="X251" s="139">
        <v>91412.209749286209</v>
      </c>
      <c r="Y251" s="139">
        <v>255352.79170192839</v>
      </c>
      <c r="Z251" s="139">
        <v>455936.67366463167</v>
      </c>
      <c r="AA251" s="139">
        <v>690645.54116537608</v>
      </c>
      <c r="AB251" s="139">
        <v>790.38</v>
      </c>
      <c r="AC251" s="139">
        <v>-20262.454190634002</v>
      </c>
      <c r="AD251" s="18">
        <v>3162351.0658031618</v>
      </c>
      <c r="AE251" s="26"/>
      <c r="AF251" s="137">
        <v>1952953.9741217995</v>
      </c>
      <c r="AH251" s="239">
        <v>8782</v>
      </c>
    </row>
    <row r="252" spans="1:34" x14ac:dyDescent="0.25">
      <c r="A252" s="27">
        <v>759</v>
      </c>
      <c r="B252" s="27" t="s">
        <v>712</v>
      </c>
      <c r="C252" s="24">
        <v>-244.64000000000001</v>
      </c>
      <c r="D252" s="139">
        <v>-533.76</v>
      </c>
      <c r="E252" s="139">
        <v>-9118.4</v>
      </c>
      <c r="F252" s="139">
        <v>-689.43999999999994</v>
      </c>
      <c r="G252" s="139">
        <v>-66.72</v>
      </c>
      <c r="H252" s="139">
        <v>-4470.24</v>
      </c>
      <c r="I252" s="139">
        <v>-155.68</v>
      </c>
      <c r="J252" s="139">
        <v>-14055.68</v>
      </c>
      <c r="K252" s="142">
        <v>-12810.24</v>
      </c>
      <c r="L252" s="142">
        <v>-43018.073345670498</v>
      </c>
      <c r="M252" s="142">
        <v>-142313.76</v>
      </c>
      <c r="N252" s="142">
        <v>-6160.4800000000005</v>
      </c>
      <c r="O252" s="139"/>
      <c r="P252" s="18">
        <v>-233637.11334567051</v>
      </c>
      <c r="Q252" s="26"/>
      <c r="R252" s="24">
        <v>12453</v>
      </c>
      <c r="S252" s="60">
        <v>-12221.498183485121</v>
      </c>
      <c r="T252" s="139">
        <v>262591</v>
      </c>
      <c r="U252" s="139">
        <v>74315</v>
      </c>
      <c r="V252" s="139">
        <v>200718.70552327146</v>
      </c>
      <c r="W252" s="139">
        <v>11886.434532257832</v>
      </c>
      <c r="X252" s="139">
        <v>31400.727928979493</v>
      </c>
      <c r="Y252" s="139">
        <v>102409.69369838842</v>
      </c>
      <c r="Z252" s="139">
        <v>132599.55168831081</v>
      </c>
      <c r="AA252" s="139">
        <v>196220.17433588332</v>
      </c>
      <c r="AB252" s="139">
        <v>200.16</v>
      </c>
      <c r="AC252" s="139">
        <v>-1714.6542465534949</v>
      </c>
      <c r="AD252" s="18">
        <v>1010858.2952770527</v>
      </c>
      <c r="AE252" s="26"/>
      <c r="AF252" s="137">
        <v>777221.18193138216</v>
      </c>
      <c r="AH252" s="239">
        <v>2224</v>
      </c>
    </row>
    <row r="253" spans="1:34" x14ac:dyDescent="0.25">
      <c r="A253" s="27">
        <v>761</v>
      </c>
      <c r="B253" s="27" t="s">
        <v>713</v>
      </c>
      <c r="C253" s="24">
        <v>-1000.23</v>
      </c>
      <c r="D253" s="139">
        <v>-2182.3199999999997</v>
      </c>
      <c r="E253" s="139">
        <v>-37281.299999999996</v>
      </c>
      <c r="F253" s="139">
        <v>-2818.83</v>
      </c>
      <c r="G253" s="139">
        <v>-272.78999999999996</v>
      </c>
      <c r="H253" s="139">
        <v>-18276.929999999997</v>
      </c>
      <c r="I253" s="139">
        <v>-636.5100000000001</v>
      </c>
      <c r="J253" s="139">
        <v>-57467.76</v>
      </c>
      <c r="K253" s="142">
        <v>-52375.68</v>
      </c>
      <c r="L253" s="142">
        <v>-188079.01834851288</v>
      </c>
      <c r="M253" s="142">
        <v>-581861.07000000007</v>
      </c>
      <c r="N253" s="142">
        <v>-25187.61</v>
      </c>
      <c r="O253" s="139"/>
      <c r="P253" s="18">
        <v>-967440.04834851297</v>
      </c>
      <c r="Q253" s="26"/>
      <c r="R253" s="24">
        <v>-61765</v>
      </c>
      <c r="S253" s="60">
        <v>273763.03432429582</v>
      </c>
      <c r="T253" s="139">
        <v>887508</v>
      </c>
      <c r="U253" s="139">
        <v>278652</v>
      </c>
      <c r="V253" s="139">
        <v>659966.23779958359</v>
      </c>
      <c r="W253" s="139">
        <v>34333.411406190833</v>
      </c>
      <c r="X253" s="139">
        <v>121275.90096974367</v>
      </c>
      <c r="Y253" s="139">
        <v>306245.27359969832</v>
      </c>
      <c r="Z253" s="139">
        <v>520045.11059440649</v>
      </c>
      <c r="AA253" s="139">
        <v>867204.30643390794</v>
      </c>
      <c r="AB253" s="139">
        <v>818.37</v>
      </c>
      <c r="AC253" s="139">
        <v>38569.498670709028</v>
      </c>
      <c r="AD253" s="18">
        <v>3926616.1437985352</v>
      </c>
      <c r="AE253" s="26"/>
      <c r="AF253" s="137">
        <v>2959176.0954500223</v>
      </c>
      <c r="AH253" s="239">
        <v>9093</v>
      </c>
    </row>
    <row r="254" spans="1:34" x14ac:dyDescent="0.25">
      <c r="A254" s="27">
        <v>762</v>
      </c>
      <c r="B254" s="27" t="s">
        <v>714</v>
      </c>
      <c r="C254" s="24">
        <v>-470.58</v>
      </c>
      <c r="D254" s="139">
        <v>-1026.72</v>
      </c>
      <c r="E254" s="139">
        <v>-17539.8</v>
      </c>
      <c r="F254" s="139">
        <v>-1326.18</v>
      </c>
      <c r="G254" s="139">
        <v>-128.34</v>
      </c>
      <c r="H254" s="139">
        <v>-8598.7799999999988</v>
      </c>
      <c r="I254" s="139">
        <v>-299.46000000000004</v>
      </c>
      <c r="J254" s="139">
        <v>-27036.960000000003</v>
      </c>
      <c r="K254" s="142">
        <v>-24641.279999999999</v>
      </c>
      <c r="L254" s="142">
        <v>-138058.00283029137</v>
      </c>
      <c r="M254" s="142">
        <v>-273749.22000000003</v>
      </c>
      <c r="N254" s="142">
        <v>-11850.06</v>
      </c>
      <c r="O254" s="139"/>
      <c r="P254" s="18">
        <v>-504725.3828302914</v>
      </c>
      <c r="Q254" s="26"/>
      <c r="R254" s="24">
        <v>204685</v>
      </c>
      <c r="S254" s="60">
        <v>17535.917514123023</v>
      </c>
      <c r="T254" s="139">
        <v>462495</v>
      </c>
      <c r="U254" s="139">
        <v>137719</v>
      </c>
      <c r="V254" s="139">
        <v>362954.37370615371</v>
      </c>
      <c r="W254" s="139">
        <v>19428.27120983442</v>
      </c>
      <c r="X254" s="139">
        <v>53100.472844893891</v>
      </c>
      <c r="Y254" s="139">
        <v>169435.35904417702</v>
      </c>
      <c r="Z254" s="139">
        <v>237698.85287035187</v>
      </c>
      <c r="AA254" s="139">
        <v>367781.046506204</v>
      </c>
      <c r="AB254" s="139">
        <v>385.02</v>
      </c>
      <c r="AC254" s="139">
        <v>2934.3824224748241</v>
      </c>
      <c r="AD254" s="18">
        <v>2036152.6961182125</v>
      </c>
      <c r="AE254" s="26"/>
      <c r="AF254" s="137">
        <v>1531427.3132879212</v>
      </c>
      <c r="AH254" s="239">
        <v>4278</v>
      </c>
    </row>
    <row r="255" spans="1:34" x14ac:dyDescent="0.25">
      <c r="A255" s="27">
        <v>765</v>
      </c>
      <c r="B255" s="27" t="s">
        <v>715</v>
      </c>
      <c r="C255" s="24">
        <v>-1157.53</v>
      </c>
      <c r="D255" s="139">
        <v>-2525.52</v>
      </c>
      <c r="E255" s="139">
        <v>-43144.299999999996</v>
      </c>
      <c r="F255" s="139">
        <v>-3262.13</v>
      </c>
      <c r="G255" s="139">
        <v>-315.69</v>
      </c>
      <c r="H255" s="139">
        <v>-21151.23</v>
      </c>
      <c r="I255" s="139">
        <v>-736.61</v>
      </c>
      <c r="J255" s="139">
        <v>-66505.36</v>
      </c>
      <c r="K255" s="142">
        <v>-60612.479999999996</v>
      </c>
      <c r="L255" s="142">
        <v>-399167.70383540768</v>
      </c>
      <c r="M255" s="142">
        <v>-673366.77</v>
      </c>
      <c r="N255" s="142">
        <v>-29148.71</v>
      </c>
      <c r="O255" s="139"/>
      <c r="P255" s="18">
        <v>-1301094.0338354076</v>
      </c>
      <c r="Q255" s="26"/>
      <c r="R255" s="24">
        <v>96374</v>
      </c>
      <c r="S255" s="60">
        <v>231609.68106403947</v>
      </c>
      <c r="T255" s="139">
        <v>912888</v>
      </c>
      <c r="U255" s="139">
        <v>295616</v>
      </c>
      <c r="V255" s="139">
        <v>660849.7534606402</v>
      </c>
      <c r="W255" s="139">
        <v>27703.440061382953</v>
      </c>
      <c r="X255" s="139">
        <v>87037.297892098242</v>
      </c>
      <c r="Y255" s="139">
        <v>309699.47772212129</v>
      </c>
      <c r="Z255" s="139">
        <v>562001.14004101092</v>
      </c>
      <c r="AA255" s="139">
        <v>866031.84698191471</v>
      </c>
      <c r="AB255" s="139">
        <v>947.06999999999994</v>
      </c>
      <c r="AC255" s="139">
        <v>-40649.815587011093</v>
      </c>
      <c r="AD255" s="18">
        <v>4010107.8916361965</v>
      </c>
      <c r="AE255" s="26"/>
      <c r="AF255" s="137">
        <v>2709013.8578007892</v>
      </c>
      <c r="AH255" s="239">
        <v>10523</v>
      </c>
    </row>
    <row r="256" spans="1:34" x14ac:dyDescent="0.25">
      <c r="A256" s="27">
        <v>768</v>
      </c>
      <c r="B256" s="27" t="s">
        <v>716</v>
      </c>
      <c r="C256" s="24">
        <v>-299.64</v>
      </c>
      <c r="D256" s="139">
        <v>-653.76</v>
      </c>
      <c r="E256" s="139">
        <v>-11168.4</v>
      </c>
      <c r="F256" s="139">
        <v>-844.43999999999994</v>
      </c>
      <c r="G256" s="139">
        <v>-81.72</v>
      </c>
      <c r="H256" s="139">
        <v>-5475.24</v>
      </c>
      <c r="I256" s="139">
        <v>-190.68</v>
      </c>
      <c r="J256" s="139">
        <v>-17215.68</v>
      </c>
      <c r="K256" s="142">
        <v>-15690.24</v>
      </c>
      <c r="L256" s="142">
        <v>-112547.2849159984</v>
      </c>
      <c r="M256" s="142">
        <v>-174308.76</v>
      </c>
      <c r="N256" s="142">
        <v>-7545.4800000000005</v>
      </c>
      <c r="O256" s="139"/>
      <c r="P256" s="18">
        <v>-346021.32491599838</v>
      </c>
      <c r="Q256" s="26"/>
      <c r="R256" s="24">
        <v>41103</v>
      </c>
      <c r="S256" s="60">
        <v>295311.22328036837</v>
      </c>
      <c r="T256" s="139">
        <v>318438</v>
      </c>
      <c r="U256" s="139">
        <v>93179</v>
      </c>
      <c r="V256" s="139">
        <v>245802.51333843436</v>
      </c>
      <c r="W256" s="139">
        <v>13843.474499437989</v>
      </c>
      <c r="X256" s="139">
        <v>41836.608499868562</v>
      </c>
      <c r="Y256" s="139">
        <v>124518.57130691377</v>
      </c>
      <c r="Z256" s="139">
        <v>153944.94648687728</v>
      </c>
      <c r="AA256" s="139">
        <v>236716.76625517706</v>
      </c>
      <c r="AB256" s="139">
        <v>245.16</v>
      </c>
      <c r="AC256" s="139">
        <v>-13992.294629759628</v>
      </c>
      <c r="AD256" s="18">
        <v>1550946.9690373179</v>
      </c>
      <c r="AE256" s="26"/>
      <c r="AF256" s="137">
        <v>1204925.6441213195</v>
      </c>
      <c r="AH256" s="239">
        <v>2724</v>
      </c>
    </row>
    <row r="257" spans="1:35" x14ac:dyDescent="0.25">
      <c r="A257" s="27">
        <v>777</v>
      </c>
      <c r="B257" s="27" t="s">
        <v>717</v>
      </c>
      <c r="C257" s="24">
        <v>-916.96</v>
      </c>
      <c r="D257" s="139">
        <v>-2000.6399999999999</v>
      </c>
      <c r="E257" s="139">
        <v>-34177.599999999999</v>
      </c>
      <c r="F257" s="139">
        <v>-2584.16</v>
      </c>
      <c r="G257" s="139">
        <v>-250.07999999999998</v>
      </c>
      <c r="H257" s="139">
        <v>-16755.359999999997</v>
      </c>
      <c r="I257" s="139">
        <v>-583.5200000000001</v>
      </c>
      <c r="J257" s="139">
        <v>-52683.520000000004</v>
      </c>
      <c r="K257" s="142">
        <v>-48015.360000000001</v>
      </c>
      <c r="L257" s="142">
        <v>-292622.94078159588</v>
      </c>
      <c r="M257" s="142">
        <v>-533420.64</v>
      </c>
      <c r="N257" s="142">
        <v>-23090.720000000001</v>
      </c>
      <c r="O257" s="139"/>
      <c r="P257" s="18">
        <v>-1007101.5007815959</v>
      </c>
      <c r="Q257" s="26"/>
      <c r="R257" s="24">
        <v>441756</v>
      </c>
      <c r="S257" s="60">
        <v>227788.47878620028</v>
      </c>
      <c r="T257" s="139">
        <v>806106</v>
      </c>
      <c r="U257" s="139">
        <v>248854</v>
      </c>
      <c r="V257" s="139">
        <v>595489.95350036549</v>
      </c>
      <c r="W257" s="139">
        <v>36314.848463378417</v>
      </c>
      <c r="X257" s="139">
        <v>101867.12397049421</v>
      </c>
      <c r="Y257" s="139">
        <v>342837.98978718405</v>
      </c>
      <c r="Z257" s="139">
        <v>442690.38575004897</v>
      </c>
      <c r="AA257" s="139">
        <v>683870.58512396296</v>
      </c>
      <c r="AB257" s="139">
        <v>750.24</v>
      </c>
      <c r="AC257" s="139">
        <v>-76791.239686159504</v>
      </c>
      <c r="AD257" s="18">
        <v>3851534.3656954747</v>
      </c>
      <c r="AE257" s="26"/>
      <c r="AF257" s="137">
        <v>2844432.864913879</v>
      </c>
      <c r="AH257" s="239">
        <v>8336</v>
      </c>
    </row>
    <row r="258" spans="1:35" x14ac:dyDescent="0.25">
      <c r="A258" s="27">
        <v>778</v>
      </c>
      <c r="B258" s="27" t="s">
        <v>718</v>
      </c>
      <c r="C258" s="24">
        <v>-812.9</v>
      </c>
      <c r="D258" s="139">
        <v>-1773.6</v>
      </c>
      <c r="E258" s="139">
        <v>-30298.999999999996</v>
      </c>
      <c r="F258" s="139">
        <v>-2290.9</v>
      </c>
      <c r="G258" s="139">
        <v>-221.7</v>
      </c>
      <c r="H258" s="139">
        <v>-14853.899999999998</v>
      </c>
      <c r="I258" s="139">
        <v>-517.30000000000007</v>
      </c>
      <c r="J258" s="139">
        <v>-46704.800000000003</v>
      </c>
      <c r="K258" s="142">
        <v>-42566.400000000001</v>
      </c>
      <c r="L258" s="142">
        <v>-382660.7687143946</v>
      </c>
      <c r="M258" s="142">
        <v>-472886.10000000003</v>
      </c>
      <c r="N258" s="142">
        <v>-20470.3</v>
      </c>
      <c r="O258" s="139"/>
      <c r="P258" s="18">
        <v>-1016057.6687143947</v>
      </c>
      <c r="Q258" s="26"/>
      <c r="R258" s="24">
        <v>162668</v>
      </c>
      <c r="S258" s="60">
        <v>90136.783640541136</v>
      </c>
      <c r="T258" s="139">
        <v>704270</v>
      </c>
      <c r="U258" s="139">
        <v>209751</v>
      </c>
      <c r="V258" s="139">
        <v>485287.28783944261</v>
      </c>
      <c r="W258" s="139">
        <v>25695.22304491622</v>
      </c>
      <c r="X258" s="139">
        <v>43720.77733674577</v>
      </c>
      <c r="Y258" s="139">
        <v>273033.9694706407</v>
      </c>
      <c r="Z258" s="139">
        <v>378602.89766573207</v>
      </c>
      <c r="AA258" s="139">
        <v>648137.33818796277</v>
      </c>
      <c r="AB258" s="139">
        <v>665.1</v>
      </c>
      <c r="AC258" s="139">
        <v>-9212.6864280815062</v>
      </c>
      <c r="AD258" s="18">
        <v>3012755.6907578995</v>
      </c>
      <c r="AE258" s="26"/>
      <c r="AF258" s="137">
        <v>1996698.0220435048</v>
      </c>
      <c r="AH258" s="239">
        <v>7390</v>
      </c>
    </row>
    <row r="259" spans="1:35" x14ac:dyDescent="0.25">
      <c r="A259" s="27">
        <v>781</v>
      </c>
      <c r="B259" s="27" t="s">
        <v>719</v>
      </c>
      <c r="C259" s="24">
        <v>-444.4</v>
      </c>
      <c r="D259" s="139">
        <v>-969.59999999999991</v>
      </c>
      <c r="E259" s="139">
        <v>-16564</v>
      </c>
      <c r="F259" s="139">
        <v>-1252.4000000000001</v>
      </c>
      <c r="G259" s="139">
        <v>-121.19999999999999</v>
      </c>
      <c r="H259" s="139">
        <v>-8120.3999999999987</v>
      </c>
      <c r="I259" s="139">
        <v>-282.8</v>
      </c>
      <c r="J259" s="139">
        <v>-25532.800000000003</v>
      </c>
      <c r="K259" s="142">
        <v>-23270.399999999998</v>
      </c>
      <c r="L259" s="142">
        <v>-105044.13258826517</v>
      </c>
      <c r="M259" s="142">
        <v>-258519.6</v>
      </c>
      <c r="N259" s="142">
        <v>-11190.8</v>
      </c>
      <c r="O259" s="139"/>
      <c r="P259" s="18">
        <v>-451312.5325882652</v>
      </c>
      <c r="Q259" s="26"/>
      <c r="R259" s="24">
        <v>-24046</v>
      </c>
      <c r="S259" s="60">
        <v>145472.55402242765</v>
      </c>
      <c r="T259" s="139">
        <v>463075</v>
      </c>
      <c r="U259" s="139">
        <v>135088</v>
      </c>
      <c r="V259" s="139">
        <v>329559.86847875454</v>
      </c>
      <c r="W259" s="139">
        <v>18974.214570919707</v>
      </c>
      <c r="X259" s="139">
        <v>37232.079455625353</v>
      </c>
      <c r="Y259" s="139">
        <v>167524.88728627606</v>
      </c>
      <c r="Z259" s="139">
        <v>215960.85217767209</v>
      </c>
      <c r="AA259" s="139">
        <v>346788.14192586951</v>
      </c>
      <c r="AB259" s="139">
        <v>363.59999999999997</v>
      </c>
      <c r="AC259" s="139">
        <v>-10332.11287490934</v>
      </c>
      <c r="AD259" s="18">
        <v>1825661.0850426357</v>
      </c>
      <c r="AE259" s="26"/>
      <c r="AF259" s="137">
        <v>1374348.5524543705</v>
      </c>
      <c r="AH259" s="239">
        <v>4040</v>
      </c>
    </row>
    <row r="260" spans="1:35" s="270" customFormat="1" x14ac:dyDescent="0.25">
      <c r="A260" s="499">
        <v>783</v>
      </c>
      <c r="B260" s="499" t="s">
        <v>720</v>
      </c>
      <c r="C260" s="24">
        <v>-777.7</v>
      </c>
      <c r="D260" s="139">
        <v>-1696.8</v>
      </c>
      <c r="E260" s="139">
        <v>-28986.999999999996</v>
      </c>
      <c r="F260" s="139">
        <v>-2191.6999999999998</v>
      </c>
      <c r="G260" s="139">
        <v>-212.1</v>
      </c>
      <c r="H260" s="139">
        <v>-14210.699999999999</v>
      </c>
      <c r="I260" s="139">
        <v>-494.90000000000003</v>
      </c>
      <c r="J260" s="139">
        <v>-44682.400000000001</v>
      </c>
      <c r="K260" s="142">
        <v>-40723.199999999997</v>
      </c>
      <c r="L260" s="142">
        <v>-266612.01271212066</v>
      </c>
      <c r="M260" s="142">
        <v>-452409.3</v>
      </c>
      <c r="N260" s="142">
        <v>-19583.900000000001</v>
      </c>
      <c r="O260" s="139"/>
      <c r="P260" s="18">
        <v>-872581.71271212061</v>
      </c>
      <c r="Q260" s="30"/>
      <c r="R260" s="41">
        <v>47465</v>
      </c>
      <c r="S260" s="142">
        <v>-178525.3878174806</v>
      </c>
      <c r="T260" s="142">
        <v>571140</v>
      </c>
      <c r="U260" s="142">
        <v>198708</v>
      </c>
      <c r="V260" s="142">
        <v>465544.32727273158</v>
      </c>
      <c r="W260" s="142">
        <v>22979.346619931279</v>
      </c>
      <c r="X260" s="142">
        <v>42267.127537644687</v>
      </c>
      <c r="Y260" s="142">
        <v>197526.7378012822</v>
      </c>
      <c r="Z260" s="142">
        <v>364442.36358220922</v>
      </c>
      <c r="AA260" s="142">
        <v>669948.55723107071</v>
      </c>
      <c r="AB260" s="139">
        <v>636.29999999999995</v>
      </c>
      <c r="AC260" s="142">
        <v>-52941.95392537101</v>
      </c>
      <c r="AD260" s="18">
        <v>2349190.4183020177</v>
      </c>
      <c r="AE260" s="26"/>
      <c r="AF260" s="137">
        <v>1476608.705589897</v>
      </c>
      <c r="AG260" s="273"/>
      <c r="AH260" s="239">
        <v>7070</v>
      </c>
      <c r="AI260" s="273"/>
    </row>
    <row r="261" spans="1:35" x14ac:dyDescent="0.25">
      <c r="A261" s="27">
        <v>785</v>
      </c>
      <c r="B261" s="27" t="s">
        <v>721</v>
      </c>
      <c r="C261" s="24">
        <v>-338.14</v>
      </c>
      <c r="D261" s="139">
        <v>-737.76</v>
      </c>
      <c r="E261" s="139">
        <v>-12603.4</v>
      </c>
      <c r="F261" s="139">
        <v>-952.93999999999994</v>
      </c>
      <c r="G261" s="139">
        <v>-92.22</v>
      </c>
      <c r="H261" s="139">
        <v>-6178.74</v>
      </c>
      <c r="I261" s="139">
        <v>-215.18</v>
      </c>
      <c r="J261" s="139">
        <v>-19427.68</v>
      </c>
      <c r="K261" s="142">
        <v>-17706.239999999998</v>
      </c>
      <c r="L261" s="142">
        <v>-143060.10438211352</v>
      </c>
      <c r="M261" s="142">
        <v>-196705.26</v>
      </c>
      <c r="N261" s="142">
        <v>-8514.98</v>
      </c>
      <c r="O261" s="139"/>
      <c r="P261" s="18">
        <v>-406532.64438211347</v>
      </c>
      <c r="Q261" s="26"/>
      <c r="R261" s="24">
        <v>87467</v>
      </c>
      <c r="S261" s="60">
        <v>-70951.239536225796</v>
      </c>
      <c r="T261" s="139">
        <v>310888</v>
      </c>
      <c r="U261" s="139">
        <v>92189</v>
      </c>
      <c r="V261" s="139">
        <v>250966.4378107918</v>
      </c>
      <c r="W261" s="139">
        <v>15001.394378429974</v>
      </c>
      <c r="X261" s="139">
        <v>44539.947269726195</v>
      </c>
      <c r="Y261" s="139">
        <v>126757.85397782503</v>
      </c>
      <c r="Z261" s="139">
        <v>154052.91971320764</v>
      </c>
      <c r="AA261" s="139">
        <v>270595.83848855575</v>
      </c>
      <c r="AB261" s="139">
        <v>276.65999999999997</v>
      </c>
      <c r="AC261" s="139">
        <v>703.88111115029096</v>
      </c>
      <c r="AD261" s="18">
        <v>1282487.693213461</v>
      </c>
      <c r="AE261" s="26"/>
      <c r="AF261" s="137">
        <v>875955.04883134749</v>
      </c>
      <c r="AH261" s="239">
        <v>3074</v>
      </c>
    </row>
    <row r="262" spans="1:35" x14ac:dyDescent="0.25">
      <c r="A262" s="27">
        <v>790</v>
      </c>
      <c r="B262" s="27" t="s">
        <v>722</v>
      </c>
      <c r="C262" s="24">
        <v>-2774.2</v>
      </c>
      <c r="D262" s="139">
        <v>-6052.8</v>
      </c>
      <c r="E262" s="139">
        <v>-103401.99999999999</v>
      </c>
      <c r="F262" s="139">
        <v>-7818.2</v>
      </c>
      <c r="G262" s="139">
        <v>-756.6</v>
      </c>
      <c r="H262" s="139">
        <v>-50692.2</v>
      </c>
      <c r="I262" s="139">
        <v>-1765.4</v>
      </c>
      <c r="J262" s="139">
        <v>-159390.39999999999</v>
      </c>
      <c r="K262" s="142">
        <v>-145267.19999999998</v>
      </c>
      <c r="L262" s="142">
        <v>-1054443.0071241094</v>
      </c>
      <c r="M262" s="142">
        <v>-1613827.8</v>
      </c>
      <c r="N262" s="142">
        <v>-69859.399999999994</v>
      </c>
      <c r="O262" s="139"/>
      <c r="P262" s="18">
        <v>-3216049.2071241094</v>
      </c>
      <c r="Q262" s="26"/>
      <c r="R262" s="24">
        <v>109921</v>
      </c>
      <c r="S262" s="60">
        <v>314590.41631800542</v>
      </c>
      <c r="T262" s="139">
        <v>2132215</v>
      </c>
      <c r="U262" s="139">
        <v>693692</v>
      </c>
      <c r="V262" s="139">
        <v>1590061.4518391511</v>
      </c>
      <c r="W262" s="139">
        <v>77740.954224716217</v>
      </c>
      <c r="X262" s="139">
        <v>165931.79737755808</v>
      </c>
      <c r="Y262" s="139">
        <v>756892.13899193052</v>
      </c>
      <c r="Z262" s="139">
        <v>1316770.0858104366</v>
      </c>
      <c r="AA262" s="139">
        <v>2130936.0600489173</v>
      </c>
      <c r="AB262" s="139">
        <v>2269.7999999999997</v>
      </c>
      <c r="AC262" s="139">
        <v>-47501.405130185012</v>
      </c>
      <c r="AD262" s="18">
        <v>9243519.2994805314</v>
      </c>
      <c r="AE262" s="26"/>
      <c r="AF262" s="137">
        <v>6027470.092356422</v>
      </c>
      <c r="AH262" s="239">
        <v>25220</v>
      </c>
    </row>
    <row r="263" spans="1:35" x14ac:dyDescent="0.25">
      <c r="A263" s="27">
        <v>791</v>
      </c>
      <c r="B263" s="27" t="s">
        <v>723</v>
      </c>
      <c r="C263" s="24">
        <v>-624.47</v>
      </c>
      <c r="D263" s="139">
        <v>-1362.48</v>
      </c>
      <c r="E263" s="139">
        <v>-23275.699999999997</v>
      </c>
      <c r="F263" s="139">
        <v>-1759.87</v>
      </c>
      <c r="G263" s="139">
        <v>-170.31</v>
      </c>
      <c r="H263" s="139">
        <v>-11410.769999999999</v>
      </c>
      <c r="I263" s="139">
        <v>-397.39000000000004</v>
      </c>
      <c r="J263" s="139">
        <v>-35878.639999999999</v>
      </c>
      <c r="K263" s="142">
        <v>-32699.52</v>
      </c>
      <c r="L263" s="142">
        <v>-156565.77857203333</v>
      </c>
      <c r="M263" s="142">
        <v>-363271.23000000004</v>
      </c>
      <c r="N263" s="142">
        <v>-15725.29</v>
      </c>
      <c r="O263" s="139"/>
      <c r="P263" s="18">
        <v>-643141.44857203343</v>
      </c>
      <c r="Q263" s="26"/>
      <c r="R263" s="24">
        <v>-21214</v>
      </c>
      <c r="S263" s="60">
        <v>-166306.19408746436</v>
      </c>
      <c r="T263" s="139">
        <v>624315</v>
      </c>
      <c r="U263" s="139">
        <v>194814</v>
      </c>
      <c r="V263" s="139">
        <v>524333.87683690561</v>
      </c>
      <c r="W263" s="139">
        <v>27091.534205211276</v>
      </c>
      <c r="X263" s="139">
        <v>67076.00854807171</v>
      </c>
      <c r="Y263" s="139">
        <v>250225.77368710391</v>
      </c>
      <c r="Z263" s="139">
        <v>339421.64570747496</v>
      </c>
      <c r="AA263" s="139">
        <v>554868.61426965368</v>
      </c>
      <c r="AB263" s="139">
        <v>510.93</v>
      </c>
      <c r="AC263" s="139">
        <v>10727.83596246325</v>
      </c>
      <c r="AD263" s="18">
        <v>2405865.0251294202</v>
      </c>
      <c r="AE263" s="26"/>
      <c r="AF263" s="137">
        <v>1762723.5765573867</v>
      </c>
      <c r="AH263" s="239">
        <v>5677</v>
      </c>
    </row>
    <row r="264" spans="1:35" x14ac:dyDescent="0.25">
      <c r="A264" s="27">
        <v>831</v>
      </c>
      <c r="B264" s="27" t="s">
        <v>724</v>
      </c>
      <c r="C264" s="24">
        <v>-529.65</v>
      </c>
      <c r="D264" s="139">
        <v>-1155.5999999999999</v>
      </c>
      <c r="E264" s="139">
        <v>-19741.5</v>
      </c>
      <c r="F264" s="139">
        <v>-1492.65</v>
      </c>
      <c r="G264" s="139">
        <v>-144.44999999999999</v>
      </c>
      <c r="H264" s="139">
        <v>-9678.15</v>
      </c>
      <c r="I264" s="139">
        <v>-337.05</v>
      </c>
      <c r="J264" s="139">
        <v>-30430.800000000003</v>
      </c>
      <c r="K264" s="142">
        <v>-27734.399999999998</v>
      </c>
      <c r="L264" s="142">
        <v>-142559.89422693133</v>
      </c>
      <c r="M264" s="142">
        <v>-308111.85000000003</v>
      </c>
      <c r="N264" s="142">
        <v>-13337.55</v>
      </c>
      <c r="O264" s="139"/>
      <c r="P264" s="18">
        <v>-555253.54422693141</v>
      </c>
      <c r="Q264" s="26"/>
      <c r="R264" s="24">
        <v>-95390</v>
      </c>
      <c r="S264" s="60">
        <v>49043.06950616464</v>
      </c>
      <c r="T264" s="139">
        <v>361432</v>
      </c>
      <c r="U264" s="139">
        <v>117092</v>
      </c>
      <c r="V264" s="139">
        <v>229111.41606475139</v>
      </c>
      <c r="W264" s="139">
        <v>6495.4385852512132</v>
      </c>
      <c r="X264" s="139">
        <v>6379.8410513415447</v>
      </c>
      <c r="Y264" s="139">
        <v>104989.19278325992</v>
      </c>
      <c r="Z264" s="139">
        <v>209440.9620708233</v>
      </c>
      <c r="AA264" s="139">
        <v>352663.03044384293</v>
      </c>
      <c r="AB264" s="139">
        <v>433.34999999999997</v>
      </c>
      <c r="AC264" s="139">
        <v>13756.608089920519</v>
      </c>
      <c r="AD264" s="18">
        <v>1355446.9085953555</v>
      </c>
      <c r="AE264" s="26"/>
      <c r="AF264" s="137">
        <v>800193.36436842405</v>
      </c>
      <c r="AH264" s="239">
        <v>4815</v>
      </c>
    </row>
    <row r="265" spans="1:35" x14ac:dyDescent="0.25">
      <c r="A265" s="27">
        <v>832</v>
      </c>
      <c r="B265" s="27" t="s">
        <v>725</v>
      </c>
      <c r="C265" s="24">
        <v>-461.89</v>
      </c>
      <c r="D265" s="139">
        <v>-1007.76</v>
      </c>
      <c r="E265" s="139">
        <v>-17215.899999999998</v>
      </c>
      <c r="F265" s="139">
        <v>-1301.69</v>
      </c>
      <c r="G265" s="139">
        <v>-125.97</v>
      </c>
      <c r="H265" s="139">
        <v>-8439.99</v>
      </c>
      <c r="I265" s="139">
        <v>-293.93</v>
      </c>
      <c r="J265" s="139">
        <v>-26537.68</v>
      </c>
      <c r="K265" s="142">
        <v>-24186.239999999998</v>
      </c>
      <c r="L265" s="142">
        <v>-181076.07617596188</v>
      </c>
      <c r="M265" s="142">
        <v>-268694.01</v>
      </c>
      <c r="N265" s="142">
        <v>-11631.23</v>
      </c>
      <c r="O265" s="139"/>
      <c r="P265" s="18">
        <v>-540972.36617596191</v>
      </c>
      <c r="Q265" s="26"/>
      <c r="R265" s="24">
        <v>37331</v>
      </c>
      <c r="S265" s="60">
        <v>-89296.514697613195</v>
      </c>
      <c r="T265" s="139">
        <v>361995</v>
      </c>
      <c r="U265" s="139">
        <v>112886</v>
      </c>
      <c r="V265" s="139">
        <v>324994.34134308848</v>
      </c>
      <c r="W265" s="139">
        <v>18626.552320533414</v>
      </c>
      <c r="X265" s="139">
        <v>62107.238000014331</v>
      </c>
      <c r="Y265" s="139">
        <v>165073.91156183698</v>
      </c>
      <c r="Z265" s="139">
        <v>235712.06253475058</v>
      </c>
      <c r="AA265" s="139">
        <v>331160.83617917163</v>
      </c>
      <c r="AB265" s="139">
        <v>377.90999999999997</v>
      </c>
      <c r="AC265" s="139">
        <v>-2416.7798885250158</v>
      </c>
      <c r="AD265" s="18">
        <v>1558551.5573532574</v>
      </c>
      <c r="AE265" s="26"/>
      <c r="AF265" s="137">
        <v>1017579.1911772955</v>
      </c>
      <c r="AH265" s="239">
        <v>4199</v>
      </c>
    </row>
    <row r="266" spans="1:35" x14ac:dyDescent="0.25">
      <c r="A266" s="27">
        <v>833</v>
      </c>
      <c r="B266" s="27" t="s">
        <v>726</v>
      </c>
      <c r="C266" s="24">
        <v>-179.63</v>
      </c>
      <c r="D266" s="139">
        <v>-391.91999999999996</v>
      </c>
      <c r="E266" s="139">
        <v>-6695.2999999999993</v>
      </c>
      <c r="F266" s="139">
        <v>-506.23</v>
      </c>
      <c r="G266" s="139">
        <v>-48.989999999999995</v>
      </c>
      <c r="H266" s="139">
        <v>-3282.3299999999995</v>
      </c>
      <c r="I266" s="139">
        <v>-114.31000000000002</v>
      </c>
      <c r="J266" s="139">
        <v>-10320.560000000001</v>
      </c>
      <c r="K266" s="142">
        <v>-9406.08</v>
      </c>
      <c r="L266" s="142">
        <v>-41517.442880123861</v>
      </c>
      <c r="M266" s="142">
        <v>-104495.67</v>
      </c>
      <c r="N266" s="142">
        <v>-4523.41</v>
      </c>
      <c r="O266" s="139"/>
      <c r="P266" s="18">
        <v>-181481.87288012388</v>
      </c>
      <c r="Q266" s="26"/>
      <c r="R266" s="24">
        <v>-6620</v>
      </c>
      <c r="S266" s="60">
        <v>52289.582448824309</v>
      </c>
      <c r="T266" s="139">
        <v>179163</v>
      </c>
      <c r="U266" s="139">
        <v>58959</v>
      </c>
      <c r="V266" s="139">
        <v>133706.72651570296</v>
      </c>
      <c r="W266" s="139">
        <v>7469.8677134647514</v>
      </c>
      <c r="X266" s="139">
        <v>-41419.511783329872</v>
      </c>
      <c r="Y266" s="139">
        <v>51137.76790523142</v>
      </c>
      <c r="Z266" s="139">
        <v>93433.400225188845</v>
      </c>
      <c r="AA266" s="139">
        <v>177756.64269015155</v>
      </c>
      <c r="AB266" s="139">
        <v>146.97</v>
      </c>
      <c r="AC266" s="139">
        <v>-208.244891938617</v>
      </c>
      <c r="AD266" s="18">
        <v>705815.20082329528</v>
      </c>
      <c r="AE266" s="26"/>
      <c r="AF266" s="137">
        <v>524333.32794317137</v>
      </c>
      <c r="AH266" s="239">
        <v>1633</v>
      </c>
    </row>
    <row r="267" spans="1:35" x14ac:dyDescent="0.25">
      <c r="A267" s="27">
        <v>834</v>
      </c>
      <c r="B267" s="27" t="s">
        <v>727</v>
      </c>
      <c r="C267" s="24">
        <v>-690.8</v>
      </c>
      <c r="D267" s="139">
        <v>-1507.2</v>
      </c>
      <c r="E267" s="139">
        <v>-25747.999999999996</v>
      </c>
      <c r="F267" s="139">
        <v>-1946.8</v>
      </c>
      <c r="G267" s="139">
        <v>-188.4</v>
      </c>
      <c r="H267" s="139">
        <v>-12622.8</v>
      </c>
      <c r="I267" s="139">
        <v>-439.6</v>
      </c>
      <c r="J267" s="139">
        <v>-39689.599999999999</v>
      </c>
      <c r="K267" s="142">
        <v>-36172.799999999996</v>
      </c>
      <c r="L267" s="142">
        <v>-135056.74189919807</v>
      </c>
      <c r="M267" s="142">
        <v>-401857.2</v>
      </c>
      <c r="N267" s="142">
        <v>-17395.599999999999</v>
      </c>
      <c r="O267" s="139"/>
      <c r="P267" s="18">
        <v>-673315.54189919808</v>
      </c>
      <c r="Q267" s="26"/>
      <c r="R267" s="24">
        <v>13353</v>
      </c>
      <c r="S267" s="60">
        <v>-58251.346805430949</v>
      </c>
      <c r="T267" s="139">
        <v>558257</v>
      </c>
      <c r="U267" s="139">
        <v>177901</v>
      </c>
      <c r="V267" s="139">
        <v>413684.24193292833</v>
      </c>
      <c r="W267" s="139">
        <v>17550.324334889014</v>
      </c>
      <c r="X267" s="139">
        <v>43093.958357685297</v>
      </c>
      <c r="Y267" s="139">
        <v>174923.79531469161</v>
      </c>
      <c r="Z267" s="139">
        <v>338841.11797299766</v>
      </c>
      <c r="AA267" s="139">
        <v>514769.599567066</v>
      </c>
      <c r="AB267" s="139">
        <v>565.19999999999993</v>
      </c>
      <c r="AC267" s="139">
        <v>1270.2943352398797</v>
      </c>
      <c r="AD267" s="18">
        <v>2195958.1850100672</v>
      </c>
      <c r="AE267" s="26"/>
      <c r="AF267" s="137">
        <v>1522642.643110869</v>
      </c>
      <c r="AH267" s="239">
        <v>6280</v>
      </c>
    </row>
    <row r="268" spans="1:35" x14ac:dyDescent="0.25">
      <c r="A268" s="27">
        <v>837</v>
      </c>
      <c r="B268" s="27" t="s">
        <v>728</v>
      </c>
      <c r="C268" s="24">
        <v>-24762.98</v>
      </c>
      <c r="D268" s="139">
        <v>-54028.32</v>
      </c>
      <c r="E268" s="139">
        <v>-922983.79999999993</v>
      </c>
      <c r="F268" s="139">
        <v>-69786.58</v>
      </c>
      <c r="G268" s="139">
        <v>-6753.54</v>
      </c>
      <c r="H268" s="139">
        <v>-452487.17999999993</v>
      </c>
      <c r="I268" s="139">
        <v>-15758.260000000002</v>
      </c>
      <c r="J268" s="139">
        <v>-1422745.76</v>
      </c>
      <c r="K268" s="142">
        <v>-1296679.68</v>
      </c>
      <c r="L268" s="142">
        <v>-19502693.740399387</v>
      </c>
      <c r="M268" s="142">
        <v>-14405300.82</v>
      </c>
      <c r="N268" s="142">
        <v>-623576.86</v>
      </c>
      <c r="O268" s="139"/>
      <c r="P268" s="18">
        <v>-38797557.520399384</v>
      </c>
      <c r="Q268" s="26"/>
      <c r="R268" s="24">
        <v>4140309</v>
      </c>
      <c r="S268" s="60">
        <v>-219126.76588284969</v>
      </c>
      <c r="T268" s="139">
        <v>13723734</v>
      </c>
      <c r="U268" s="139">
        <v>5251644</v>
      </c>
      <c r="V268" s="139">
        <v>13128326.768248945</v>
      </c>
      <c r="W268" s="139">
        <v>597364.14532184741</v>
      </c>
      <c r="X268" s="139">
        <v>244723.63482833534</v>
      </c>
      <c r="Y268" s="139">
        <v>5254837.7257619742</v>
      </c>
      <c r="Z268" s="139">
        <v>11750199.094894685</v>
      </c>
      <c r="AA268" s="139">
        <v>15523180.842289694</v>
      </c>
      <c r="AB268" s="139">
        <v>20260.62</v>
      </c>
      <c r="AC268" s="139">
        <v>2292041.1347244014</v>
      </c>
      <c r="AD268" s="18">
        <v>71707494.200187042</v>
      </c>
      <c r="AE268" s="26"/>
      <c r="AF268" s="137">
        <v>32909936.679787658</v>
      </c>
      <c r="AH268" s="239">
        <v>225118</v>
      </c>
    </row>
    <row r="269" spans="1:35" x14ac:dyDescent="0.25">
      <c r="A269" s="27">
        <v>844</v>
      </c>
      <c r="B269" s="27" t="s">
        <v>729</v>
      </c>
      <c r="C269" s="24">
        <v>-176.88</v>
      </c>
      <c r="D269" s="139">
        <v>-385.91999999999996</v>
      </c>
      <c r="E269" s="139">
        <v>-6592.7999999999993</v>
      </c>
      <c r="F269" s="139">
        <v>-498.48</v>
      </c>
      <c r="G269" s="139">
        <v>-48.239999999999995</v>
      </c>
      <c r="H269" s="139">
        <v>-3232.0799999999995</v>
      </c>
      <c r="I269" s="139">
        <v>-112.56000000000002</v>
      </c>
      <c r="J269" s="139">
        <v>-10162.560000000001</v>
      </c>
      <c r="K269" s="142">
        <v>-9262.08</v>
      </c>
      <c r="L269" s="142">
        <v>-42517.863190488286</v>
      </c>
      <c r="M269" s="142">
        <v>-102895.92</v>
      </c>
      <c r="N269" s="142">
        <v>-4454.16</v>
      </c>
      <c r="O269" s="139"/>
      <c r="P269" s="18">
        <v>-180339.54319048827</v>
      </c>
      <c r="Q269" s="26"/>
      <c r="R269" s="24">
        <v>-222</v>
      </c>
      <c r="S269" s="60">
        <v>18330.843079575337</v>
      </c>
      <c r="T269" s="139">
        <v>196111</v>
      </c>
      <c r="U269" s="139">
        <v>61656</v>
      </c>
      <c r="V269" s="139">
        <v>159282.21211564902</v>
      </c>
      <c r="W269" s="139">
        <v>9219.4933806493464</v>
      </c>
      <c r="X269" s="139">
        <v>30583.410181686584</v>
      </c>
      <c r="Y269" s="139">
        <v>62866.855840530829</v>
      </c>
      <c r="Z269" s="139">
        <v>102437.71402169217</v>
      </c>
      <c r="AA269" s="139">
        <v>138290.75944714711</v>
      </c>
      <c r="AB269" s="139">
        <v>144.72</v>
      </c>
      <c r="AC269" s="139">
        <v>-2806.7409135616508</v>
      </c>
      <c r="AD269" s="18">
        <v>775894.2671533688</v>
      </c>
      <c r="AE269" s="26"/>
      <c r="AF269" s="137">
        <v>595554.72396288055</v>
      </c>
      <c r="AH269" s="239">
        <v>1608</v>
      </c>
    </row>
    <row r="270" spans="1:35" x14ac:dyDescent="0.25">
      <c r="A270" s="27">
        <v>845</v>
      </c>
      <c r="B270" s="27" t="s">
        <v>730</v>
      </c>
      <c r="C270" s="24">
        <v>-351.45</v>
      </c>
      <c r="D270" s="139">
        <v>-766.8</v>
      </c>
      <c r="E270" s="139">
        <v>-13099.499999999998</v>
      </c>
      <c r="F270" s="139">
        <v>-990.45</v>
      </c>
      <c r="G270" s="139">
        <v>-95.85</v>
      </c>
      <c r="H270" s="139">
        <v>-6421.9499999999989</v>
      </c>
      <c r="I270" s="139">
        <v>-223.65000000000003</v>
      </c>
      <c r="J270" s="139">
        <v>-20192.400000000001</v>
      </c>
      <c r="K270" s="142">
        <v>-18403.2</v>
      </c>
      <c r="L270" s="142">
        <v>-61025.638932230242</v>
      </c>
      <c r="M270" s="142">
        <v>-204448.05000000002</v>
      </c>
      <c r="N270" s="142">
        <v>-8850.15</v>
      </c>
      <c r="O270" s="139"/>
      <c r="P270" s="18">
        <v>-334869.08893223025</v>
      </c>
      <c r="Q270" s="26"/>
      <c r="R270" s="24">
        <v>111673</v>
      </c>
      <c r="S270" s="60">
        <v>88313.801016427577</v>
      </c>
      <c r="T270" s="139">
        <v>301511</v>
      </c>
      <c r="U270" s="139">
        <v>94788</v>
      </c>
      <c r="V270" s="139">
        <v>235943.08993165064</v>
      </c>
      <c r="W270" s="139">
        <v>13005.778783737596</v>
      </c>
      <c r="X270" s="139">
        <v>42326.729787976459</v>
      </c>
      <c r="Y270" s="139">
        <v>107710.18747200553</v>
      </c>
      <c r="Z270" s="139">
        <v>159813.91595180737</v>
      </c>
      <c r="AA270" s="139">
        <v>251861.84748376219</v>
      </c>
      <c r="AB270" s="139">
        <v>287.55</v>
      </c>
      <c r="AC270" s="139">
        <v>-4169.7780776553082</v>
      </c>
      <c r="AD270" s="18">
        <v>1403065.1223497121</v>
      </c>
      <c r="AE270" s="26"/>
      <c r="AF270" s="137">
        <v>1068196.0334174819</v>
      </c>
      <c r="AH270" s="239">
        <v>3195</v>
      </c>
    </row>
    <row r="271" spans="1:35" x14ac:dyDescent="0.25">
      <c r="A271" s="27">
        <v>846</v>
      </c>
      <c r="B271" s="27" t="s">
        <v>731</v>
      </c>
      <c r="C271" s="24">
        <v>-603.02</v>
      </c>
      <c r="D271" s="139">
        <v>-1315.68</v>
      </c>
      <c r="E271" s="139">
        <v>-22476.199999999997</v>
      </c>
      <c r="F271" s="139">
        <v>-1699.42</v>
      </c>
      <c r="G271" s="139">
        <v>-164.46</v>
      </c>
      <c r="H271" s="139">
        <v>-11018.82</v>
      </c>
      <c r="I271" s="139">
        <v>-383.74</v>
      </c>
      <c r="J271" s="139">
        <v>-34646.239999999998</v>
      </c>
      <c r="K271" s="142">
        <v>-31576.32</v>
      </c>
      <c r="L271" s="142">
        <v>-123551.90833000714</v>
      </c>
      <c r="M271" s="142">
        <v>-350793.18</v>
      </c>
      <c r="N271" s="142">
        <v>-15185.14</v>
      </c>
      <c r="O271" s="139"/>
      <c r="P271" s="18">
        <v>-593414.12833000708</v>
      </c>
      <c r="Q271" s="26"/>
      <c r="R271" s="24">
        <v>-115215</v>
      </c>
      <c r="S271" s="60">
        <v>62084.127056412399</v>
      </c>
      <c r="T271" s="139">
        <v>576996</v>
      </c>
      <c r="U271" s="139">
        <v>180373</v>
      </c>
      <c r="V271" s="139">
        <v>473410.92240475229</v>
      </c>
      <c r="W271" s="139">
        <v>25183.388047769105</v>
      </c>
      <c r="X271" s="139">
        <v>43857.318722701071</v>
      </c>
      <c r="Y271" s="139">
        <v>222955.8629928093</v>
      </c>
      <c r="Z271" s="139">
        <v>317312.53966913937</v>
      </c>
      <c r="AA271" s="139">
        <v>515527.25299315219</v>
      </c>
      <c r="AB271" s="139">
        <v>493.38</v>
      </c>
      <c r="AC271" s="139">
        <v>2892.9114024025621</v>
      </c>
      <c r="AD271" s="18">
        <v>2305871.7032891382</v>
      </c>
      <c r="AE271" s="26"/>
      <c r="AF271" s="137">
        <v>1712457.574959131</v>
      </c>
      <c r="AH271" s="239">
        <v>5482</v>
      </c>
    </row>
    <row r="272" spans="1:35" x14ac:dyDescent="0.25">
      <c r="A272" s="27">
        <v>848</v>
      </c>
      <c r="B272" s="27" t="s">
        <v>732</v>
      </c>
      <c r="C272" s="24">
        <v>-521.17999999999995</v>
      </c>
      <c r="D272" s="139">
        <v>-1137.1199999999999</v>
      </c>
      <c r="E272" s="139">
        <v>-19425.8</v>
      </c>
      <c r="F272" s="139">
        <v>-1468.78</v>
      </c>
      <c r="G272" s="139">
        <v>-142.13999999999999</v>
      </c>
      <c r="H272" s="139">
        <v>-9523.3799999999992</v>
      </c>
      <c r="I272" s="139">
        <v>-331.66</v>
      </c>
      <c r="J272" s="139">
        <v>-29944.16</v>
      </c>
      <c r="K272" s="142">
        <v>-27290.879999999997</v>
      </c>
      <c r="L272" s="142">
        <v>-215090.3667283525</v>
      </c>
      <c r="M272" s="142">
        <v>-303184.62</v>
      </c>
      <c r="N272" s="142">
        <v>-13124.26</v>
      </c>
      <c r="O272" s="139"/>
      <c r="P272" s="18">
        <v>-621184.34672835248</v>
      </c>
      <c r="Q272" s="26"/>
      <c r="R272" s="24">
        <v>296673</v>
      </c>
      <c r="S272" s="60">
        <v>146059.52903629839</v>
      </c>
      <c r="T272" s="139">
        <v>488924</v>
      </c>
      <c r="U272" s="139">
        <v>151458</v>
      </c>
      <c r="V272" s="139">
        <v>407823.27488089685</v>
      </c>
      <c r="W272" s="139">
        <v>23600.248029461156</v>
      </c>
      <c r="X272" s="139">
        <v>70179.897376886685</v>
      </c>
      <c r="Y272" s="139">
        <v>178361.87821368751</v>
      </c>
      <c r="Z272" s="139">
        <v>258633.18425387493</v>
      </c>
      <c r="AA272" s="139">
        <v>426043.25547438674</v>
      </c>
      <c r="AB272" s="139">
        <v>426.41999999999996</v>
      </c>
      <c r="AC272" s="139">
        <v>78219.854773441315</v>
      </c>
      <c r="AD272" s="18">
        <v>2526402.5420389334</v>
      </c>
      <c r="AE272" s="26"/>
      <c r="AF272" s="137">
        <v>1905218.195310581</v>
      </c>
      <c r="AH272" s="239">
        <v>4738</v>
      </c>
    </row>
    <row r="273" spans="1:34" x14ac:dyDescent="0.25">
      <c r="A273" s="27">
        <v>849</v>
      </c>
      <c r="B273" s="27" t="s">
        <v>733</v>
      </c>
      <c r="C273" s="24">
        <v>-364.21</v>
      </c>
      <c r="D273" s="139">
        <v>-794.64</v>
      </c>
      <c r="E273" s="139">
        <v>-13575.099999999999</v>
      </c>
      <c r="F273" s="139">
        <v>-1026.4100000000001</v>
      </c>
      <c r="G273" s="139">
        <v>-99.33</v>
      </c>
      <c r="H273" s="139">
        <v>-6655.11</v>
      </c>
      <c r="I273" s="139">
        <v>-231.77</v>
      </c>
      <c r="J273" s="139">
        <v>-20925.52</v>
      </c>
      <c r="K273" s="142">
        <v>-19071.36</v>
      </c>
      <c r="L273" s="142">
        <v>-86536.356846523224</v>
      </c>
      <c r="M273" s="142">
        <v>-211870.89</v>
      </c>
      <c r="N273" s="142">
        <v>-9171.4699999999993</v>
      </c>
      <c r="O273" s="139"/>
      <c r="P273" s="18">
        <v>-370322.16684652318</v>
      </c>
      <c r="Q273" s="26"/>
      <c r="R273" s="24">
        <v>-35286</v>
      </c>
      <c r="S273" s="60">
        <v>23437.545272644609</v>
      </c>
      <c r="T273" s="139">
        <v>314226</v>
      </c>
      <c r="U273" s="139">
        <v>100168</v>
      </c>
      <c r="V273" s="139">
        <v>257451.31468654651</v>
      </c>
      <c r="W273" s="139">
        <v>12554.810613471816</v>
      </c>
      <c r="X273" s="139">
        <v>41698.335300340557</v>
      </c>
      <c r="Y273" s="139">
        <v>129523.2545463595</v>
      </c>
      <c r="Z273" s="139">
        <v>173125.70093132294</v>
      </c>
      <c r="AA273" s="139">
        <v>339131.47494841396</v>
      </c>
      <c r="AB273" s="139">
        <v>297.99</v>
      </c>
      <c r="AC273" s="139">
        <v>-8268.0664728108204</v>
      </c>
      <c r="AD273" s="18">
        <v>1348060.3598262889</v>
      </c>
      <c r="AE273" s="26"/>
      <c r="AF273" s="137">
        <v>977738.19297976571</v>
      </c>
      <c r="AH273" s="239">
        <v>3311</v>
      </c>
    </row>
    <row r="274" spans="1:34" x14ac:dyDescent="0.25">
      <c r="A274" s="27">
        <v>850</v>
      </c>
      <c r="B274" s="27" t="s">
        <v>734</v>
      </c>
      <c r="C274" s="24">
        <v>-267.41000000000003</v>
      </c>
      <c r="D274" s="139">
        <v>-583.43999999999994</v>
      </c>
      <c r="E274" s="139">
        <v>-9967.0999999999985</v>
      </c>
      <c r="F274" s="139">
        <v>-753.61</v>
      </c>
      <c r="G274" s="139">
        <v>-72.929999999999993</v>
      </c>
      <c r="H274" s="139">
        <v>-4886.3099999999995</v>
      </c>
      <c r="I274" s="139">
        <v>-170.17000000000002</v>
      </c>
      <c r="J274" s="139">
        <v>-15363.92</v>
      </c>
      <c r="K274" s="142">
        <v>-14002.56</v>
      </c>
      <c r="L274" s="142">
        <v>-57524.16784595474</v>
      </c>
      <c r="M274" s="142">
        <v>-155559.69</v>
      </c>
      <c r="N274" s="142">
        <v>-6733.87</v>
      </c>
      <c r="O274" s="139"/>
      <c r="P274" s="18">
        <v>-265885.17784595472</v>
      </c>
      <c r="Q274" s="26"/>
      <c r="R274" s="24">
        <v>37010</v>
      </c>
      <c r="S274" s="60">
        <v>129204.97141114902</v>
      </c>
      <c r="T274" s="139">
        <v>217595</v>
      </c>
      <c r="U274" s="139">
        <v>70121</v>
      </c>
      <c r="V274" s="139">
        <v>157566.65010776315</v>
      </c>
      <c r="W274" s="139">
        <v>6018.4220331636425</v>
      </c>
      <c r="X274" s="139">
        <v>16014.904402014883</v>
      </c>
      <c r="Y274" s="139">
        <v>71238.978805835344</v>
      </c>
      <c r="Z274" s="139">
        <v>131906.43722749897</v>
      </c>
      <c r="AA274" s="139">
        <v>199318.96465986373</v>
      </c>
      <c r="AB274" s="139">
        <v>218.79</v>
      </c>
      <c r="AC274" s="139">
        <v>16542.449057719383</v>
      </c>
      <c r="AD274" s="18">
        <v>1052756.5677050082</v>
      </c>
      <c r="AE274" s="26"/>
      <c r="AF274" s="137">
        <v>786871.38985905354</v>
      </c>
      <c r="AH274" s="239">
        <v>2431</v>
      </c>
    </row>
    <row r="275" spans="1:34" x14ac:dyDescent="0.25">
      <c r="A275" s="27">
        <v>851</v>
      </c>
      <c r="B275" s="27" t="s">
        <v>735</v>
      </c>
      <c r="C275" s="24">
        <v>-2441.89</v>
      </c>
      <c r="D275" s="139">
        <v>-5327.76</v>
      </c>
      <c r="E275" s="139">
        <v>-91015.9</v>
      </c>
      <c r="F275" s="139">
        <v>-6881.69</v>
      </c>
      <c r="G275" s="139">
        <v>-665.97</v>
      </c>
      <c r="H275" s="139">
        <v>-44619.99</v>
      </c>
      <c r="I275" s="139">
        <v>-1553.93</v>
      </c>
      <c r="J275" s="139">
        <v>-140297.68</v>
      </c>
      <c r="K275" s="142">
        <v>-127866.23999999999</v>
      </c>
      <c r="L275" s="142">
        <v>-1166990.292040108</v>
      </c>
      <c r="M275" s="142">
        <v>-1420514.01</v>
      </c>
      <c r="N275" s="142">
        <v>-61491.23</v>
      </c>
      <c r="O275" s="139"/>
      <c r="P275" s="18">
        <v>-3069666.5820401083</v>
      </c>
      <c r="Q275" s="26"/>
      <c r="R275" s="24">
        <v>-14349</v>
      </c>
      <c r="S275" s="60">
        <v>-580763.69140844792</v>
      </c>
      <c r="T275" s="139">
        <v>1689783</v>
      </c>
      <c r="U275" s="139">
        <v>512361</v>
      </c>
      <c r="V275" s="139">
        <v>1252194.124183459</v>
      </c>
      <c r="W275" s="139">
        <v>40707.485807017249</v>
      </c>
      <c r="X275" s="139">
        <v>63350.426891838411</v>
      </c>
      <c r="Y275" s="139">
        <v>564846.76750505914</v>
      </c>
      <c r="Z275" s="139">
        <v>986831.87846677739</v>
      </c>
      <c r="AA275" s="139">
        <v>1548331.791137923</v>
      </c>
      <c r="AB275" s="139">
        <v>1997.9099999999999</v>
      </c>
      <c r="AC275" s="139">
        <v>188538.65800846156</v>
      </c>
      <c r="AD275" s="18">
        <v>6253830.350592088</v>
      </c>
      <c r="AE275" s="26"/>
      <c r="AF275" s="137">
        <v>3184163.7685519797</v>
      </c>
      <c r="AH275" s="239">
        <v>22199</v>
      </c>
    </row>
    <row r="276" spans="1:34" x14ac:dyDescent="0.25">
      <c r="A276" s="27">
        <v>853</v>
      </c>
      <c r="B276" s="27" t="s">
        <v>736</v>
      </c>
      <c r="C276" s="24">
        <v>-20449.88</v>
      </c>
      <c r="D276" s="139">
        <v>-44617.919999999998</v>
      </c>
      <c r="E276" s="139">
        <v>-762222.79999999993</v>
      </c>
      <c r="F276" s="139">
        <v>-57631.48</v>
      </c>
      <c r="G276" s="139">
        <v>-5577.24</v>
      </c>
      <c r="H276" s="139">
        <v>-373675.07999999996</v>
      </c>
      <c r="I276" s="139">
        <v>-13013.560000000001</v>
      </c>
      <c r="J276" s="139">
        <v>-1174938.56</v>
      </c>
      <c r="K276" s="142">
        <v>-1070830.0800000001</v>
      </c>
      <c r="L276" s="142">
        <v>-9936174.5225395206</v>
      </c>
      <c r="M276" s="142">
        <v>-11896252.92</v>
      </c>
      <c r="N276" s="142">
        <v>-514965.16</v>
      </c>
      <c r="O276" s="139"/>
      <c r="P276" s="18">
        <v>-25870349.202539522</v>
      </c>
      <c r="Q276" s="26"/>
      <c r="R276" s="24">
        <v>491739</v>
      </c>
      <c r="S276" s="60">
        <v>497689.78569301963</v>
      </c>
      <c r="T276" s="139">
        <v>12023956</v>
      </c>
      <c r="U276" s="139">
        <v>4740530</v>
      </c>
      <c r="V276" s="139">
        <v>11427222.350982357</v>
      </c>
      <c r="W276" s="139">
        <v>564913.72354156873</v>
      </c>
      <c r="X276" s="139">
        <v>366930.12714489934</v>
      </c>
      <c r="Y276" s="139">
        <v>4587595.6474295668</v>
      </c>
      <c r="Z276" s="139">
        <v>9653934.2228655722</v>
      </c>
      <c r="AA276" s="139">
        <v>13341231.3378736</v>
      </c>
      <c r="AB276" s="139">
        <v>16731.72</v>
      </c>
      <c r="AC276" s="139">
        <v>199025.50970257632</v>
      </c>
      <c r="AD276" s="18">
        <v>57911499.425233163</v>
      </c>
      <c r="AE276" s="26"/>
      <c r="AF276" s="137">
        <v>32041150.222693641</v>
      </c>
      <c r="AH276" s="239">
        <v>185908</v>
      </c>
    </row>
    <row r="277" spans="1:34" x14ac:dyDescent="0.25">
      <c r="A277" s="27">
        <v>854</v>
      </c>
      <c r="B277" s="27" t="s">
        <v>737</v>
      </c>
      <c r="C277" s="24">
        <v>-398.53000000000003</v>
      </c>
      <c r="D277" s="139">
        <v>-869.52</v>
      </c>
      <c r="E277" s="139">
        <v>-14854.3</v>
      </c>
      <c r="F277" s="139">
        <v>-1123.1299999999999</v>
      </c>
      <c r="G277" s="139">
        <v>-108.69</v>
      </c>
      <c r="H277" s="139">
        <v>-7282.23</v>
      </c>
      <c r="I277" s="139">
        <v>-253.61</v>
      </c>
      <c r="J277" s="139">
        <v>-22897.360000000001</v>
      </c>
      <c r="K277" s="142">
        <v>-20868.48</v>
      </c>
      <c r="L277" s="142">
        <v>-93039.08886389203</v>
      </c>
      <c r="M277" s="142">
        <v>-231835.77000000002</v>
      </c>
      <c r="N277" s="142">
        <v>-10035.710000000001</v>
      </c>
      <c r="O277" s="139"/>
      <c r="P277" s="18">
        <v>-403566.41886389203</v>
      </c>
      <c r="Q277" s="26"/>
      <c r="R277" s="24">
        <v>-10827</v>
      </c>
      <c r="S277" s="60">
        <v>-196013.11219165102</v>
      </c>
      <c r="T277" s="139">
        <v>360045</v>
      </c>
      <c r="U277" s="139">
        <v>112878</v>
      </c>
      <c r="V277" s="139">
        <v>279775.47058177443</v>
      </c>
      <c r="W277" s="139">
        <v>17209.577726508884</v>
      </c>
      <c r="X277" s="139">
        <v>62791.632195470098</v>
      </c>
      <c r="Y277" s="139">
        <v>135895.88612350414</v>
      </c>
      <c r="Z277" s="139">
        <v>186088.03826940406</v>
      </c>
      <c r="AA277" s="139">
        <v>316311.98605556018</v>
      </c>
      <c r="AB277" s="139">
        <v>326.07</v>
      </c>
      <c r="AC277" s="139">
        <v>-19932.58734913855</v>
      </c>
      <c r="AD277" s="18">
        <v>1244548.9614114324</v>
      </c>
      <c r="AE277" s="26"/>
      <c r="AF277" s="137">
        <v>840982.54254754027</v>
      </c>
      <c r="AH277" s="239">
        <v>3623</v>
      </c>
    </row>
    <row r="278" spans="1:34" x14ac:dyDescent="0.25">
      <c r="A278" s="27">
        <v>857</v>
      </c>
      <c r="B278" s="27" t="s">
        <v>738</v>
      </c>
      <c r="C278" s="24">
        <v>-299.08999999999997</v>
      </c>
      <c r="D278" s="139">
        <v>-652.55999999999995</v>
      </c>
      <c r="E278" s="139">
        <v>-11147.9</v>
      </c>
      <c r="F278" s="139">
        <v>-842.89</v>
      </c>
      <c r="G278" s="139">
        <v>-81.569999999999993</v>
      </c>
      <c r="H278" s="139">
        <v>-5465.19</v>
      </c>
      <c r="I278" s="139">
        <v>-190.33</v>
      </c>
      <c r="J278" s="139">
        <v>-17184.080000000002</v>
      </c>
      <c r="K278" s="142">
        <v>-15661.439999999999</v>
      </c>
      <c r="L278" s="142">
        <v>-95540.139639803092</v>
      </c>
      <c r="M278" s="142">
        <v>-173988.81</v>
      </c>
      <c r="N278" s="142">
        <v>-7531.63</v>
      </c>
      <c r="O278" s="139"/>
      <c r="P278" s="18">
        <v>-328585.62963980308</v>
      </c>
      <c r="Q278" s="26"/>
      <c r="R278" s="24">
        <v>106862</v>
      </c>
      <c r="S278" s="60">
        <v>24017.81958437711</v>
      </c>
      <c r="T278" s="139">
        <v>300356</v>
      </c>
      <c r="U278" s="139">
        <v>87021</v>
      </c>
      <c r="V278" s="139">
        <v>228750.0569633556</v>
      </c>
      <c r="W278" s="139">
        <v>10969.57630153163</v>
      </c>
      <c r="X278" s="139">
        <v>17385.613345586495</v>
      </c>
      <c r="Y278" s="139">
        <v>111786.84419278541</v>
      </c>
      <c r="Z278" s="139">
        <v>148155.05428529167</v>
      </c>
      <c r="AA278" s="139">
        <v>234119.64364674693</v>
      </c>
      <c r="AB278" s="139">
        <v>244.70999999999998</v>
      </c>
      <c r="AC278" s="139">
        <v>-9427.3269488064652</v>
      </c>
      <c r="AD278" s="18">
        <v>1260240.9913708684</v>
      </c>
      <c r="AE278" s="26"/>
      <c r="AF278" s="137">
        <v>931655.36173106532</v>
      </c>
      <c r="AH278" s="239">
        <v>2719</v>
      </c>
    </row>
    <row r="279" spans="1:34" x14ac:dyDescent="0.25">
      <c r="A279" s="27">
        <v>858</v>
      </c>
      <c r="B279" s="27" t="s">
        <v>739</v>
      </c>
      <c r="C279" s="24">
        <v>-4230.49</v>
      </c>
      <c r="D279" s="139">
        <v>-9230.16</v>
      </c>
      <c r="E279" s="139">
        <v>-157681.9</v>
      </c>
      <c r="F279" s="139">
        <v>-11922.289999999999</v>
      </c>
      <c r="G279" s="139">
        <v>-1153.77</v>
      </c>
      <c r="H279" s="139">
        <v>-77302.59</v>
      </c>
      <c r="I279" s="139">
        <v>-2692.13</v>
      </c>
      <c r="J279" s="139">
        <v>-243060.88</v>
      </c>
      <c r="K279" s="142">
        <v>-221523.84</v>
      </c>
      <c r="L279" s="142">
        <v>-1322055.4401465945</v>
      </c>
      <c r="M279" s="142">
        <v>-2460991.41</v>
      </c>
      <c r="N279" s="142">
        <v>-106531.43000000001</v>
      </c>
      <c r="O279" s="139"/>
      <c r="P279" s="18">
        <v>-4618376.330146594</v>
      </c>
      <c r="Q279" s="26"/>
      <c r="R279" s="24">
        <v>-232623</v>
      </c>
      <c r="S279" s="60">
        <v>-666280.60969842225</v>
      </c>
      <c r="T279" s="139">
        <v>2156396</v>
      </c>
      <c r="U279" s="139">
        <v>706861</v>
      </c>
      <c r="V279" s="139">
        <v>1272093.3355424232</v>
      </c>
      <c r="W279" s="139">
        <v>-2336.5735773642828</v>
      </c>
      <c r="X279" s="139">
        <v>-229590.69808561419</v>
      </c>
      <c r="Y279" s="139">
        <v>469797.26575049601</v>
      </c>
      <c r="Z279" s="139">
        <v>1509083.9554884597</v>
      </c>
      <c r="AA279" s="139">
        <v>2468625.2045464953</v>
      </c>
      <c r="AB279" s="139">
        <v>3461.31</v>
      </c>
      <c r="AC279" s="139">
        <v>-116473.72768283144</v>
      </c>
      <c r="AD279" s="18">
        <v>7339013.462283642</v>
      </c>
      <c r="AE279" s="26"/>
      <c r="AF279" s="137">
        <v>2720637.1321370481</v>
      </c>
      <c r="AH279" s="239">
        <v>38459</v>
      </c>
    </row>
    <row r="280" spans="1:34" x14ac:dyDescent="0.25">
      <c r="A280" s="27">
        <v>859</v>
      </c>
      <c r="B280" s="27" t="s">
        <v>740</v>
      </c>
      <c r="C280" s="24">
        <v>-747.23</v>
      </c>
      <c r="D280" s="139">
        <v>-1630.32</v>
      </c>
      <c r="E280" s="139">
        <v>-27851.3</v>
      </c>
      <c r="F280" s="139">
        <v>-2105.83</v>
      </c>
      <c r="G280" s="139">
        <v>-203.79</v>
      </c>
      <c r="H280" s="139">
        <v>-13653.929999999998</v>
      </c>
      <c r="I280" s="139">
        <v>-475.51000000000005</v>
      </c>
      <c r="J280" s="139">
        <v>-42931.76</v>
      </c>
      <c r="K280" s="142">
        <v>-39127.68</v>
      </c>
      <c r="L280" s="142">
        <v>-97040.770105349744</v>
      </c>
      <c r="M280" s="142">
        <v>-434684.07</v>
      </c>
      <c r="N280" s="142">
        <v>-18816.61</v>
      </c>
      <c r="O280" s="139"/>
      <c r="P280" s="18">
        <v>-679268.80010534974</v>
      </c>
      <c r="Q280" s="26"/>
      <c r="R280" s="24">
        <v>-10589</v>
      </c>
      <c r="S280" s="60">
        <v>-6601.0243267416954</v>
      </c>
      <c r="T280" s="139">
        <v>489868</v>
      </c>
      <c r="U280" s="139">
        <v>141649</v>
      </c>
      <c r="V280" s="139">
        <v>325883.5747392184</v>
      </c>
      <c r="W280" s="139">
        <v>7037.6679659602141</v>
      </c>
      <c r="X280" s="139">
        <v>-6387.8710831327271</v>
      </c>
      <c r="Y280" s="139">
        <v>174419.49186866794</v>
      </c>
      <c r="Z280" s="139">
        <v>324994.10975018487</v>
      </c>
      <c r="AA280" s="139">
        <v>462236.31468592345</v>
      </c>
      <c r="AB280" s="139">
        <v>611.37</v>
      </c>
      <c r="AC280" s="139">
        <v>25509.634904605024</v>
      </c>
      <c r="AD280" s="18">
        <v>1928631.268504686</v>
      </c>
      <c r="AE280" s="26"/>
      <c r="AF280" s="137">
        <v>1249362.4683993361</v>
      </c>
      <c r="AH280" s="239">
        <v>6793</v>
      </c>
    </row>
    <row r="281" spans="1:34" x14ac:dyDescent="0.25">
      <c r="A281" s="27">
        <v>886</v>
      </c>
      <c r="B281" s="27" t="s">
        <v>741</v>
      </c>
      <c r="C281" s="24">
        <v>-1468.72</v>
      </c>
      <c r="D281" s="139">
        <v>-3204.48</v>
      </c>
      <c r="E281" s="139">
        <v>-54743.199999999997</v>
      </c>
      <c r="F281" s="139">
        <v>-4139.12</v>
      </c>
      <c r="G281" s="139">
        <v>-400.56</v>
      </c>
      <c r="H281" s="139">
        <v>-26837.519999999997</v>
      </c>
      <c r="I281" s="139">
        <v>-934.6400000000001</v>
      </c>
      <c r="J281" s="139">
        <v>-84384.639999999999</v>
      </c>
      <c r="K281" s="142">
        <v>-76907.520000000004</v>
      </c>
      <c r="L281" s="142">
        <v>-470197.54587128223</v>
      </c>
      <c r="M281" s="142">
        <v>-854394.48</v>
      </c>
      <c r="N281" s="142">
        <v>-36985.040000000001</v>
      </c>
      <c r="O281" s="139"/>
      <c r="P281" s="18">
        <v>-1614597.4658712824</v>
      </c>
      <c r="Q281" s="26"/>
      <c r="R281" s="24">
        <v>74126</v>
      </c>
      <c r="S281" s="60">
        <v>-4173.1568920910358</v>
      </c>
      <c r="T281" s="139">
        <v>922593</v>
      </c>
      <c r="U281" s="139">
        <v>300996</v>
      </c>
      <c r="V281" s="139">
        <v>649118.29121900233</v>
      </c>
      <c r="W281" s="139">
        <v>22538.759750654543</v>
      </c>
      <c r="X281" s="139">
        <v>21797.099511807362</v>
      </c>
      <c r="Y281" s="139">
        <v>348972.57152508094</v>
      </c>
      <c r="Z281" s="139">
        <v>597647.84598076215</v>
      </c>
      <c r="AA281" s="139">
        <v>1026851.5923281434</v>
      </c>
      <c r="AB281" s="139">
        <v>1201.68</v>
      </c>
      <c r="AC281" s="139">
        <v>58794.594794029035</v>
      </c>
      <c r="AD281" s="18">
        <v>4020464.2782173883</v>
      </c>
      <c r="AE281" s="26"/>
      <c r="AF281" s="137">
        <v>2405866.8123461059</v>
      </c>
      <c r="AH281" s="239">
        <v>13352</v>
      </c>
    </row>
    <row r="282" spans="1:34" x14ac:dyDescent="0.25">
      <c r="A282" s="27">
        <v>887</v>
      </c>
      <c r="B282" s="27" t="s">
        <v>742</v>
      </c>
      <c r="C282" s="24">
        <v>-542.08000000000004</v>
      </c>
      <c r="D282" s="139">
        <v>-1182.72</v>
      </c>
      <c r="E282" s="139">
        <v>-20204.8</v>
      </c>
      <c r="F282" s="139">
        <v>-1527.68</v>
      </c>
      <c r="G282" s="139">
        <v>-147.84</v>
      </c>
      <c r="H282" s="139">
        <v>-9905.2799999999988</v>
      </c>
      <c r="I282" s="139">
        <v>-344.96000000000004</v>
      </c>
      <c r="J282" s="139">
        <v>-31144.960000000003</v>
      </c>
      <c r="K282" s="142">
        <v>-28385.279999999999</v>
      </c>
      <c r="L282" s="142">
        <v>-328638.07195471536</v>
      </c>
      <c r="M282" s="142">
        <v>-315342.72000000003</v>
      </c>
      <c r="N282" s="142">
        <v>-13650.56</v>
      </c>
      <c r="O282" s="139"/>
      <c r="P282" s="18">
        <v>-751016.95195471542</v>
      </c>
      <c r="Q282" s="26"/>
      <c r="R282" s="24">
        <v>52063</v>
      </c>
      <c r="S282" s="60">
        <v>15813.880450855941</v>
      </c>
      <c r="T282" s="139">
        <v>549175</v>
      </c>
      <c r="U282" s="139">
        <v>163385</v>
      </c>
      <c r="V282" s="139">
        <v>401924.04227693728</v>
      </c>
      <c r="W282" s="139">
        <v>19645.457703307464</v>
      </c>
      <c r="X282" s="139">
        <v>75344.327930687621</v>
      </c>
      <c r="Y282" s="139">
        <v>180286.47575446786</v>
      </c>
      <c r="Z282" s="139">
        <v>280776.10271360172</v>
      </c>
      <c r="AA282" s="139">
        <v>474953.86153675884</v>
      </c>
      <c r="AB282" s="139">
        <v>443.52</v>
      </c>
      <c r="AC282" s="139">
        <v>24462.031734294018</v>
      </c>
      <c r="AD282" s="18">
        <v>2238272.7001009104</v>
      </c>
      <c r="AE282" s="26"/>
      <c r="AF282" s="137">
        <v>1487255.748146195</v>
      </c>
      <c r="AH282" s="239">
        <v>4928</v>
      </c>
    </row>
    <row r="283" spans="1:34" x14ac:dyDescent="0.25">
      <c r="A283" s="27">
        <v>889</v>
      </c>
      <c r="B283" s="27" t="s">
        <v>743</v>
      </c>
      <c r="C283" s="24">
        <v>-314.70999999999998</v>
      </c>
      <c r="D283" s="139">
        <v>-686.64</v>
      </c>
      <c r="E283" s="139">
        <v>-11730.099999999999</v>
      </c>
      <c r="F283" s="139">
        <v>-886.91</v>
      </c>
      <c r="G283" s="139">
        <v>-85.83</v>
      </c>
      <c r="H283" s="139">
        <v>-5750.61</v>
      </c>
      <c r="I283" s="139">
        <v>-200.27</v>
      </c>
      <c r="J283" s="139">
        <v>-18081.52</v>
      </c>
      <c r="K283" s="142">
        <v>-16479.36</v>
      </c>
      <c r="L283" s="142">
        <v>-78032.784208425568</v>
      </c>
      <c r="M283" s="142">
        <v>-183075.39</v>
      </c>
      <c r="N283" s="142">
        <v>-7924.97</v>
      </c>
      <c r="O283" s="139"/>
      <c r="P283" s="18">
        <v>-323249.09420842555</v>
      </c>
      <c r="Q283" s="26"/>
      <c r="R283" s="24">
        <v>-7310</v>
      </c>
      <c r="S283" s="60">
        <v>-2570.9969102814794</v>
      </c>
      <c r="T283" s="139">
        <v>304094</v>
      </c>
      <c r="U283" s="139">
        <v>86201</v>
      </c>
      <c r="V283" s="139">
        <v>209049.50168991182</v>
      </c>
      <c r="W283" s="139">
        <v>11733.723567627167</v>
      </c>
      <c r="X283" s="139">
        <v>30010.956593485669</v>
      </c>
      <c r="Y283" s="139">
        <v>107001.43628257842</v>
      </c>
      <c r="Z283" s="139">
        <v>164155.83698869185</v>
      </c>
      <c r="AA283" s="139">
        <v>240348.33304669717</v>
      </c>
      <c r="AB283" s="139">
        <v>257.49</v>
      </c>
      <c r="AC283" s="139">
        <v>-33440.505037031864</v>
      </c>
      <c r="AD283" s="18">
        <v>1109530.7762216786</v>
      </c>
      <c r="AE283" s="26"/>
      <c r="AF283" s="137">
        <v>786281.68201325298</v>
      </c>
      <c r="AH283" s="239">
        <v>2861</v>
      </c>
    </row>
    <row r="284" spans="1:34" x14ac:dyDescent="0.25">
      <c r="A284" s="27">
        <v>890</v>
      </c>
      <c r="B284" s="27" t="s">
        <v>744</v>
      </c>
      <c r="C284" s="24">
        <v>-137.5</v>
      </c>
      <c r="D284" s="139">
        <v>-300</v>
      </c>
      <c r="E284" s="139">
        <v>-5125</v>
      </c>
      <c r="F284" s="139">
        <v>-387.5</v>
      </c>
      <c r="G284" s="139">
        <v>-37.5</v>
      </c>
      <c r="H284" s="139">
        <v>-2512.4999999999995</v>
      </c>
      <c r="I284" s="139">
        <v>-87.500000000000014</v>
      </c>
      <c r="J284" s="139">
        <v>-7900</v>
      </c>
      <c r="K284" s="142">
        <v>-7200</v>
      </c>
      <c r="L284" s="142">
        <v>-39016.392104212784</v>
      </c>
      <c r="M284" s="142">
        <v>-79987.5</v>
      </c>
      <c r="N284" s="142">
        <v>-3462.5</v>
      </c>
      <c r="O284" s="139"/>
      <c r="P284" s="18">
        <v>-146153.89210421278</v>
      </c>
      <c r="Q284" s="26"/>
      <c r="R284" s="24">
        <v>32233</v>
      </c>
      <c r="S284" s="60">
        <v>295977.30180672323</v>
      </c>
      <c r="T284" s="139">
        <v>114134</v>
      </c>
      <c r="U284" s="139">
        <v>37115</v>
      </c>
      <c r="V284" s="139">
        <v>107131.66346656052</v>
      </c>
      <c r="W284" s="139">
        <v>5615.0568367583783</v>
      </c>
      <c r="X284" s="139">
        <v>13408.48778940565</v>
      </c>
      <c r="Y284" s="139">
        <v>38983.781100312008</v>
      </c>
      <c r="Z284" s="139">
        <v>70506.556833763301</v>
      </c>
      <c r="AA284" s="139">
        <v>98486.036770882405</v>
      </c>
      <c r="AB284" s="139">
        <v>112.5</v>
      </c>
      <c r="AC284" s="139">
        <v>10935.00820648672</v>
      </c>
      <c r="AD284" s="18">
        <v>824638.3928108922</v>
      </c>
      <c r="AE284" s="26"/>
      <c r="AF284" s="137">
        <v>678484.50070667942</v>
      </c>
      <c r="AH284" s="239">
        <v>1250</v>
      </c>
    </row>
    <row r="285" spans="1:34" x14ac:dyDescent="0.25">
      <c r="A285" s="27">
        <v>892</v>
      </c>
      <c r="B285" s="27" t="s">
        <v>745</v>
      </c>
      <c r="C285" s="24">
        <v>-403.26</v>
      </c>
      <c r="D285" s="139">
        <v>-879.83999999999992</v>
      </c>
      <c r="E285" s="139">
        <v>-15030.599999999999</v>
      </c>
      <c r="F285" s="139">
        <v>-1136.46</v>
      </c>
      <c r="G285" s="139">
        <v>-109.97999999999999</v>
      </c>
      <c r="H285" s="139">
        <v>-7368.6599999999989</v>
      </c>
      <c r="I285" s="139">
        <v>-256.62</v>
      </c>
      <c r="J285" s="139">
        <v>-23169.120000000003</v>
      </c>
      <c r="K285" s="142">
        <v>-21116.16</v>
      </c>
      <c r="L285" s="142">
        <v>-103543.50212271852</v>
      </c>
      <c r="M285" s="142">
        <v>-234587.34</v>
      </c>
      <c r="N285" s="142">
        <v>-10154.82</v>
      </c>
      <c r="O285" s="139"/>
      <c r="P285" s="18">
        <v>-417756.36212271854</v>
      </c>
      <c r="Q285" s="26"/>
      <c r="R285" s="24">
        <v>67444</v>
      </c>
      <c r="S285" s="60">
        <v>63468.469384536147</v>
      </c>
      <c r="T285" s="139">
        <v>285316</v>
      </c>
      <c r="U285" s="139">
        <v>92849</v>
      </c>
      <c r="V285" s="139">
        <v>221767.09672598483</v>
      </c>
      <c r="W285" s="139">
        <v>8071.5917595402261</v>
      </c>
      <c r="X285" s="139">
        <v>27328.93024877923</v>
      </c>
      <c r="Y285" s="139">
        <v>100574.92665356949</v>
      </c>
      <c r="Z285" s="139">
        <v>184187.12894500932</v>
      </c>
      <c r="AA285" s="139">
        <v>273073.42582165677</v>
      </c>
      <c r="AB285" s="139">
        <v>329.94</v>
      </c>
      <c r="AC285" s="139">
        <v>12574.744612850551</v>
      </c>
      <c r="AD285" s="18">
        <v>1336985.2541519266</v>
      </c>
      <c r="AE285" s="26"/>
      <c r="AF285" s="137">
        <v>919228.89202920813</v>
      </c>
      <c r="AH285" s="239">
        <v>3666</v>
      </c>
    </row>
    <row r="286" spans="1:34" x14ac:dyDescent="0.25">
      <c r="A286" s="27">
        <v>893</v>
      </c>
      <c r="B286" s="27" t="s">
        <v>746</v>
      </c>
      <c r="C286" s="24">
        <v>-832.04</v>
      </c>
      <c r="D286" s="139">
        <v>-1815.36</v>
      </c>
      <c r="E286" s="139">
        <v>-31012.399999999998</v>
      </c>
      <c r="F286" s="139">
        <v>-2344.84</v>
      </c>
      <c r="G286" s="139">
        <v>-226.92</v>
      </c>
      <c r="H286" s="139">
        <v>-15203.639999999998</v>
      </c>
      <c r="I286" s="139">
        <v>-529.48</v>
      </c>
      <c r="J286" s="139">
        <v>-47804.480000000003</v>
      </c>
      <c r="K286" s="142">
        <v>-43568.639999999999</v>
      </c>
      <c r="L286" s="142">
        <v>-95039.92948462088</v>
      </c>
      <c r="M286" s="142">
        <v>-484020.36</v>
      </c>
      <c r="N286" s="142">
        <v>-20952.28</v>
      </c>
      <c r="O286" s="139"/>
      <c r="P286" s="18">
        <v>-743350.36948462087</v>
      </c>
      <c r="Q286" s="26"/>
      <c r="R286" s="24">
        <v>-69710</v>
      </c>
      <c r="S286" s="60">
        <v>113972.07233760692</v>
      </c>
      <c r="T286" s="139">
        <v>659086</v>
      </c>
      <c r="U286" s="139">
        <v>245210</v>
      </c>
      <c r="V286" s="139">
        <v>624224.09783986362</v>
      </c>
      <c r="W286" s="139">
        <v>31886.174526036812</v>
      </c>
      <c r="X286" s="139">
        <v>51936.5584288604</v>
      </c>
      <c r="Y286" s="139">
        <v>220299.48727579231</v>
      </c>
      <c r="Z286" s="139">
        <v>462578.72966419393</v>
      </c>
      <c r="AA286" s="139">
        <v>711571.95515712397</v>
      </c>
      <c r="AB286" s="139">
        <v>680.76</v>
      </c>
      <c r="AC286" s="139">
        <v>-162023.92617344484</v>
      </c>
      <c r="AD286" s="18">
        <v>2889711.9090560325</v>
      </c>
      <c r="AE286" s="26"/>
      <c r="AF286" s="137">
        <v>2146361.5395714119</v>
      </c>
      <c r="AH286" s="239">
        <v>7564</v>
      </c>
    </row>
    <row r="287" spans="1:34" x14ac:dyDescent="0.25">
      <c r="A287" s="27">
        <v>895</v>
      </c>
      <c r="B287" s="27" t="s">
        <v>747</v>
      </c>
      <c r="C287" s="24">
        <v>-1706.1</v>
      </c>
      <c r="D287" s="139">
        <v>-3722.3999999999996</v>
      </c>
      <c r="E287" s="139">
        <v>-63590.999999999993</v>
      </c>
      <c r="F287" s="139">
        <v>-4808.1000000000004</v>
      </c>
      <c r="G287" s="139">
        <v>-465.29999999999995</v>
      </c>
      <c r="H287" s="139">
        <v>-31175.099999999995</v>
      </c>
      <c r="I287" s="139">
        <v>-1085.7</v>
      </c>
      <c r="J287" s="139">
        <v>-98023.200000000012</v>
      </c>
      <c r="K287" s="142">
        <v>-89337.599999999991</v>
      </c>
      <c r="L287" s="142">
        <v>-587746.93233910284</v>
      </c>
      <c r="M287" s="142">
        <v>-992484.9</v>
      </c>
      <c r="N287" s="142">
        <v>-42962.7</v>
      </c>
      <c r="O287" s="139"/>
      <c r="P287" s="18">
        <v>-1917109.0323391028</v>
      </c>
      <c r="Q287" s="26"/>
      <c r="R287" s="24">
        <v>166575</v>
      </c>
      <c r="S287" s="60">
        <v>-127042.48566932231</v>
      </c>
      <c r="T287" s="139">
        <v>1109415</v>
      </c>
      <c r="U287" s="139">
        <v>399076</v>
      </c>
      <c r="V287" s="139">
        <v>905475.30713826104</v>
      </c>
      <c r="W287" s="139">
        <v>41384.801290704847</v>
      </c>
      <c r="X287" s="139">
        <v>80168.545066481631</v>
      </c>
      <c r="Y287" s="139">
        <v>432683.95358545834</v>
      </c>
      <c r="Z287" s="139">
        <v>714318.20473059115</v>
      </c>
      <c r="AA287" s="139">
        <v>1333112.8678891251</v>
      </c>
      <c r="AB287" s="139">
        <v>1395.8999999999999</v>
      </c>
      <c r="AC287" s="139">
        <v>-91472.687004695224</v>
      </c>
      <c r="AD287" s="18">
        <v>4965090.4070266047</v>
      </c>
      <c r="AE287" s="26"/>
      <c r="AF287" s="137">
        <v>3047981.3746875022</v>
      </c>
      <c r="AH287" s="239">
        <v>15510</v>
      </c>
    </row>
    <row r="288" spans="1:34" x14ac:dyDescent="0.25">
      <c r="A288" s="27">
        <v>905</v>
      </c>
      <c r="B288" s="27" t="s">
        <v>748</v>
      </c>
      <c r="C288" s="24">
        <v>-7438.09</v>
      </c>
      <c r="D288" s="139">
        <v>-16228.56</v>
      </c>
      <c r="E288" s="139">
        <v>-277237.89999999997</v>
      </c>
      <c r="F288" s="139">
        <v>-20961.89</v>
      </c>
      <c r="G288" s="139">
        <v>-2028.57</v>
      </c>
      <c r="H288" s="139">
        <v>-135914.18999999997</v>
      </c>
      <c r="I288" s="139">
        <v>-4733.3300000000008</v>
      </c>
      <c r="J288" s="139">
        <v>-427352.08</v>
      </c>
      <c r="K288" s="142">
        <v>-389485.44</v>
      </c>
      <c r="L288" s="142">
        <v>-4231277.7026863573</v>
      </c>
      <c r="M288" s="142">
        <v>-4326939.8100000005</v>
      </c>
      <c r="N288" s="142">
        <v>-187304.63</v>
      </c>
      <c r="O288" s="139"/>
      <c r="P288" s="18">
        <v>-10026902.192686358</v>
      </c>
      <c r="Q288" s="26"/>
      <c r="R288" s="24">
        <v>-766334</v>
      </c>
      <c r="S288" s="60">
        <v>274345.07104651257</v>
      </c>
      <c r="T288" s="139">
        <v>4274447</v>
      </c>
      <c r="U288" s="139">
        <v>1565331</v>
      </c>
      <c r="V288" s="139">
        <v>3626619.6572058755</v>
      </c>
      <c r="W288" s="139">
        <v>138381.79957621533</v>
      </c>
      <c r="X288" s="139">
        <v>123045.09646081526</v>
      </c>
      <c r="Y288" s="139">
        <v>1613817.4548447337</v>
      </c>
      <c r="Z288" s="139">
        <v>3371237.1497896183</v>
      </c>
      <c r="AA288" s="139">
        <v>4725068.4488909151</v>
      </c>
      <c r="AB288" s="139">
        <v>6085.71</v>
      </c>
      <c r="AC288" s="139">
        <v>-840885.28100737871</v>
      </c>
      <c r="AD288" s="18">
        <v>18111159.106807306</v>
      </c>
      <c r="AE288" s="26"/>
      <c r="AF288" s="137">
        <v>8084256.9141209479</v>
      </c>
      <c r="AH288" s="239">
        <v>67619</v>
      </c>
    </row>
    <row r="289" spans="1:34" x14ac:dyDescent="0.25">
      <c r="A289" s="27">
        <v>908</v>
      </c>
      <c r="B289" s="27" t="s">
        <v>749</v>
      </c>
      <c r="C289" s="24">
        <v>-2346.52</v>
      </c>
      <c r="D289" s="139">
        <v>-5119.6799999999994</v>
      </c>
      <c r="E289" s="139">
        <v>-87461.2</v>
      </c>
      <c r="F289" s="139">
        <v>-6612.92</v>
      </c>
      <c r="G289" s="139">
        <v>-639.95999999999992</v>
      </c>
      <c r="H289" s="139">
        <v>-42877.319999999992</v>
      </c>
      <c r="I289" s="139">
        <v>-1493.2400000000002</v>
      </c>
      <c r="J289" s="139">
        <v>-134818.24000000002</v>
      </c>
      <c r="K289" s="142">
        <v>-122872.31999999999</v>
      </c>
      <c r="L289" s="142">
        <v>-1324556.4909225057</v>
      </c>
      <c r="M289" s="142">
        <v>-1365034.68</v>
      </c>
      <c r="N289" s="142">
        <v>-59089.64</v>
      </c>
      <c r="O289" s="139"/>
      <c r="P289" s="18">
        <v>-3152922.2109225057</v>
      </c>
      <c r="Q289" s="26"/>
      <c r="R289" s="24">
        <v>606941</v>
      </c>
      <c r="S289" s="60">
        <v>29654.960622604936</v>
      </c>
      <c r="T289" s="139">
        <v>1300662</v>
      </c>
      <c r="U289" s="139">
        <v>441444</v>
      </c>
      <c r="V289" s="139">
        <v>804355.63999164151</v>
      </c>
      <c r="W289" s="139">
        <v>27221.020783908443</v>
      </c>
      <c r="X289" s="139">
        <v>143785.43598050371</v>
      </c>
      <c r="Y289" s="139">
        <v>492082.13330480817</v>
      </c>
      <c r="Z289" s="139">
        <v>907246.16303419892</v>
      </c>
      <c r="AA289" s="139">
        <v>1486362.2494838221</v>
      </c>
      <c r="AB289" s="139">
        <v>1919.8799999999999</v>
      </c>
      <c r="AC289" s="139">
        <v>113355.31144835742</v>
      </c>
      <c r="AD289" s="18">
        <v>6355029.794649845</v>
      </c>
      <c r="AE289" s="26"/>
      <c r="AF289" s="137">
        <v>3202107.5837273393</v>
      </c>
      <c r="AH289" s="239">
        <v>21332</v>
      </c>
    </row>
    <row r="290" spans="1:34" x14ac:dyDescent="0.25">
      <c r="A290" s="27">
        <v>911</v>
      </c>
      <c r="B290" s="27" t="s">
        <v>750</v>
      </c>
      <c r="C290" s="24">
        <v>-255.64000000000001</v>
      </c>
      <c r="D290" s="139">
        <v>-557.76</v>
      </c>
      <c r="E290" s="139">
        <v>-9528.4</v>
      </c>
      <c r="F290" s="139">
        <v>-720.43999999999994</v>
      </c>
      <c r="G290" s="139">
        <v>-69.72</v>
      </c>
      <c r="H290" s="139">
        <v>-4671.24</v>
      </c>
      <c r="I290" s="139">
        <v>-162.68</v>
      </c>
      <c r="J290" s="139">
        <v>-14687.68</v>
      </c>
      <c r="K290" s="142">
        <v>-13386.24</v>
      </c>
      <c r="L290" s="142">
        <v>-38015.971793848345</v>
      </c>
      <c r="M290" s="142">
        <v>-148712.76</v>
      </c>
      <c r="N290" s="142">
        <v>-6437.4800000000005</v>
      </c>
      <c r="O290" s="139"/>
      <c r="P290" s="18">
        <v>-237206.01179384836</v>
      </c>
      <c r="Q290" s="26"/>
      <c r="R290" s="24">
        <v>189818</v>
      </c>
      <c r="S290" s="60">
        <v>96380.14033571817</v>
      </c>
      <c r="T290" s="139">
        <v>238421</v>
      </c>
      <c r="U290" s="139">
        <v>73261</v>
      </c>
      <c r="V290" s="139">
        <v>199069.26253205241</v>
      </c>
      <c r="W290" s="139">
        <v>12189.992792026218</v>
      </c>
      <c r="X290" s="139">
        <v>21380.662376640852</v>
      </c>
      <c r="Y290" s="139">
        <v>101836.40632784022</v>
      </c>
      <c r="Z290" s="139">
        <v>121481.66735531342</v>
      </c>
      <c r="AA290" s="139">
        <v>216660.26400972539</v>
      </c>
      <c r="AB290" s="139">
        <v>209.16</v>
      </c>
      <c r="AC290" s="139">
        <v>-11479.462491248822</v>
      </c>
      <c r="AD290" s="18">
        <v>1259228.0932380676</v>
      </c>
      <c r="AE290" s="26"/>
      <c r="AF290" s="137">
        <v>1022022.0814442192</v>
      </c>
      <c r="AH290" s="239">
        <v>2324</v>
      </c>
    </row>
    <row r="291" spans="1:34" x14ac:dyDescent="0.25">
      <c r="A291" s="27">
        <v>915</v>
      </c>
      <c r="B291" s="27" t="s">
        <v>751</v>
      </c>
      <c r="C291" s="24">
        <v>-2380.1799999999998</v>
      </c>
      <c r="D291" s="139">
        <v>-5193.12</v>
      </c>
      <c r="E291" s="139">
        <v>-88715.799999999988</v>
      </c>
      <c r="F291" s="139">
        <v>-6707.78</v>
      </c>
      <c r="G291" s="139">
        <v>-649.14</v>
      </c>
      <c r="H291" s="139">
        <v>-43492.38</v>
      </c>
      <c r="I291" s="139">
        <v>-1514.66</v>
      </c>
      <c r="J291" s="139">
        <v>-136752.16</v>
      </c>
      <c r="K291" s="142">
        <v>-124634.87999999999</v>
      </c>
      <c r="L291" s="142">
        <v>-1219012.1481790582</v>
      </c>
      <c r="M291" s="142">
        <v>-1384615.62</v>
      </c>
      <c r="N291" s="142">
        <v>-59937.26</v>
      </c>
      <c r="O291" s="139"/>
      <c r="P291" s="18">
        <v>-3073605.128179058</v>
      </c>
      <c r="Q291" s="26"/>
      <c r="R291" s="24">
        <v>496889</v>
      </c>
      <c r="S291" s="60">
        <v>-27351.97135592252</v>
      </c>
      <c r="T291" s="139">
        <v>1653793</v>
      </c>
      <c r="U291" s="139">
        <v>512148</v>
      </c>
      <c r="V291" s="139">
        <v>1193037.4448902451</v>
      </c>
      <c r="W291" s="139">
        <v>56295.40430510851</v>
      </c>
      <c r="X291" s="139">
        <v>159674.2018735389</v>
      </c>
      <c r="Y291" s="139">
        <v>682568.98840266746</v>
      </c>
      <c r="Z291" s="139">
        <v>970869.22769088577</v>
      </c>
      <c r="AA291" s="139">
        <v>1570206.396035505</v>
      </c>
      <c r="AB291" s="139">
        <v>1947.4199999999998</v>
      </c>
      <c r="AC291" s="139">
        <v>208764.35289750661</v>
      </c>
      <c r="AD291" s="18">
        <v>7478841.4647395331</v>
      </c>
      <c r="AE291" s="26"/>
      <c r="AF291" s="137">
        <v>4405236.3365604747</v>
      </c>
      <c r="AH291" s="239">
        <v>21638</v>
      </c>
    </row>
    <row r="292" spans="1:34" x14ac:dyDescent="0.25">
      <c r="A292" s="27">
        <v>918</v>
      </c>
      <c r="B292" s="27" t="s">
        <v>752</v>
      </c>
      <c r="C292" s="24">
        <v>-250.36</v>
      </c>
      <c r="D292" s="139">
        <v>-546.24</v>
      </c>
      <c r="E292" s="139">
        <v>-9331.5999999999985</v>
      </c>
      <c r="F292" s="139">
        <v>-705.56</v>
      </c>
      <c r="G292" s="139">
        <v>-68.28</v>
      </c>
      <c r="H292" s="139">
        <v>-4574.7599999999993</v>
      </c>
      <c r="I292" s="139">
        <v>-159.32000000000002</v>
      </c>
      <c r="J292" s="139">
        <v>-14384.320000000002</v>
      </c>
      <c r="K292" s="142">
        <v>-13109.76</v>
      </c>
      <c r="L292" s="142">
        <v>-109546.02398490511</v>
      </c>
      <c r="M292" s="142">
        <v>-145641.24</v>
      </c>
      <c r="N292" s="142">
        <v>-6304.52</v>
      </c>
      <c r="O292" s="139"/>
      <c r="P292" s="18">
        <v>-304621.98398490512</v>
      </c>
      <c r="Q292" s="26"/>
      <c r="R292" s="24">
        <v>-27273</v>
      </c>
      <c r="S292" s="60">
        <v>4954.2125695180148</v>
      </c>
      <c r="T292" s="139">
        <v>248075</v>
      </c>
      <c r="U292" s="139">
        <v>85184</v>
      </c>
      <c r="V292" s="139">
        <v>189146.44913137591</v>
      </c>
      <c r="W292" s="139">
        <v>8965.572928964224</v>
      </c>
      <c r="X292" s="139">
        <v>6698.7777193360425</v>
      </c>
      <c r="Y292" s="139">
        <v>69879.024130884587</v>
      </c>
      <c r="Z292" s="139">
        <v>152070.04491837331</v>
      </c>
      <c r="AA292" s="139">
        <v>249805.59383009965</v>
      </c>
      <c r="AB292" s="139">
        <v>204.84</v>
      </c>
      <c r="AC292" s="139">
        <v>-2681.9647554392523</v>
      </c>
      <c r="AD292" s="18">
        <v>985028.5504731125</v>
      </c>
      <c r="AE292" s="26"/>
      <c r="AF292" s="137">
        <v>680406.56648820732</v>
      </c>
      <c r="AH292" s="239">
        <v>2276</v>
      </c>
    </row>
    <row r="293" spans="1:34" x14ac:dyDescent="0.25">
      <c r="A293" s="27">
        <v>921</v>
      </c>
      <c r="B293" s="27" t="s">
        <v>753</v>
      </c>
      <c r="C293" s="24">
        <v>-241.01</v>
      </c>
      <c r="D293" s="139">
        <v>-525.84</v>
      </c>
      <c r="E293" s="139">
        <v>-8983.0999999999985</v>
      </c>
      <c r="F293" s="139">
        <v>-679.21</v>
      </c>
      <c r="G293" s="139">
        <v>-65.73</v>
      </c>
      <c r="H293" s="139">
        <v>-4403.91</v>
      </c>
      <c r="I293" s="139">
        <v>-153.37</v>
      </c>
      <c r="J293" s="139">
        <v>-13847.12</v>
      </c>
      <c r="K293" s="142">
        <v>-12620.16</v>
      </c>
      <c r="L293" s="142">
        <v>-66527.950639234608</v>
      </c>
      <c r="M293" s="142">
        <v>-140202.09</v>
      </c>
      <c r="N293" s="142">
        <v>-6069.07</v>
      </c>
      <c r="O293" s="139"/>
      <c r="P293" s="18">
        <v>-254318.56063923461</v>
      </c>
      <c r="Q293" s="26"/>
      <c r="R293" s="24">
        <v>-66078</v>
      </c>
      <c r="S293" s="60">
        <v>186918.53762630746</v>
      </c>
      <c r="T293" s="139">
        <v>272212</v>
      </c>
      <c r="U293" s="139">
        <v>80979</v>
      </c>
      <c r="V293" s="139">
        <v>222117.16686815341</v>
      </c>
      <c r="W293" s="139">
        <v>13393.678597821072</v>
      </c>
      <c r="X293" s="139">
        <v>24441.044251301781</v>
      </c>
      <c r="Y293" s="139">
        <v>105814.7538803817</v>
      </c>
      <c r="Z293" s="139">
        <v>121929.47807716508</v>
      </c>
      <c r="AA293" s="139">
        <v>201205.73777891742</v>
      </c>
      <c r="AB293" s="139">
        <v>197.19</v>
      </c>
      <c r="AC293" s="139">
        <v>-6743.0523239666945</v>
      </c>
      <c r="AD293" s="18">
        <v>1156387.5347560812</v>
      </c>
      <c r="AE293" s="26"/>
      <c r="AF293" s="137">
        <v>902068.97411684657</v>
      </c>
      <c r="AH293" s="239">
        <v>2191</v>
      </c>
    </row>
    <row r="294" spans="1:34" x14ac:dyDescent="0.25">
      <c r="A294" s="27">
        <v>922</v>
      </c>
      <c r="B294" s="27" t="s">
        <v>754</v>
      </c>
      <c r="C294" s="24">
        <v>-493.79</v>
      </c>
      <c r="D294" s="139">
        <v>-1077.3599999999999</v>
      </c>
      <c r="E294" s="139">
        <v>-18404.899999999998</v>
      </c>
      <c r="F294" s="139">
        <v>-1391.59</v>
      </c>
      <c r="G294" s="139">
        <v>-134.66999999999999</v>
      </c>
      <c r="H294" s="139">
        <v>-9022.89</v>
      </c>
      <c r="I294" s="139">
        <v>-314.23</v>
      </c>
      <c r="J294" s="139">
        <v>-28370.48</v>
      </c>
      <c r="K294" s="142">
        <v>-25856.639999999999</v>
      </c>
      <c r="L294" s="142">
        <v>-75031.523277332264</v>
      </c>
      <c r="M294" s="142">
        <v>-287251.11</v>
      </c>
      <c r="N294" s="142">
        <v>-12434.53</v>
      </c>
      <c r="O294" s="139"/>
      <c r="P294" s="18">
        <v>-459783.71327733225</v>
      </c>
      <c r="Q294" s="26"/>
      <c r="R294" s="24">
        <v>7844</v>
      </c>
      <c r="S294" s="60">
        <v>-17408.788966968656</v>
      </c>
      <c r="T294" s="139">
        <v>372593</v>
      </c>
      <c r="U294" s="139">
        <v>113630</v>
      </c>
      <c r="V294" s="139">
        <v>247453.05399288182</v>
      </c>
      <c r="W294" s="139">
        <v>4791.8498891098261</v>
      </c>
      <c r="X294" s="139">
        <v>24729.809662821259</v>
      </c>
      <c r="Y294" s="139">
        <v>87174.841359042373</v>
      </c>
      <c r="Z294" s="139">
        <v>227204.16309526682</v>
      </c>
      <c r="AA294" s="139">
        <v>331634.24889975326</v>
      </c>
      <c r="AB294" s="139">
        <v>404.01</v>
      </c>
      <c r="AC294" s="139">
        <v>12771.239554456046</v>
      </c>
      <c r="AD294" s="18">
        <v>1412821.4274863626</v>
      </c>
      <c r="AE294" s="26"/>
      <c r="AF294" s="137">
        <v>953037.71420903038</v>
      </c>
      <c r="AH294" s="239">
        <v>4489</v>
      </c>
    </row>
    <row r="295" spans="1:34" x14ac:dyDescent="0.25">
      <c r="A295" s="27">
        <v>924</v>
      </c>
      <c r="B295" s="27" t="s">
        <v>755</v>
      </c>
      <c r="C295" s="24">
        <v>-363.22</v>
      </c>
      <c r="D295" s="139">
        <v>-792.48</v>
      </c>
      <c r="E295" s="139">
        <v>-13538.199999999999</v>
      </c>
      <c r="F295" s="139">
        <v>-1023.62</v>
      </c>
      <c r="G295" s="139">
        <v>-99.06</v>
      </c>
      <c r="H295" s="139">
        <v>-6637.0199999999995</v>
      </c>
      <c r="I295" s="139">
        <v>-231.14000000000001</v>
      </c>
      <c r="J295" s="139">
        <v>-20868.64</v>
      </c>
      <c r="K295" s="142">
        <v>-19019.52</v>
      </c>
      <c r="L295" s="142">
        <v>-61025.638932230242</v>
      </c>
      <c r="M295" s="142">
        <v>-211294.98</v>
      </c>
      <c r="N295" s="142">
        <v>-9146.5400000000009</v>
      </c>
      <c r="O295" s="139"/>
      <c r="P295" s="18">
        <v>-344040.05893223023</v>
      </c>
      <c r="Q295" s="26"/>
      <c r="R295" s="24">
        <v>-2352</v>
      </c>
      <c r="S295" s="60">
        <v>96922.8365674261</v>
      </c>
      <c r="T295" s="139">
        <v>317973</v>
      </c>
      <c r="U295" s="139">
        <v>108817</v>
      </c>
      <c r="V295" s="139">
        <v>294373.60149089992</v>
      </c>
      <c r="W295" s="139">
        <v>16327.450232480376</v>
      </c>
      <c r="X295" s="139">
        <v>23733.81038234982</v>
      </c>
      <c r="Y295" s="139">
        <v>124141.35144134986</v>
      </c>
      <c r="Z295" s="139">
        <v>210098.31038825971</v>
      </c>
      <c r="AA295" s="139">
        <v>352062.1337239467</v>
      </c>
      <c r="AB295" s="139">
        <v>297.18</v>
      </c>
      <c r="AC295" s="139">
        <v>-21589.971063933001</v>
      </c>
      <c r="AD295" s="18">
        <v>1520804.7031627793</v>
      </c>
      <c r="AE295" s="26"/>
      <c r="AF295" s="137">
        <v>1176764.6442305492</v>
      </c>
      <c r="AH295" s="239">
        <v>3302</v>
      </c>
    </row>
    <row r="296" spans="1:34" x14ac:dyDescent="0.25">
      <c r="A296" s="27">
        <v>925</v>
      </c>
      <c r="B296" s="27" t="s">
        <v>756</v>
      </c>
      <c r="C296" s="24">
        <v>-413.27</v>
      </c>
      <c r="D296" s="139">
        <v>-901.68</v>
      </c>
      <c r="E296" s="139">
        <v>-15403.699999999999</v>
      </c>
      <c r="F296" s="139">
        <v>-1164.67</v>
      </c>
      <c r="G296" s="139">
        <v>-112.71</v>
      </c>
      <c r="H296" s="139">
        <v>-7551.5699999999988</v>
      </c>
      <c r="I296" s="139">
        <v>-262.99</v>
      </c>
      <c r="J296" s="139">
        <v>-23744.240000000002</v>
      </c>
      <c r="K296" s="142">
        <v>-21640.32</v>
      </c>
      <c r="L296" s="142">
        <v>-60025.218621865817</v>
      </c>
      <c r="M296" s="142">
        <v>-240410.43</v>
      </c>
      <c r="N296" s="142">
        <v>-10406.89</v>
      </c>
      <c r="O296" s="139"/>
      <c r="P296" s="18">
        <v>-382037.68862186582</v>
      </c>
      <c r="Q296" s="26"/>
      <c r="R296" s="24">
        <v>81614</v>
      </c>
      <c r="S296" s="60">
        <v>104347.35000475124</v>
      </c>
      <c r="T296" s="139">
        <v>384706</v>
      </c>
      <c r="U296" s="139">
        <v>121762</v>
      </c>
      <c r="V296" s="139">
        <v>310293.88668585266</v>
      </c>
      <c r="W296" s="139">
        <v>16652.303525979642</v>
      </c>
      <c r="X296" s="139">
        <v>51151.930757798465</v>
      </c>
      <c r="Y296" s="139">
        <v>148958.92855102531</v>
      </c>
      <c r="Z296" s="139">
        <v>218427.78682115505</v>
      </c>
      <c r="AA296" s="139">
        <v>366883.53876372147</v>
      </c>
      <c r="AB296" s="139">
        <v>338.13</v>
      </c>
      <c r="AC296" s="139">
        <v>-60398.975403779266</v>
      </c>
      <c r="AD296" s="18">
        <v>1744736.8797065045</v>
      </c>
      <c r="AE296" s="26"/>
      <c r="AF296" s="137">
        <v>1362699.1910846387</v>
      </c>
      <c r="AH296" s="239">
        <v>3757</v>
      </c>
    </row>
    <row r="297" spans="1:34" x14ac:dyDescent="0.25">
      <c r="A297" s="27">
        <v>927</v>
      </c>
      <c r="B297" s="27" t="s">
        <v>757</v>
      </c>
      <c r="C297" s="24">
        <v>-3181.09</v>
      </c>
      <c r="D297" s="139">
        <v>-6940.5599999999995</v>
      </c>
      <c r="E297" s="139">
        <v>-118567.9</v>
      </c>
      <c r="F297" s="139">
        <v>-8964.89</v>
      </c>
      <c r="G297" s="139">
        <v>-867.56999999999994</v>
      </c>
      <c r="H297" s="139">
        <v>-58127.189999999995</v>
      </c>
      <c r="I297" s="139">
        <v>-2024.3300000000002</v>
      </c>
      <c r="J297" s="139">
        <v>-182768.08000000002</v>
      </c>
      <c r="K297" s="142">
        <v>-166573.44</v>
      </c>
      <c r="L297" s="142">
        <v>-1685708.2229640651</v>
      </c>
      <c r="M297" s="142">
        <v>-1850526.81</v>
      </c>
      <c r="N297" s="142">
        <v>-80105.63</v>
      </c>
      <c r="O297" s="139"/>
      <c r="P297" s="18">
        <v>-4164355.7129640649</v>
      </c>
      <c r="Q297" s="26"/>
      <c r="R297" s="24">
        <v>-203115</v>
      </c>
      <c r="S297" s="60">
        <v>94447.855535522103</v>
      </c>
      <c r="T297" s="139">
        <v>2001890</v>
      </c>
      <c r="U297" s="139">
        <v>666810</v>
      </c>
      <c r="V297" s="139">
        <v>1272981.3959105464</v>
      </c>
      <c r="W297" s="139">
        <v>-2804.2325492603327</v>
      </c>
      <c r="X297" s="139">
        <v>-241738.51153038506</v>
      </c>
      <c r="Y297" s="139">
        <v>313170.38375441561</v>
      </c>
      <c r="Z297" s="139">
        <v>1325133.6142187256</v>
      </c>
      <c r="AA297" s="139">
        <v>2049572.9673950246</v>
      </c>
      <c r="AB297" s="139">
        <v>2602.71</v>
      </c>
      <c r="AC297" s="139">
        <v>111420.98224633394</v>
      </c>
      <c r="AD297" s="18">
        <v>7390372.1649809219</v>
      </c>
      <c r="AE297" s="26"/>
      <c r="AF297" s="137">
        <v>3226016.452016857</v>
      </c>
      <c r="AH297" s="239">
        <v>28919</v>
      </c>
    </row>
    <row r="298" spans="1:34" x14ac:dyDescent="0.25">
      <c r="A298" s="27">
        <v>931</v>
      </c>
      <c r="B298" s="27" t="s">
        <v>758</v>
      </c>
      <c r="C298" s="24">
        <v>-733.26</v>
      </c>
      <c r="D298" s="139">
        <v>-1599.84</v>
      </c>
      <c r="E298" s="139">
        <v>-27330.6</v>
      </c>
      <c r="F298" s="139">
        <v>-2066.46</v>
      </c>
      <c r="G298" s="139">
        <v>-199.98</v>
      </c>
      <c r="H298" s="139">
        <v>-13398.659999999998</v>
      </c>
      <c r="I298" s="139">
        <v>-466.62000000000006</v>
      </c>
      <c r="J298" s="139">
        <v>-42129.120000000003</v>
      </c>
      <c r="K298" s="142">
        <v>-38396.159999999996</v>
      </c>
      <c r="L298" s="142">
        <v>-237599.82371155219</v>
      </c>
      <c r="M298" s="142">
        <v>-426557.34</v>
      </c>
      <c r="N298" s="142">
        <v>-18464.82</v>
      </c>
      <c r="O298" s="139"/>
      <c r="P298" s="18">
        <v>-808942.68371155218</v>
      </c>
      <c r="Q298" s="26"/>
      <c r="R298" s="24">
        <v>142346</v>
      </c>
      <c r="S298" s="60">
        <v>-29884.024469129741</v>
      </c>
      <c r="T298" s="139">
        <v>657403</v>
      </c>
      <c r="U298" s="139">
        <v>205740</v>
      </c>
      <c r="V298" s="139">
        <v>515917.62991671666</v>
      </c>
      <c r="W298" s="139">
        <v>27738.114858243203</v>
      </c>
      <c r="X298" s="139">
        <v>74511.391240933925</v>
      </c>
      <c r="Y298" s="139">
        <v>279038.21657610091</v>
      </c>
      <c r="Z298" s="139">
        <v>384013.80918677722</v>
      </c>
      <c r="AA298" s="139">
        <v>605953.82171007432</v>
      </c>
      <c r="AB298" s="139">
        <v>599.93999999999994</v>
      </c>
      <c r="AC298" s="139">
        <v>-16942.308781795873</v>
      </c>
      <c r="AD298" s="18">
        <v>2846435.5902379206</v>
      </c>
      <c r="AE298" s="26"/>
      <c r="AF298" s="137">
        <v>2037492.9065263686</v>
      </c>
      <c r="AH298" s="239">
        <v>6666</v>
      </c>
    </row>
    <row r="299" spans="1:34" x14ac:dyDescent="0.25">
      <c r="A299" s="27">
        <v>934</v>
      </c>
      <c r="B299" s="27" t="s">
        <v>759</v>
      </c>
      <c r="C299" s="24">
        <v>-338.03000000000003</v>
      </c>
      <c r="D299" s="139">
        <v>-737.52</v>
      </c>
      <c r="E299" s="139">
        <v>-12599.3</v>
      </c>
      <c r="F299" s="139">
        <v>-952.63</v>
      </c>
      <c r="G299" s="139">
        <v>-92.19</v>
      </c>
      <c r="H299" s="139">
        <v>-6176.73</v>
      </c>
      <c r="I299" s="139">
        <v>-215.11</v>
      </c>
      <c r="J299" s="139">
        <v>-19421.36</v>
      </c>
      <c r="K299" s="142">
        <v>-17700.48</v>
      </c>
      <c r="L299" s="142">
        <v>-64026.899863323539</v>
      </c>
      <c r="M299" s="142">
        <v>-196641.27000000002</v>
      </c>
      <c r="N299" s="142">
        <v>-8512.2100000000009</v>
      </c>
      <c r="O299" s="139"/>
      <c r="P299" s="18">
        <v>-327413.72986332356</v>
      </c>
      <c r="Q299" s="26"/>
      <c r="R299" s="24">
        <v>-23874</v>
      </c>
      <c r="S299" s="60">
        <v>62305.717786749825</v>
      </c>
      <c r="T299" s="139">
        <v>269532</v>
      </c>
      <c r="U299" s="139">
        <v>84479</v>
      </c>
      <c r="V299" s="139">
        <v>192990.46542252702</v>
      </c>
      <c r="W299" s="139">
        <v>11427.029083337118</v>
      </c>
      <c r="X299" s="139">
        <v>35994.075537656441</v>
      </c>
      <c r="Y299" s="139">
        <v>114257.76571970747</v>
      </c>
      <c r="Z299" s="139">
        <v>156334.3171932257</v>
      </c>
      <c r="AA299" s="139">
        <v>279271.34932618582</v>
      </c>
      <c r="AB299" s="139">
        <v>276.57</v>
      </c>
      <c r="AC299" s="139">
        <v>5686.6542163041777</v>
      </c>
      <c r="AD299" s="18">
        <v>1188680.9442856938</v>
      </c>
      <c r="AE299" s="26"/>
      <c r="AF299" s="137">
        <v>861267.21442237031</v>
      </c>
      <c r="AH299" s="239">
        <v>3073</v>
      </c>
    </row>
    <row r="300" spans="1:34" x14ac:dyDescent="0.25">
      <c r="A300" s="27">
        <v>935</v>
      </c>
      <c r="B300" s="27" t="s">
        <v>760</v>
      </c>
      <c r="C300" s="24">
        <v>-368.17</v>
      </c>
      <c r="D300" s="139">
        <v>-803.28</v>
      </c>
      <c r="E300" s="139">
        <v>-13722.699999999999</v>
      </c>
      <c r="F300" s="139">
        <v>-1037.57</v>
      </c>
      <c r="G300" s="139">
        <v>-100.41</v>
      </c>
      <c r="H300" s="139">
        <v>-6727.4699999999993</v>
      </c>
      <c r="I300" s="139">
        <v>-234.29000000000002</v>
      </c>
      <c r="J300" s="139">
        <v>-21153.040000000001</v>
      </c>
      <c r="K300" s="142">
        <v>-19278.719999999998</v>
      </c>
      <c r="L300" s="142">
        <v>-124552.32864037158</v>
      </c>
      <c r="M300" s="142">
        <v>-214174.53</v>
      </c>
      <c r="N300" s="142">
        <v>-9271.19</v>
      </c>
      <c r="O300" s="139"/>
      <c r="P300" s="18">
        <v>-411423.69864037161</v>
      </c>
      <c r="Q300" s="26"/>
      <c r="R300" s="24">
        <v>-36833</v>
      </c>
      <c r="S300" s="60">
        <v>62997.892044780776</v>
      </c>
      <c r="T300" s="139">
        <v>336888</v>
      </c>
      <c r="U300" s="139">
        <v>99871</v>
      </c>
      <c r="V300" s="139">
        <v>256904.24509742271</v>
      </c>
      <c r="W300" s="139">
        <v>13719.698860165583</v>
      </c>
      <c r="X300" s="139">
        <v>-12878.79392371824</v>
      </c>
      <c r="Y300" s="139">
        <v>104242.25499510784</v>
      </c>
      <c r="Z300" s="139">
        <v>189902.32915382829</v>
      </c>
      <c r="AA300" s="139">
        <v>282218.58446444175</v>
      </c>
      <c r="AB300" s="139">
        <v>301.22999999999996</v>
      </c>
      <c r="AC300" s="139">
        <v>-19355.542479651456</v>
      </c>
      <c r="AD300" s="18">
        <v>1277977.8982123772</v>
      </c>
      <c r="AE300" s="26"/>
      <c r="AF300" s="137">
        <v>866554.19957200554</v>
      </c>
      <c r="AH300" s="239">
        <v>3347</v>
      </c>
    </row>
    <row r="301" spans="1:34" x14ac:dyDescent="0.25">
      <c r="A301" s="27">
        <v>936</v>
      </c>
      <c r="B301" s="27" t="s">
        <v>761</v>
      </c>
      <c r="C301" s="24">
        <v>-770.22</v>
      </c>
      <c r="D301" s="139">
        <v>-1680.48</v>
      </c>
      <c r="E301" s="139">
        <v>-28708.199999999997</v>
      </c>
      <c r="F301" s="139">
        <v>-2170.62</v>
      </c>
      <c r="G301" s="139">
        <v>-210.06</v>
      </c>
      <c r="H301" s="139">
        <v>-14074.019999999999</v>
      </c>
      <c r="I301" s="139">
        <v>-490.14000000000004</v>
      </c>
      <c r="J301" s="139">
        <v>-44252.639999999999</v>
      </c>
      <c r="K301" s="142">
        <v>-40331.519999999997</v>
      </c>
      <c r="L301" s="142">
        <v>-309630.0860577912</v>
      </c>
      <c r="M301" s="142">
        <v>-448057.98000000004</v>
      </c>
      <c r="N301" s="142">
        <v>-19395.54</v>
      </c>
      <c r="O301" s="139"/>
      <c r="P301" s="18">
        <v>-909771.50605779118</v>
      </c>
      <c r="Q301" s="26"/>
      <c r="R301" s="24">
        <v>-107812</v>
      </c>
      <c r="S301" s="60">
        <v>46812.20847382769</v>
      </c>
      <c r="T301" s="139">
        <v>704678</v>
      </c>
      <c r="U301" s="139">
        <v>221566</v>
      </c>
      <c r="V301" s="139">
        <v>572270.71669439424</v>
      </c>
      <c r="W301" s="139">
        <v>29515.069544133108</v>
      </c>
      <c r="X301" s="139">
        <v>92555.460640051315</v>
      </c>
      <c r="Y301" s="139">
        <v>283008.96376369183</v>
      </c>
      <c r="Z301" s="139">
        <v>392803.36492157291</v>
      </c>
      <c r="AA301" s="139">
        <v>629761.4540615771</v>
      </c>
      <c r="AB301" s="139">
        <v>630.17999999999995</v>
      </c>
      <c r="AC301" s="139">
        <v>-42040.315181500489</v>
      </c>
      <c r="AD301" s="18">
        <v>2823749.102917748</v>
      </c>
      <c r="AE301" s="26"/>
      <c r="AF301" s="137">
        <v>1913977.5968599569</v>
      </c>
      <c r="AH301" s="239">
        <v>7002</v>
      </c>
    </row>
    <row r="302" spans="1:34" x14ac:dyDescent="0.25">
      <c r="A302" s="27">
        <v>946</v>
      </c>
      <c r="B302" s="27" t="s">
        <v>762</v>
      </c>
      <c r="C302" s="24">
        <v>-738.54</v>
      </c>
      <c r="D302" s="139">
        <v>-1611.36</v>
      </c>
      <c r="E302" s="139">
        <v>-27527.399999999998</v>
      </c>
      <c r="F302" s="139">
        <v>-2081.34</v>
      </c>
      <c r="G302" s="139">
        <v>-201.42</v>
      </c>
      <c r="H302" s="139">
        <v>-13495.14</v>
      </c>
      <c r="I302" s="139">
        <v>-469.98</v>
      </c>
      <c r="J302" s="139">
        <v>-42432.480000000003</v>
      </c>
      <c r="K302" s="142">
        <v>-38672.639999999999</v>
      </c>
      <c r="L302" s="142">
        <v>-115548.54584709171</v>
      </c>
      <c r="M302" s="142">
        <v>-429628.86</v>
      </c>
      <c r="N302" s="142">
        <v>-18597.78</v>
      </c>
      <c r="O302" s="139"/>
      <c r="P302" s="18">
        <v>-691005.48584709177</v>
      </c>
      <c r="Q302" s="26"/>
      <c r="R302" s="24">
        <v>-66992</v>
      </c>
      <c r="S302" s="60">
        <v>511241.87484688405</v>
      </c>
      <c r="T302" s="139">
        <v>610295</v>
      </c>
      <c r="U302" s="139">
        <v>210910</v>
      </c>
      <c r="V302" s="139">
        <v>522557.84133206314</v>
      </c>
      <c r="W302" s="139">
        <v>25585.966971632879</v>
      </c>
      <c r="X302" s="139">
        <v>37399.764542586221</v>
      </c>
      <c r="Y302" s="139">
        <v>185934.44086850021</v>
      </c>
      <c r="Z302" s="139">
        <v>417285.97748930304</v>
      </c>
      <c r="AA302" s="139">
        <v>673219.1528353889</v>
      </c>
      <c r="AB302" s="139">
        <v>604.26</v>
      </c>
      <c r="AC302" s="139">
        <v>-79550.505913508605</v>
      </c>
      <c r="AD302" s="18">
        <v>3048491.7729728497</v>
      </c>
      <c r="AE302" s="26"/>
      <c r="AF302" s="137">
        <v>2357486.2871257579</v>
      </c>
      <c r="AH302" s="239">
        <v>6714</v>
      </c>
    </row>
    <row r="303" spans="1:34" x14ac:dyDescent="0.25">
      <c r="A303" s="27">
        <v>976</v>
      </c>
      <c r="B303" s="27" t="s">
        <v>763</v>
      </c>
      <c r="C303" s="24">
        <v>-472.01</v>
      </c>
      <c r="D303" s="139">
        <v>-1029.8399999999999</v>
      </c>
      <c r="E303" s="139">
        <v>-17593.099999999999</v>
      </c>
      <c r="F303" s="139">
        <v>-1330.21</v>
      </c>
      <c r="G303" s="139">
        <v>-128.72999999999999</v>
      </c>
      <c r="H303" s="139">
        <v>-8624.91</v>
      </c>
      <c r="I303" s="139">
        <v>-300.37</v>
      </c>
      <c r="J303" s="139">
        <v>-27119.120000000003</v>
      </c>
      <c r="K303" s="142">
        <v>-24716.16</v>
      </c>
      <c r="L303" s="142">
        <v>-114548.12553672727</v>
      </c>
      <c r="M303" s="142">
        <v>-274581.09000000003</v>
      </c>
      <c r="N303" s="142">
        <v>-11886.07</v>
      </c>
      <c r="O303" s="139"/>
      <c r="P303" s="18">
        <v>-482329.7355367273</v>
      </c>
      <c r="Q303" s="26"/>
      <c r="R303" s="24">
        <v>-68703</v>
      </c>
      <c r="S303" s="60">
        <v>-68346.25052626431</v>
      </c>
      <c r="T303" s="139">
        <v>449076</v>
      </c>
      <c r="U303" s="139">
        <v>136608</v>
      </c>
      <c r="V303" s="139">
        <v>360895.7856342601</v>
      </c>
      <c r="W303" s="139">
        <v>19702.819711007938</v>
      </c>
      <c r="X303" s="139">
        <v>42803.143431710167</v>
      </c>
      <c r="Y303" s="139">
        <v>150987.586605333</v>
      </c>
      <c r="Z303" s="139">
        <v>227803.8682606217</v>
      </c>
      <c r="AA303" s="139">
        <v>354584.16249509755</v>
      </c>
      <c r="AB303" s="139">
        <v>386.19</v>
      </c>
      <c r="AC303" s="139">
        <v>1889.7106935028714</v>
      </c>
      <c r="AD303" s="18">
        <v>1607688.0163052692</v>
      </c>
      <c r="AE303" s="26"/>
      <c r="AF303" s="137">
        <v>1125358.2807685419</v>
      </c>
      <c r="AH303" s="239">
        <v>4291</v>
      </c>
    </row>
    <row r="304" spans="1:34" x14ac:dyDescent="0.25">
      <c r="A304" s="27">
        <v>977</v>
      </c>
      <c r="B304" s="27" t="s">
        <v>764</v>
      </c>
      <c r="C304" s="24">
        <v>-1654.29</v>
      </c>
      <c r="D304" s="139">
        <v>-3609.3599999999997</v>
      </c>
      <c r="E304" s="139">
        <v>-61659.899999999994</v>
      </c>
      <c r="F304" s="139">
        <v>-4662.09</v>
      </c>
      <c r="G304" s="139">
        <v>-451.16999999999996</v>
      </c>
      <c r="H304" s="139">
        <v>-30228.389999999996</v>
      </c>
      <c r="I304" s="139">
        <v>-1052.73</v>
      </c>
      <c r="J304" s="139">
        <v>-95046.48000000001</v>
      </c>
      <c r="K304" s="142">
        <v>-86624.639999999999</v>
      </c>
      <c r="L304" s="142">
        <v>-701794.84772064781</v>
      </c>
      <c r="M304" s="142">
        <v>-962345.61</v>
      </c>
      <c r="N304" s="142">
        <v>-41658.03</v>
      </c>
      <c r="O304" s="139"/>
      <c r="P304" s="18">
        <v>-1990787.5377206479</v>
      </c>
      <c r="Q304" s="26"/>
      <c r="R304" s="24">
        <v>55920</v>
      </c>
      <c r="S304" s="60">
        <v>31894.618232842535</v>
      </c>
      <c r="T304" s="139">
        <v>1105522</v>
      </c>
      <c r="U304" s="139">
        <v>359322</v>
      </c>
      <c r="V304" s="139">
        <v>800309.07942811528</v>
      </c>
      <c r="W304" s="139">
        <v>28657.374442731707</v>
      </c>
      <c r="X304" s="139">
        <v>20607.329696091499</v>
      </c>
      <c r="Y304" s="139">
        <v>400458.42087933258</v>
      </c>
      <c r="Z304" s="139">
        <v>780849.60626651905</v>
      </c>
      <c r="AA304" s="139">
        <v>1163766.1274462175</v>
      </c>
      <c r="AB304" s="139">
        <v>1353.51</v>
      </c>
      <c r="AC304" s="139">
        <v>79958.584283079268</v>
      </c>
      <c r="AD304" s="18">
        <v>4828618.6506749289</v>
      </c>
      <c r="AE304" s="26"/>
      <c r="AF304" s="137">
        <v>2837831.1129542813</v>
      </c>
      <c r="AH304" s="239">
        <v>15039</v>
      </c>
    </row>
    <row r="305" spans="1:34" x14ac:dyDescent="0.25">
      <c r="A305" s="27">
        <v>980</v>
      </c>
      <c r="B305" s="27" t="s">
        <v>765</v>
      </c>
      <c r="C305" s="24">
        <v>-3601.18</v>
      </c>
      <c r="D305" s="139">
        <v>-7857.12</v>
      </c>
      <c r="E305" s="139">
        <v>-134225.79999999999</v>
      </c>
      <c r="F305" s="139">
        <v>-10148.780000000001</v>
      </c>
      <c r="G305" s="139">
        <v>-982.14</v>
      </c>
      <c r="H305" s="139">
        <v>-65803.37999999999</v>
      </c>
      <c r="I305" s="139">
        <v>-2291.6600000000003</v>
      </c>
      <c r="J305" s="139">
        <v>-206904.16</v>
      </c>
      <c r="K305" s="142">
        <v>-188570.88</v>
      </c>
      <c r="L305" s="142">
        <v>-1215510.6770927829</v>
      </c>
      <c r="M305" s="142">
        <v>-2094904.62</v>
      </c>
      <c r="N305" s="142">
        <v>-90684.26</v>
      </c>
      <c r="O305" s="139"/>
      <c r="P305" s="18">
        <v>-4021484.6570927827</v>
      </c>
      <c r="Q305" s="26"/>
      <c r="R305" s="24">
        <v>-15104</v>
      </c>
      <c r="S305" s="60">
        <v>-347209.93432351947</v>
      </c>
      <c r="T305" s="139">
        <v>2053006</v>
      </c>
      <c r="U305" s="139">
        <v>651254</v>
      </c>
      <c r="V305" s="139">
        <v>1314597.2430768656</v>
      </c>
      <c r="W305" s="139">
        <v>15734.767118453987</v>
      </c>
      <c r="X305" s="139">
        <v>-104982.75987239247</v>
      </c>
      <c r="Y305" s="139">
        <v>676365.6684635072</v>
      </c>
      <c r="Z305" s="139">
        <v>1370714.8476963241</v>
      </c>
      <c r="AA305" s="139">
        <v>2239117.9938244843</v>
      </c>
      <c r="AB305" s="139">
        <v>2946.42</v>
      </c>
      <c r="AC305" s="139">
        <v>30817.545606577274</v>
      </c>
      <c r="AD305" s="18">
        <v>7887257.7915903004</v>
      </c>
      <c r="AE305" s="26"/>
      <c r="AF305" s="137">
        <v>3865773.1344975177</v>
      </c>
      <c r="AH305" s="239">
        <v>32738</v>
      </c>
    </row>
    <row r="306" spans="1:34" x14ac:dyDescent="0.25">
      <c r="A306" s="27">
        <v>981</v>
      </c>
      <c r="B306" s="27" t="s">
        <v>766</v>
      </c>
      <c r="C306" s="24">
        <v>-265.20999999999998</v>
      </c>
      <c r="D306" s="139">
        <v>-578.64</v>
      </c>
      <c r="E306" s="139">
        <v>-9885.0999999999985</v>
      </c>
      <c r="F306" s="139">
        <v>-747.41</v>
      </c>
      <c r="G306" s="139">
        <v>-72.33</v>
      </c>
      <c r="H306" s="139">
        <v>-4846.1099999999997</v>
      </c>
      <c r="I306" s="139">
        <v>-168.77</v>
      </c>
      <c r="J306" s="139">
        <v>-15237.52</v>
      </c>
      <c r="K306" s="142">
        <v>-13887.359999999999</v>
      </c>
      <c r="L306" s="142">
        <v>-55023.117070043663</v>
      </c>
      <c r="M306" s="142">
        <v>-154279.89000000001</v>
      </c>
      <c r="N306" s="142">
        <v>-6678.47</v>
      </c>
      <c r="O306" s="139"/>
      <c r="P306" s="18">
        <v>-261669.92707004366</v>
      </c>
      <c r="Q306" s="26"/>
      <c r="R306" s="24">
        <v>29176</v>
      </c>
      <c r="S306" s="60">
        <v>26663.146500021219</v>
      </c>
      <c r="T306" s="139">
        <v>230288</v>
      </c>
      <c r="U306" s="139">
        <v>80816</v>
      </c>
      <c r="V306" s="139">
        <v>184290.17484536598</v>
      </c>
      <c r="W306" s="139">
        <v>9318.7834644181567</v>
      </c>
      <c r="X306" s="139">
        <v>30796.386826805596</v>
      </c>
      <c r="Y306" s="139">
        <v>74794.232205046443</v>
      </c>
      <c r="Z306" s="139">
        <v>147649.47010495246</v>
      </c>
      <c r="AA306" s="139">
        <v>237874.01446903648</v>
      </c>
      <c r="AB306" s="139">
        <v>216.98999999999998</v>
      </c>
      <c r="AC306" s="139">
        <v>10378.440764734371</v>
      </c>
      <c r="AD306" s="18">
        <v>1062261.6391803809</v>
      </c>
      <c r="AE306" s="26"/>
      <c r="AF306" s="137">
        <v>800591.71211033722</v>
      </c>
      <c r="AH306" s="239">
        <v>2411</v>
      </c>
    </row>
    <row r="307" spans="1:34" x14ac:dyDescent="0.25">
      <c r="A307" s="27">
        <v>989</v>
      </c>
      <c r="B307" s="27" t="s">
        <v>767</v>
      </c>
      <c r="C307" s="24">
        <v>-667.48</v>
      </c>
      <c r="D307" s="139">
        <v>-1456.32</v>
      </c>
      <c r="E307" s="139">
        <v>-24878.799999999999</v>
      </c>
      <c r="F307" s="139">
        <v>-1881.08</v>
      </c>
      <c r="G307" s="139">
        <v>-182.04</v>
      </c>
      <c r="H307" s="139">
        <v>-12196.679999999998</v>
      </c>
      <c r="I307" s="139">
        <v>-424.76000000000005</v>
      </c>
      <c r="J307" s="139">
        <v>-38349.760000000002</v>
      </c>
      <c r="K307" s="142">
        <v>-34951.68</v>
      </c>
      <c r="L307" s="142">
        <v>-212089.10579725922</v>
      </c>
      <c r="M307" s="142">
        <v>-388291.32</v>
      </c>
      <c r="N307" s="142">
        <v>-16808.36</v>
      </c>
      <c r="O307" s="139"/>
      <c r="P307" s="18">
        <v>-732177.38579725928</v>
      </c>
      <c r="Q307" s="26"/>
      <c r="R307" s="24">
        <v>126664</v>
      </c>
      <c r="S307" s="60">
        <v>96496.763933300972</v>
      </c>
      <c r="T307" s="139">
        <v>587503</v>
      </c>
      <c r="U307" s="139">
        <v>170766</v>
      </c>
      <c r="V307" s="139">
        <v>439282.32789288729</v>
      </c>
      <c r="W307" s="139">
        <v>22135.671166588105</v>
      </c>
      <c r="X307" s="139">
        <v>52404.357860216223</v>
      </c>
      <c r="Y307" s="139">
        <v>222121.41562959072</v>
      </c>
      <c r="Z307" s="139">
        <v>338418.62562740437</v>
      </c>
      <c r="AA307" s="139">
        <v>547995.46165975626</v>
      </c>
      <c r="AB307" s="139">
        <v>546.12</v>
      </c>
      <c r="AC307" s="139">
        <v>-218.17703829817037</v>
      </c>
      <c r="AD307" s="18">
        <v>2604115.566731446</v>
      </c>
      <c r="AE307" s="26"/>
      <c r="AF307" s="137">
        <v>1871938.1809341866</v>
      </c>
      <c r="AH307" s="239">
        <v>6068</v>
      </c>
    </row>
    <row r="308" spans="1:34" x14ac:dyDescent="0.25">
      <c r="A308" s="27">
        <v>992</v>
      </c>
      <c r="B308" s="27" t="s">
        <v>768</v>
      </c>
      <c r="C308" s="24">
        <v>-2161.06</v>
      </c>
      <c r="D308" s="139">
        <v>-4715.04</v>
      </c>
      <c r="E308" s="139">
        <v>-80548.599999999991</v>
      </c>
      <c r="F308" s="139">
        <v>-6090.26</v>
      </c>
      <c r="G308" s="139">
        <v>-589.38</v>
      </c>
      <c r="H308" s="139">
        <v>-39488.46</v>
      </c>
      <c r="I308" s="139">
        <v>-1375.22</v>
      </c>
      <c r="J308" s="139">
        <v>-124162.72</v>
      </c>
      <c r="K308" s="142">
        <v>-113160.95999999999</v>
      </c>
      <c r="L308" s="142">
        <v>-951899.92531175539</v>
      </c>
      <c r="M308" s="142">
        <v>-1257147.54</v>
      </c>
      <c r="N308" s="142">
        <v>-54419.42</v>
      </c>
      <c r="O308" s="139"/>
      <c r="P308" s="18">
        <v>-2635758.5853117555</v>
      </c>
      <c r="Q308" s="26"/>
      <c r="R308" s="24">
        <v>678179</v>
      </c>
      <c r="S308" s="60">
        <v>18012.54996163398</v>
      </c>
      <c r="T308" s="139">
        <v>1489761</v>
      </c>
      <c r="U308" s="139">
        <v>450815</v>
      </c>
      <c r="V308" s="139">
        <v>1034431.5246544537</v>
      </c>
      <c r="W308" s="139">
        <v>34021.999037244925</v>
      </c>
      <c r="X308" s="139">
        <v>135664.67047937264</v>
      </c>
      <c r="Y308" s="139">
        <v>556663.57746332732</v>
      </c>
      <c r="Z308" s="139">
        <v>843413.52155879419</v>
      </c>
      <c r="AA308" s="139">
        <v>1444256.7380260613</v>
      </c>
      <c r="AB308" s="139">
        <v>1768.1399999999999</v>
      </c>
      <c r="AC308" s="139">
        <v>27032.532718329749</v>
      </c>
      <c r="AD308" s="18">
        <v>6714020.2538992167</v>
      </c>
      <c r="AE308" s="26"/>
      <c r="AF308" s="137">
        <v>4078261.6685874611</v>
      </c>
      <c r="AH308" s="239">
        <v>19646</v>
      </c>
    </row>
    <row r="309" spans="1:34" x14ac:dyDescent="0.25">
      <c r="W309" s="12"/>
      <c r="X309" s="12"/>
      <c r="Y309" s="12"/>
      <c r="Z309" s="12"/>
      <c r="AA309" s="12"/>
    </row>
    <row r="310" spans="1:34" x14ac:dyDescent="0.25">
      <c r="W310" s="12"/>
      <c r="X310" s="12"/>
      <c r="Y310" s="12"/>
      <c r="Z310" s="12"/>
      <c r="AA310" s="12"/>
      <c r="AC310" s="144"/>
    </row>
    <row r="311" spans="1:34" x14ac:dyDescent="0.25">
      <c r="W311" s="12"/>
      <c r="X311" s="12"/>
      <c r="Y311" s="12"/>
      <c r="Z311" s="12"/>
      <c r="AA311" s="12"/>
    </row>
    <row r="312" spans="1:34" x14ac:dyDescent="0.25">
      <c r="W312" s="12"/>
      <c r="X312" s="12"/>
      <c r="Y312" s="12"/>
      <c r="Z312" s="12"/>
      <c r="AA312" s="12"/>
    </row>
    <row r="313" spans="1:34" x14ac:dyDescent="0.25">
      <c r="W313" s="12"/>
      <c r="X313" s="12"/>
      <c r="Y313" s="12"/>
      <c r="Z313" s="12"/>
      <c r="AA313" s="12"/>
    </row>
    <row r="314" spans="1:34" x14ac:dyDescent="0.25">
      <c r="W314" s="12"/>
      <c r="X314" s="12"/>
      <c r="Y314" s="12"/>
      <c r="Z314" s="12"/>
      <c r="AA314" s="12"/>
    </row>
    <row r="315" spans="1:34" x14ac:dyDescent="0.25">
      <c r="W315" s="12"/>
      <c r="X315" s="12"/>
      <c r="Y315" s="12"/>
      <c r="Z315" s="12"/>
      <c r="AA315" s="12"/>
    </row>
    <row r="316" spans="1:34" x14ac:dyDescent="0.25">
      <c r="W316" s="12"/>
      <c r="X316" s="12"/>
      <c r="Y316" s="12"/>
      <c r="Z316" s="12"/>
      <c r="AA316" s="12"/>
    </row>
    <row r="317" spans="1:34" x14ac:dyDescent="0.25">
      <c r="W317" s="12"/>
      <c r="X317" s="12"/>
      <c r="Y317" s="12"/>
      <c r="Z317" s="12"/>
      <c r="AA317" s="12"/>
    </row>
    <row r="318" spans="1:34" x14ac:dyDescent="0.25">
      <c r="W318" s="12"/>
      <c r="X318" s="12"/>
      <c r="Y318" s="12"/>
      <c r="Z318" s="12"/>
      <c r="AA318" s="12"/>
    </row>
    <row r="319" spans="1:34" x14ac:dyDescent="0.25">
      <c r="W319" s="12"/>
      <c r="X319" s="12"/>
      <c r="Y319" s="12"/>
      <c r="Z319" s="12"/>
      <c r="AA319" s="12"/>
    </row>
    <row r="320" spans="1:34" x14ac:dyDescent="0.25">
      <c r="W320" s="12"/>
      <c r="X320" s="12"/>
      <c r="Y320" s="12"/>
      <c r="Z320" s="12"/>
      <c r="AA320" s="12"/>
    </row>
    <row r="321" spans="1:32" x14ac:dyDescent="0.25">
      <c r="W321" s="12"/>
      <c r="X321" s="12"/>
      <c r="Y321" s="12"/>
      <c r="Z321" s="12"/>
      <c r="AA321" s="12"/>
    </row>
    <row r="322" spans="1:32" x14ac:dyDescent="0.25">
      <c r="W322" s="12"/>
      <c r="X322" s="12"/>
      <c r="Y322" s="12"/>
      <c r="Z322" s="12"/>
      <c r="AA322" s="12"/>
    </row>
    <row r="323" spans="1:32" x14ac:dyDescent="0.25">
      <c r="W323" s="12"/>
      <c r="X323" s="12"/>
      <c r="Y323" s="12"/>
      <c r="Z323" s="12"/>
      <c r="AA323" s="12"/>
    </row>
    <row r="324" spans="1:32" x14ac:dyDescent="0.25">
      <c r="A324" s="500"/>
      <c r="B324" s="501"/>
      <c r="C324" s="10"/>
      <c r="D324" s="12"/>
      <c r="E324" s="12"/>
      <c r="F324" s="12"/>
      <c r="G324" s="12"/>
      <c r="H324" s="12"/>
      <c r="I324" s="12"/>
      <c r="J324" s="12"/>
      <c r="K324" s="28"/>
      <c r="L324" s="28"/>
      <c r="M324" s="28"/>
      <c r="N324" s="28"/>
      <c r="P324" s="8"/>
      <c r="R324" s="10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8"/>
      <c r="AF324" s="31"/>
    </row>
    <row r="325" spans="1:32" x14ac:dyDescent="0.25">
      <c r="A325" s="500"/>
      <c r="B325" s="501"/>
      <c r="C325" s="10"/>
      <c r="D325" s="12"/>
      <c r="E325" s="12"/>
      <c r="F325" s="12"/>
      <c r="G325" s="12"/>
      <c r="H325" s="12"/>
      <c r="I325" s="12"/>
      <c r="J325" s="12"/>
      <c r="K325" s="28"/>
      <c r="L325" s="28"/>
      <c r="M325" s="28"/>
      <c r="N325" s="28"/>
      <c r="P325" s="8"/>
      <c r="R325" s="10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8"/>
      <c r="AF325" s="31"/>
    </row>
    <row r="326" spans="1:32" x14ac:dyDescent="0.25">
      <c r="A326" s="500"/>
      <c r="B326" s="501"/>
      <c r="C326" s="10"/>
      <c r="D326" s="12"/>
      <c r="E326" s="12"/>
      <c r="F326" s="12"/>
      <c r="G326" s="12"/>
      <c r="H326" s="12"/>
      <c r="I326" s="12"/>
      <c r="J326" s="12"/>
      <c r="K326" s="28"/>
      <c r="L326" s="28"/>
      <c r="M326" s="28"/>
      <c r="N326" s="28"/>
      <c r="P326" s="8"/>
      <c r="R326" s="10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8"/>
      <c r="AF326" s="31"/>
    </row>
    <row r="327" spans="1:32" x14ac:dyDescent="0.25">
      <c r="A327" s="500"/>
      <c r="B327" s="501"/>
      <c r="C327" s="10"/>
      <c r="D327" s="12"/>
      <c r="E327" s="12"/>
      <c r="F327" s="12"/>
      <c r="G327" s="12"/>
      <c r="H327" s="12"/>
      <c r="I327" s="12"/>
      <c r="J327" s="12"/>
      <c r="K327" s="28"/>
      <c r="L327" s="28"/>
      <c r="M327" s="28"/>
      <c r="N327" s="28"/>
      <c r="P327" s="8"/>
      <c r="R327" s="10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8"/>
      <c r="AF327" s="31"/>
    </row>
    <row r="328" spans="1:32" x14ac:dyDescent="0.25">
      <c r="A328" s="500"/>
      <c r="B328" s="501"/>
      <c r="C328" s="10"/>
      <c r="D328" s="12"/>
      <c r="E328" s="12"/>
      <c r="F328" s="12"/>
      <c r="G328" s="12"/>
      <c r="H328" s="12"/>
      <c r="I328" s="12"/>
      <c r="J328" s="12"/>
      <c r="K328" s="28"/>
      <c r="L328" s="28"/>
      <c r="M328" s="28"/>
      <c r="N328" s="28"/>
      <c r="P328" s="8"/>
      <c r="R328" s="10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8"/>
      <c r="AF328" s="31"/>
    </row>
    <row r="329" spans="1:32" x14ac:dyDescent="0.25">
      <c r="A329" s="500"/>
      <c r="B329" s="501"/>
      <c r="C329" s="10"/>
      <c r="D329" s="12"/>
      <c r="E329" s="12"/>
      <c r="F329" s="12"/>
      <c r="G329" s="12"/>
      <c r="H329" s="12"/>
      <c r="I329" s="12"/>
      <c r="J329" s="12"/>
      <c r="K329" s="28"/>
      <c r="L329" s="28"/>
      <c r="M329" s="28"/>
      <c r="N329" s="28"/>
      <c r="P329" s="8"/>
      <c r="R329" s="10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8"/>
      <c r="AF329" s="31"/>
    </row>
  </sheetData>
  <pageMargins left="0.31496062992125984" right="0.31496062992125984" top="0.55118110236220474" bottom="0.55118110236220474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U313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F7" sqref="F7"/>
    </sheetView>
  </sheetViews>
  <sheetFormatPr defaultRowHeight="15" x14ac:dyDescent="0.25"/>
  <cols>
    <col min="1" max="1" width="3.7109375" style="163" customWidth="1"/>
    <col min="2" max="2" width="15" style="154" customWidth="1"/>
    <col min="3" max="3" width="9.140625" style="9" customWidth="1"/>
    <col min="4" max="4" width="9.85546875" style="16" customWidth="1"/>
    <col min="5" max="5" width="12" style="16" customWidth="1"/>
    <col min="6" max="6" width="12.140625" style="16" customWidth="1"/>
    <col min="7" max="7" width="12" style="164" customWidth="1"/>
    <col min="8" max="8" width="2.42578125" style="303" customWidth="1"/>
    <col min="9" max="9" width="13" style="14" customWidth="1"/>
    <col min="10" max="10" width="11.85546875" style="19" customWidth="1"/>
    <col min="11" max="11" width="12.28515625" style="19" customWidth="1"/>
    <col min="12" max="12" width="12" style="19" customWidth="1"/>
    <col min="13" max="13" width="10.140625" style="19" customWidth="1"/>
    <col min="14" max="14" width="10.85546875" style="60" customWidth="1"/>
    <col min="15" max="15" width="10.28515625" style="60" customWidth="1"/>
    <col min="16" max="16" width="9.5703125" style="60" customWidth="1"/>
    <col min="17" max="17" width="8.5703125" style="308" customWidth="1"/>
    <col min="18" max="18" width="11" style="307" customWidth="1"/>
    <col min="19" max="19" width="5" style="160" customWidth="1"/>
    <col min="20" max="20" width="8.42578125" style="338" customWidth="1"/>
    <col min="21" max="21" width="11.140625" style="339" customWidth="1"/>
  </cols>
  <sheetData>
    <row r="1" spans="1:21" x14ac:dyDescent="0.25">
      <c r="A1" s="181" t="s">
        <v>1441</v>
      </c>
      <c r="I1" s="169"/>
      <c r="J1" s="16"/>
    </row>
    <row r="2" spans="1:21" ht="18" x14ac:dyDescent="0.25">
      <c r="A2" s="182" t="s">
        <v>1612</v>
      </c>
      <c r="I2" s="169"/>
      <c r="J2" s="16"/>
      <c r="O2" s="45"/>
    </row>
    <row r="3" spans="1:21" ht="26.25" x14ac:dyDescent="0.4">
      <c r="I3" s="169"/>
      <c r="J3" s="335"/>
      <c r="Q3" s="515"/>
    </row>
    <row r="4" spans="1:21" x14ac:dyDescent="0.25">
      <c r="A4" s="181" t="s">
        <v>1616</v>
      </c>
      <c r="I4" s="169"/>
      <c r="J4" s="181"/>
      <c r="Q4" s="309"/>
    </row>
    <row r="5" spans="1:21" x14ac:dyDescent="0.25">
      <c r="A5" s="181" t="s">
        <v>1617</v>
      </c>
      <c r="I5" s="169"/>
      <c r="J5" s="181"/>
      <c r="P5" s="81"/>
    </row>
    <row r="6" spans="1:21" x14ac:dyDescent="0.25">
      <c r="A6" s="154" t="s">
        <v>1618</v>
      </c>
      <c r="I6" s="169"/>
      <c r="J6" s="154"/>
      <c r="O6" s="174"/>
      <c r="P6" s="81"/>
    </row>
    <row r="7" spans="1:21" ht="20.25" x14ac:dyDescent="0.3">
      <c r="A7" s="181" t="s">
        <v>1613</v>
      </c>
      <c r="D7" s="348"/>
      <c r="I7" s="169"/>
      <c r="J7" s="181"/>
      <c r="K7" s="324"/>
      <c r="N7" s="58"/>
      <c r="O7" s="162"/>
      <c r="P7" s="176"/>
    </row>
    <row r="8" spans="1:21" x14ac:dyDescent="0.25">
      <c r="A8" s="181" t="s">
        <v>1614</v>
      </c>
      <c r="F8" s="310"/>
      <c r="I8" s="169"/>
      <c r="J8" s="181"/>
      <c r="L8" s="177"/>
      <c r="N8" s="175"/>
    </row>
    <row r="9" spans="1:21" ht="20.25" x14ac:dyDescent="0.3">
      <c r="A9" s="181" t="s">
        <v>1615</v>
      </c>
      <c r="I9" s="169"/>
      <c r="J9" s="181"/>
      <c r="L9" s="177"/>
      <c r="N9" s="175"/>
      <c r="Q9" s="337"/>
      <c r="R9" s="346"/>
    </row>
    <row r="10" spans="1:21" x14ac:dyDescent="0.25">
      <c r="B10" s="344"/>
      <c r="I10" s="180" t="s">
        <v>1647</v>
      </c>
      <c r="J10" s="16"/>
      <c r="K10" s="43"/>
      <c r="N10" s="162"/>
      <c r="O10" s="174"/>
    </row>
    <row r="11" spans="1:21" x14ac:dyDescent="0.25">
      <c r="C11" s="165" t="s">
        <v>1443</v>
      </c>
      <c r="I11" s="169" t="s">
        <v>1631</v>
      </c>
      <c r="J11" s="16" t="s">
        <v>1632</v>
      </c>
      <c r="K11" s="19" t="s">
        <v>1631</v>
      </c>
      <c r="L11" s="19" t="s">
        <v>1631</v>
      </c>
      <c r="M11" s="19" t="s">
        <v>1631</v>
      </c>
      <c r="N11" s="162" t="s">
        <v>1633</v>
      </c>
      <c r="O11" s="174" t="s">
        <v>1634</v>
      </c>
      <c r="P11" s="60" t="s">
        <v>1635</v>
      </c>
      <c r="Q11" s="308" t="s">
        <v>1608</v>
      </c>
      <c r="R11" s="307" t="s">
        <v>1636</v>
      </c>
    </row>
    <row r="12" spans="1:21" x14ac:dyDescent="0.25">
      <c r="A12" s="163" t="s">
        <v>472</v>
      </c>
      <c r="B12" s="154" t="s">
        <v>1398</v>
      </c>
      <c r="C12" s="166" t="s">
        <v>1619</v>
      </c>
      <c r="D12" s="167" t="s">
        <v>1620</v>
      </c>
      <c r="E12" s="167" t="s">
        <v>1621</v>
      </c>
      <c r="F12" s="167" t="s">
        <v>1622</v>
      </c>
      <c r="G12" s="168" t="s">
        <v>1623</v>
      </c>
      <c r="I12" s="14" t="s">
        <v>1637</v>
      </c>
      <c r="J12" s="16"/>
      <c r="K12" s="19" t="s">
        <v>1638</v>
      </c>
      <c r="L12" s="19" t="s">
        <v>1639</v>
      </c>
      <c r="M12" s="19" t="s">
        <v>1639</v>
      </c>
      <c r="N12" s="60" t="s">
        <v>1640</v>
      </c>
      <c r="P12" s="60" t="s">
        <v>1641</v>
      </c>
      <c r="T12" s="340" t="s">
        <v>1608</v>
      </c>
      <c r="U12" s="341" t="s">
        <v>1636</v>
      </c>
    </row>
    <row r="13" spans="1:21" x14ac:dyDescent="0.25">
      <c r="B13" s="154" t="s">
        <v>0</v>
      </c>
      <c r="C13" s="166" t="s">
        <v>1479</v>
      </c>
      <c r="D13" s="167" t="s">
        <v>1624</v>
      </c>
      <c r="E13" s="16" t="s">
        <v>1625</v>
      </c>
      <c r="F13" s="167" t="s">
        <v>1626</v>
      </c>
      <c r="G13" s="168" t="s">
        <v>1627</v>
      </c>
      <c r="I13" s="169">
        <v>2015</v>
      </c>
      <c r="J13" s="16">
        <v>2015</v>
      </c>
      <c r="K13" s="19" t="s">
        <v>1648</v>
      </c>
      <c r="L13" s="19" t="s">
        <v>1409</v>
      </c>
      <c r="M13" s="19" t="s">
        <v>1409</v>
      </c>
      <c r="N13" s="60" t="s">
        <v>1642</v>
      </c>
      <c r="P13" s="60" t="s">
        <v>1643</v>
      </c>
      <c r="Q13" s="308" t="s">
        <v>0</v>
      </c>
      <c r="R13" s="307" t="s">
        <v>0</v>
      </c>
      <c r="T13" s="340" t="s">
        <v>1413</v>
      </c>
      <c r="U13" s="341"/>
    </row>
    <row r="14" spans="1:21" x14ac:dyDescent="0.25">
      <c r="B14" s="154" t="s">
        <v>0</v>
      </c>
      <c r="C14" s="166" t="s">
        <v>1385</v>
      </c>
      <c r="D14" s="167" t="s">
        <v>1070</v>
      </c>
      <c r="E14" s="16" t="s">
        <v>1628</v>
      </c>
      <c r="G14" s="168" t="s">
        <v>1629</v>
      </c>
      <c r="I14" s="512" t="s">
        <v>1412</v>
      </c>
      <c r="J14" s="513" t="s">
        <v>1412</v>
      </c>
      <c r="K14" s="514" t="s">
        <v>1412</v>
      </c>
      <c r="L14" s="19" t="s">
        <v>1412</v>
      </c>
      <c r="M14" s="19" t="s">
        <v>1644</v>
      </c>
      <c r="N14" s="162" t="s">
        <v>1644</v>
      </c>
      <c r="P14" s="162" t="s">
        <v>473</v>
      </c>
      <c r="Q14" s="308" t="s">
        <v>1644</v>
      </c>
      <c r="R14" s="307" t="s">
        <v>1412</v>
      </c>
      <c r="T14" s="340" t="s">
        <v>0</v>
      </c>
      <c r="U14" s="341" t="s">
        <v>0</v>
      </c>
    </row>
    <row r="15" spans="1:21" x14ac:dyDescent="0.25">
      <c r="B15" s="155"/>
      <c r="C15" s="169"/>
      <c r="D15" s="167"/>
      <c r="E15" s="16" t="s">
        <v>1412</v>
      </c>
      <c r="F15" s="170" t="s">
        <v>1412</v>
      </c>
      <c r="G15" s="164" t="s">
        <v>1630</v>
      </c>
      <c r="I15" s="169"/>
      <c r="J15" s="16" t="s">
        <v>0</v>
      </c>
      <c r="K15" s="19" t="s">
        <v>0</v>
      </c>
      <c r="L15" s="19" t="s">
        <v>0</v>
      </c>
      <c r="M15" s="19" t="s">
        <v>1645</v>
      </c>
      <c r="N15" s="19"/>
      <c r="P15" s="162" t="s">
        <v>1646</v>
      </c>
      <c r="R15" s="307" t="s">
        <v>0</v>
      </c>
      <c r="T15" s="340" t="s">
        <v>769</v>
      </c>
      <c r="U15" s="341" t="s">
        <v>470</v>
      </c>
    </row>
    <row r="16" spans="1:21" x14ac:dyDescent="0.25">
      <c r="C16" s="9" t="s">
        <v>0</v>
      </c>
      <c r="D16" s="167"/>
      <c r="I16" s="169"/>
      <c r="J16" s="16" t="s">
        <v>0</v>
      </c>
      <c r="K16" s="19" t="s">
        <v>0</v>
      </c>
      <c r="L16" s="19" t="s">
        <v>0</v>
      </c>
      <c r="M16" s="20"/>
      <c r="N16" s="162"/>
      <c r="O16" s="162"/>
      <c r="P16" s="162"/>
    </row>
    <row r="17" spans="1:21" x14ac:dyDescent="0.25">
      <c r="A17" s="181"/>
      <c r="B17" s="154" t="s">
        <v>1455</v>
      </c>
      <c r="C17" s="23">
        <v>5442837</v>
      </c>
      <c r="D17" s="57">
        <v>19.829999999999998</v>
      </c>
      <c r="E17" s="167">
        <v>18536640405.869995</v>
      </c>
      <c r="F17" s="167">
        <v>93455643078.292099</v>
      </c>
      <c r="G17" s="168">
        <v>609778281.12</v>
      </c>
      <c r="I17" s="166">
        <v>18532254022.425316</v>
      </c>
      <c r="J17" s="167">
        <v>1641276630.3899996</v>
      </c>
      <c r="K17" s="167">
        <v>8689340.5059600007</v>
      </c>
      <c r="L17" s="167">
        <v>20182219993.321274</v>
      </c>
      <c r="M17" s="178">
        <v>3708.03</v>
      </c>
      <c r="N17" s="58">
        <v>0</v>
      </c>
      <c r="O17" s="161"/>
      <c r="P17" s="178">
        <v>0.3</v>
      </c>
      <c r="Q17" s="308">
        <v>131.44663778709705</v>
      </c>
      <c r="R17" s="307">
        <v>715442623.67320991</v>
      </c>
      <c r="T17" s="342">
        <v>126.25932055076635</v>
      </c>
      <c r="U17" s="343">
        <v>684654296.65586782</v>
      </c>
    </row>
    <row r="18" spans="1:21" x14ac:dyDescent="0.25">
      <c r="I18" s="169"/>
      <c r="J18" s="16"/>
      <c r="P18" s="20"/>
      <c r="T18" s="342"/>
      <c r="U18" s="343"/>
    </row>
    <row r="19" spans="1:21" x14ac:dyDescent="0.25">
      <c r="A19" s="71">
        <v>5</v>
      </c>
      <c r="B19" s="21" t="s">
        <v>770</v>
      </c>
      <c r="C19" s="304">
        <v>10171</v>
      </c>
      <c r="D19" s="305">
        <v>21.5</v>
      </c>
      <c r="E19" s="16">
        <v>24705140.93</v>
      </c>
      <c r="F19" s="16">
        <v>114907632.23255815</v>
      </c>
      <c r="G19" s="164">
        <v>0</v>
      </c>
      <c r="I19" s="14">
        <v>22786183.471716277</v>
      </c>
      <c r="J19" s="16">
        <v>2060454.74</v>
      </c>
      <c r="K19" s="19">
        <v>0</v>
      </c>
      <c r="L19" s="19">
        <v>24846638.211716276</v>
      </c>
      <c r="M19" s="19">
        <v>2442.8903954101147</v>
      </c>
      <c r="N19" s="60">
        <v>1265.1396045898855</v>
      </c>
      <c r="O19" s="336">
        <v>0</v>
      </c>
      <c r="P19" s="157">
        <v>0</v>
      </c>
      <c r="Q19" s="256">
        <v>1012.1116836719084</v>
      </c>
      <c r="R19" s="307">
        <v>10294187.93462698</v>
      </c>
      <c r="T19" s="342">
        <v>1005.815759404378</v>
      </c>
      <c r="U19" s="343">
        <v>10286477.771428574</v>
      </c>
    </row>
    <row r="20" spans="1:21" x14ac:dyDescent="0.25">
      <c r="A20" s="71">
        <v>9</v>
      </c>
      <c r="B20" s="21" t="s">
        <v>771</v>
      </c>
      <c r="C20" s="304">
        <v>2687</v>
      </c>
      <c r="D20" s="305">
        <v>21.5</v>
      </c>
      <c r="E20" s="16">
        <v>6871076.5499999998</v>
      </c>
      <c r="F20" s="16">
        <v>31958495.581395347</v>
      </c>
      <c r="G20" s="164">
        <v>0</v>
      </c>
      <c r="I20" s="14">
        <v>6337369.6737906961</v>
      </c>
      <c r="J20" s="16">
        <v>301880.67</v>
      </c>
      <c r="K20" s="19">
        <v>0</v>
      </c>
      <c r="L20" s="19">
        <v>6639250.343790696</v>
      </c>
      <c r="M20" s="19">
        <v>2470.8784308860054</v>
      </c>
      <c r="N20" s="60">
        <v>1237.1515691139948</v>
      </c>
      <c r="O20" s="336">
        <v>0</v>
      </c>
      <c r="P20" s="157">
        <v>0</v>
      </c>
      <c r="Q20" s="256">
        <v>989.72125529119592</v>
      </c>
      <c r="R20" s="307">
        <v>2659381.0129674436</v>
      </c>
      <c r="T20" s="342">
        <v>981.48463001188304</v>
      </c>
      <c r="U20" s="343">
        <v>2689267.8862325591</v>
      </c>
    </row>
    <row r="21" spans="1:21" x14ac:dyDescent="0.25">
      <c r="A21" s="71">
        <v>10</v>
      </c>
      <c r="B21" s="21" t="s">
        <v>772</v>
      </c>
      <c r="C21" s="304">
        <v>12103</v>
      </c>
      <c r="D21" s="305">
        <v>20.75</v>
      </c>
      <c r="E21" s="16">
        <v>29018899.890000001</v>
      </c>
      <c r="F21" s="16">
        <v>139850119.95180723</v>
      </c>
      <c r="G21" s="164">
        <v>0</v>
      </c>
      <c r="I21" s="14">
        <v>27732278.786443371</v>
      </c>
      <c r="J21" s="16">
        <v>2252325.56</v>
      </c>
      <c r="K21" s="19">
        <v>0</v>
      </c>
      <c r="L21" s="19">
        <v>29984604.34644337</v>
      </c>
      <c r="M21" s="19">
        <v>2477.4522305579912</v>
      </c>
      <c r="N21" s="60">
        <v>1230.577769442009</v>
      </c>
      <c r="O21" s="336">
        <v>0</v>
      </c>
      <c r="P21" s="157">
        <v>0</v>
      </c>
      <c r="Q21" s="256">
        <v>984.46221555360717</v>
      </c>
      <c r="R21" s="307">
        <v>11914946.194845308</v>
      </c>
      <c r="T21" s="342">
        <v>958.39849031454582</v>
      </c>
      <c r="U21" s="343">
        <v>11719296.739566267</v>
      </c>
    </row>
    <row r="22" spans="1:21" x14ac:dyDescent="0.25">
      <c r="A22" s="71">
        <v>16</v>
      </c>
      <c r="B22" s="21" t="s">
        <v>773</v>
      </c>
      <c r="C22" s="304">
        <v>8374</v>
      </c>
      <c r="D22" s="305">
        <v>20.75</v>
      </c>
      <c r="E22" s="16">
        <v>25709414.449999999</v>
      </c>
      <c r="F22" s="16">
        <v>123900792.53012048</v>
      </c>
      <c r="G22" s="164">
        <v>0</v>
      </c>
      <c r="I22" s="14">
        <v>24569527.158722889</v>
      </c>
      <c r="J22" s="16">
        <v>1522757.91</v>
      </c>
      <c r="K22" s="19">
        <v>0</v>
      </c>
      <c r="L22" s="19">
        <v>26092285.068722889</v>
      </c>
      <c r="M22" s="19">
        <v>3115.8687686557068</v>
      </c>
      <c r="N22" s="60">
        <v>592.16123134429336</v>
      </c>
      <c r="O22" s="336">
        <v>0</v>
      </c>
      <c r="P22" s="157">
        <v>0</v>
      </c>
      <c r="Q22" s="256">
        <v>473.72898507543471</v>
      </c>
      <c r="R22" s="307">
        <v>3967006.5210216902</v>
      </c>
      <c r="T22" s="342">
        <v>476.75961137303568</v>
      </c>
      <c r="U22" s="343">
        <v>4007164.5335903647</v>
      </c>
    </row>
    <row r="23" spans="1:21" x14ac:dyDescent="0.25">
      <c r="A23" s="71">
        <v>18</v>
      </c>
      <c r="B23" s="21" t="s">
        <v>774</v>
      </c>
      <c r="C23" s="304">
        <v>5064</v>
      </c>
      <c r="D23" s="305">
        <v>20.25</v>
      </c>
      <c r="E23" s="16">
        <v>16765196.77</v>
      </c>
      <c r="F23" s="16">
        <v>82791095.160493821</v>
      </c>
      <c r="G23" s="164">
        <v>0</v>
      </c>
      <c r="I23" s="14">
        <v>16417474.170325922</v>
      </c>
      <c r="J23" s="16">
        <v>983264.7</v>
      </c>
      <c r="K23" s="19">
        <v>0</v>
      </c>
      <c r="L23" s="19">
        <v>17400738.870325923</v>
      </c>
      <c r="M23" s="19">
        <v>3436.1648638084366</v>
      </c>
      <c r="N23" s="60">
        <v>271.86513619156358</v>
      </c>
      <c r="O23" s="336">
        <v>0</v>
      </c>
      <c r="P23" s="157">
        <v>0</v>
      </c>
      <c r="Q23" s="256">
        <v>217.49210895325086</v>
      </c>
      <c r="R23" s="307">
        <v>1101380.0397392623</v>
      </c>
      <c r="T23" s="342">
        <v>241.56093491741922</v>
      </c>
      <c r="U23" s="343">
        <v>1205630.6261728392</v>
      </c>
    </row>
    <row r="24" spans="1:21" x14ac:dyDescent="0.25">
      <c r="A24" s="71">
        <v>19</v>
      </c>
      <c r="B24" s="21" t="s">
        <v>775</v>
      </c>
      <c r="C24" s="304">
        <v>3982</v>
      </c>
      <c r="D24" s="305">
        <v>21</v>
      </c>
      <c r="E24" s="16">
        <v>12711830.789999999</v>
      </c>
      <c r="F24" s="16">
        <v>60532527.571428567</v>
      </c>
      <c r="G24" s="164">
        <v>0</v>
      </c>
      <c r="I24" s="14">
        <v>12003600.217414284</v>
      </c>
      <c r="J24" s="16">
        <v>505148.51</v>
      </c>
      <c r="K24" s="19">
        <v>0</v>
      </c>
      <c r="L24" s="19">
        <v>12508748.727414284</v>
      </c>
      <c r="M24" s="19">
        <v>3141.3231359654155</v>
      </c>
      <c r="N24" s="60">
        <v>566.70686403458467</v>
      </c>
      <c r="O24" s="336">
        <v>0</v>
      </c>
      <c r="P24" s="157">
        <v>0</v>
      </c>
      <c r="Q24" s="256">
        <v>453.36549122766775</v>
      </c>
      <c r="R24" s="307">
        <v>1805301.386068573</v>
      </c>
      <c r="T24" s="342">
        <v>431.26763460013029</v>
      </c>
      <c r="U24" s="343">
        <v>1708682.3682857163</v>
      </c>
    </row>
    <row r="25" spans="1:21" x14ac:dyDescent="0.25">
      <c r="A25" s="71">
        <v>20</v>
      </c>
      <c r="B25" s="21" t="s">
        <v>7</v>
      </c>
      <c r="C25" s="304">
        <v>17052</v>
      </c>
      <c r="D25" s="305">
        <v>21.25</v>
      </c>
      <c r="E25" s="16">
        <v>54560882.899999999</v>
      </c>
      <c r="F25" s="16">
        <v>256757096</v>
      </c>
      <c r="G25" s="164">
        <v>0</v>
      </c>
      <c r="I25" s="14">
        <v>50914932.136799991</v>
      </c>
      <c r="J25" s="16">
        <v>1716648.32</v>
      </c>
      <c r="K25" s="19">
        <v>0</v>
      </c>
      <c r="L25" s="19">
        <v>52631580.456799991</v>
      </c>
      <c r="M25" s="19">
        <v>3086.534157682383</v>
      </c>
      <c r="N25" s="60">
        <v>621.49584231761719</v>
      </c>
      <c r="O25" s="336">
        <v>0</v>
      </c>
      <c r="P25" s="157">
        <v>0</v>
      </c>
      <c r="Q25" s="256">
        <v>497.19667385409377</v>
      </c>
      <c r="R25" s="307">
        <v>8478197.6825600062</v>
      </c>
      <c r="T25" s="342">
        <v>479.78258797332347</v>
      </c>
      <c r="U25" s="343">
        <v>8208120.5150476182</v>
      </c>
    </row>
    <row r="26" spans="1:21" x14ac:dyDescent="0.25">
      <c r="A26" s="71">
        <v>46</v>
      </c>
      <c r="B26" s="21" t="s">
        <v>776</v>
      </c>
      <c r="C26" s="304">
        <v>1503</v>
      </c>
      <c r="D26" s="305">
        <v>21</v>
      </c>
      <c r="E26" s="16">
        <v>3663157.42</v>
      </c>
      <c r="F26" s="16">
        <v>17443606.761904761</v>
      </c>
      <c r="G26" s="164">
        <v>0</v>
      </c>
      <c r="I26" s="14">
        <v>3459067.2208857136</v>
      </c>
      <c r="J26" s="16">
        <v>618903.42000000004</v>
      </c>
      <c r="K26" s="19">
        <v>0</v>
      </c>
      <c r="L26" s="19">
        <v>4077970.6408857135</v>
      </c>
      <c r="M26" s="19">
        <v>2713.2206526185719</v>
      </c>
      <c r="N26" s="60">
        <v>994.80934738142832</v>
      </c>
      <c r="O26" s="336">
        <v>0</v>
      </c>
      <c r="P26" s="157">
        <v>0</v>
      </c>
      <c r="Q26" s="256">
        <v>795.84747790514268</v>
      </c>
      <c r="R26" s="307">
        <v>1196158.7592914295</v>
      </c>
      <c r="T26" s="342">
        <v>802.02618572054314</v>
      </c>
      <c r="U26" s="343">
        <v>1220683.8546666666</v>
      </c>
    </row>
    <row r="27" spans="1:21" x14ac:dyDescent="0.25">
      <c r="A27" s="71">
        <v>47</v>
      </c>
      <c r="B27" s="21" t="s">
        <v>777</v>
      </c>
      <c r="C27" s="304">
        <v>1890</v>
      </c>
      <c r="D27" s="305">
        <v>20.75</v>
      </c>
      <c r="E27" s="16">
        <v>4884220.2300000004</v>
      </c>
      <c r="F27" s="16">
        <v>23538410.746987954</v>
      </c>
      <c r="G27" s="164">
        <v>0</v>
      </c>
      <c r="I27" s="14">
        <v>4667666.8511277111</v>
      </c>
      <c r="J27" s="16">
        <v>335435.09000000003</v>
      </c>
      <c r="K27" s="19">
        <v>0</v>
      </c>
      <c r="L27" s="19">
        <v>5003101.941127711</v>
      </c>
      <c r="M27" s="19">
        <v>2647.143884194556</v>
      </c>
      <c r="N27" s="60">
        <v>1060.8861158054442</v>
      </c>
      <c r="O27" s="336">
        <v>0</v>
      </c>
      <c r="P27" s="157">
        <v>0</v>
      </c>
      <c r="Q27" s="256">
        <v>848.70889264435539</v>
      </c>
      <c r="R27" s="307">
        <v>1604059.8070978317</v>
      </c>
      <c r="T27" s="342">
        <v>839.65300700209627</v>
      </c>
      <c r="U27" s="343">
        <v>1587783.836240964</v>
      </c>
    </row>
    <row r="28" spans="1:21" x14ac:dyDescent="0.25">
      <c r="A28" s="71">
        <v>49</v>
      </c>
      <c r="B28" s="21" t="s">
        <v>778</v>
      </c>
      <c r="C28" s="304">
        <v>265543</v>
      </c>
      <c r="D28" s="305">
        <v>18</v>
      </c>
      <c r="E28" s="16">
        <v>1187009576.75</v>
      </c>
      <c r="F28" s="16">
        <v>6594497648.6111116</v>
      </c>
      <c r="G28" s="164">
        <v>0</v>
      </c>
      <c r="I28" s="14">
        <v>1307688883.7195833</v>
      </c>
      <c r="J28" s="16">
        <v>136728659.88</v>
      </c>
      <c r="K28" s="19">
        <v>0</v>
      </c>
      <c r="L28" s="19">
        <v>1444417543.5995831</v>
      </c>
      <c r="M28" s="19">
        <v>5439.4864244193341</v>
      </c>
      <c r="N28" s="60">
        <v>-1731.4564244193339</v>
      </c>
      <c r="O28" s="336">
        <v>7.4567181971494385</v>
      </c>
      <c r="P28" s="157">
        <v>0.37456718197149436</v>
      </c>
      <c r="Q28" s="256">
        <v>-648.54675360118961</v>
      </c>
      <c r="R28" s="307">
        <v>-172217050.5915207</v>
      </c>
      <c r="T28" s="342">
        <v>-624.34846827835827</v>
      </c>
      <c r="U28" s="343">
        <v>-162800736.14898676</v>
      </c>
    </row>
    <row r="29" spans="1:21" x14ac:dyDescent="0.25">
      <c r="A29" s="71">
        <v>50</v>
      </c>
      <c r="B29" s="21" t="s">
        <v>779</v>
      </c>
      <c r="C29" s="304">
        <v>12314</v>
      </c>
      <c r="D29" s="305">
        <v>20.5</v>
      </c>
      <c r="E29" s="16">
        <v>39215842.329999998</v>
      </c>
      <c r="F29" s="16">
        <v>191296791.85365853</v>
      </c>
      <c r="G29" s="164">
        <v>0</v>
      </c>
      <c r="I29" s="14">
        <v>37934153.824580483</v>
      </c>
      <c r="J29" s="16">
        <v>2563517.85</v>
      </c>
      <c r="K29" s="19">
        <v>0</v>
      </c>
      <c r="L29" s="19">
        <v>40497671.674580485</v>
      </c>
      <c r="M29" s="19">
        <v>3288.7503390109214</v>
      </c>
      <c r="N29" s="60">
        <v>419.27966098907882</v>
      </c>
      <c r="O29" s="336">
        <v>0</v>
      </c>
      <c r="P29" s="157">
        <v>0</v>
      </c>
      <c r="Q29" s="256">
        <v>335.4237287912631</v>
      </c>
      <c r="R29" s="307">
        <v>4130407.7963356138</v>
      </c>
      <c r="T29" s="342">
        <v>280.65913158268376</v>
      </c>
      <c r="U29" s="343">
        <v>3471192.1394146327</v>
      </c>
    </row>
    <row r="30" spans="1:21" x14ac:dyDescent="0.25">
      <c r="A30" s="71">
        <v>51</v>
      </c>
      <c r="B30" s="21" t="s">
        <v>780</v>
      </c>
      <c r="C30" s="304">
        <v>9294</v>
      </c>
      <c r="D30" s="306">
        <v>18</v>
      </c>
      <c r="E30" s="16">
        <v>28745697.949999999</v>
      </c>
      <c r="F30" s="16">
        <v>152450576.700542</v>
      </c>
      <c r="G30" s="164">
        <v>498758451.20999998</v>
      </c>
      <c r="I30" s="14">
        <v>30230949.359717477</v>
      </c>
      <c r="J30" s="16">
        <v>2197259.09</v>
      </c>
      <c r="K30" s="19">
        <v>7107307.9297425002</v>
      </c>
      <c r="L30" s="19">
        <v>39535516.379459977</v>
      </c>
      <c r="M30" s="19">
        <v>4253.8752291220117</v>
      </c>
      <c r="N30" s="60">
        <v>-545.84522912201146</v>
      </c>
      <c r="O30" s="336">
        <v>6.3023354724151339</v>
      </c>
      <c r="P30" s="157">
        <v>0.36302335472415131</v>
      </c>
      <c r="Q30" s="256">
        <v>-198.15456623604561</v>
      </c>
      <c r="R30" s="307">
        <v>-1841648.538597808</v>
      </c>
      <c r="T30" s="342">
        <v>-243.10265821392849</v>
      </c>
      <c r="U30" s="343">
        <v>-2257451.2841745401</v>
      </c>
    </row>
    <row r="31" spans="1:21" x14ac:dyDescent="0.25">
      <c r="A31" s="71">
        <v>52</v>
      </c>
      <c r="B31" s="21" t="s">
        <v>781</v>
      </c>
      <c r="C31" s="304">
        <v>2651</v>
      </c>
      <c r="D31" s="305">
        <v>21.5</v>
      </c>
      <c r="E31" s="16">
        <v>7104130.7000000002</v>
      </c>
      <c r="F31" s="16">
        <v>33042468.372093026</v>
      </c>
      <c r="G31" s="164">
        <v>0</v>
      </c>
      <c r="I31" s="14">
        <v>6552321.4781860458</v>
      </c>
      <c r="J31" s="16">
        <v>1152580.6100000001</v>
      </c>
      <c r="K31" s="19">
        <v>0</v>
      </c>
      <c r="L31" s="19">
        <v>7704902.0881860461</v>
      </c>
      <c r="M31" s="19">
        <v>2906.4134621599569</v>
      </c>
      <c r="N31" s="60">
        <v>801.61653784004329</v>
      </c>
      <c r="O31" s="336">
        <v>0</v>
      </c>
      <c r="P31" s="157">
        <v>0</v>
      </c>
      <c r="Q31" s="256">
        <v>641.29323027203463</v>
      </c>
      <c r="R31" s="307">
        <v>1700068.3534511637</v>
      </c>
      <c r="T31" s="342">
        <v>709.70455699623244</v>
      </c>
      <c r="U31" s="343">
        <v>1905556.735534884</v>
      </c>
    </row>
    <row r="32" spans="1:21" x14ac:dyDescent="0.25">
      <c r="A32" s="71">
        <v>61</v>
      </c>
      <c r="B32" s="21" t="s">
        <v>782</v>
      </c>
      <c r="C32" s="304">
        <v>17521</v>
      </c>
      <c r="D32" s="305">
        <v>20</v>
      </c>
      <c r="E32" s="16">
        <v>51671780.810000002</v>
      </c>
      <c r="F32" s="16">
        <v>258358904.05000001</v>
      </c>
      <c r="G32" s="164">
        <v>0</v>
      </c>
      <c r="I32" s="14">
        <v>51232570.673114993</v>
      </c>
      <c r="J32" s="16">
        <v>3400707.45</v>
      </c>
      <c r="K32" s="19">
        <v>0</v>
      </c>
      <c r="L32" s="19">
        <v>54633278.123114996</v>
      </c>
      <c r="M32" s="19">
        <v>3118.1598152568345</v>
      </c>
      <c r="N32" s="60">
        <v>589.87018474316574</v>
      </c>
      <c r="O32" s="336">
        <v>0</v>
      </c>
      <c r="P32" s="157">
        <v>0</v>
      </c>
      <c r="Q32" s="256">
        <v>471.89614779453262</v>
      </c>
      <c r="R32" s="307">
        <v>8268092.405508006</v>
      </c>
      <c r="T32" s="342">
        <v>452.77551835059751</v>
      </c>
      <c r="U32" s="343">
        <v>7999185.0827000057</v>
      </c>
    </row>
    <row r="33" spans="1:21" x14ac:dyDescent="0.25">
      <c r="A33" s="71">
        <v>69</v>
      </c>
      <c r="B33" s="21" t="s">
        <v>783</v>
      </c>
      <c r="C33" s="304">
        <v>7479</v>
      </c>
      <c r="D33" s="305">
        <v>22</v>
      </c>
      <c r="E33" s="16">
        <v>19915752.969999999</v>
      </c>
      <c r="F33" s="16">
        <v>90526149.86363636</v>
      </c>
      <c r="G33" s="164">
        <v>0</v>
      </c>
      <c r="I33" s="14">
        <v>17951335.517959088</v>
      </c>
      <c r="J33" s="16">
        <v>1358854.28</v>
      </c>
      <c r="K33" s="19">
        <v>0</v>
      </c>
      <c r="L33" s="19">
        <v>19310189.797959089</v>
      </c>
      <c r="M33" s="19">
        <v>2581.9213528491896</v>
      </c>
      <c r="N33" s="60">
        <v>1126.1086471508106</v>
      </c>
      <c r="O33" s="336">
        <v>0</v>
      </c>
      <c r="P33" s="157">
        <v>0</v>
      </c>
      <c r="Q33" s="256">
        <v>900.88691772064851</v>
      </c>
      <c r="R33" s="307">
        <v>6737733.2576327305</v>
      </c>
      <c r="T33" s="342">
        <v>873.91489684623889</v>
      </c>
      <c r="U33" s="343">
        <v>6655735.854380955</v>
      </c>
    </row>
    <row r="34" spans="1:21" x14ac:dyDescent="0.25">
      <c r="A34" s="71">
        <v>71</v>
      </c>
      <c r="B34" s="21" t="s">
        <v>784</v>
      </c>
      <c r="C34" s="304">
        <v>7175</v>
      </c>
      <c r="D34" s="305">
        <v>21.25</v>
      </c>
      <c r="E34" s="16">
        <v>17951152.969999999</v>
      </c>
      <c r="F34" s="16">
        <v>84476013.97647059</v>
      </c>
      <c r="G34" s="164">
        <v>0</v>
      </c>
      <c r="I34" s="14">
        <v>16751593.571534116</v>
      </c>
      <c r="J34" s="16">
        <v>1208800.73</v>
      </c>
      <c r="K34" s="19">
        <v>0</v>
      </c>
      <c r="L34" s="19">
        <v>17960394.301534116</v>
      </c>
      <c r="M34" s="19">
        <v>2503.1908434193892</v>
      </c>
      <c r="N34" s="60">
        <v>1204.839156580611</v>
      </c>
      <c r="O34" s="336">
        <v>0</v>
      </c>
      <c r="P34" s="157">
        <v>0</v>
      </c>
      <c r="Q34" s="256">
        <v>963.87132526448886</v>
      </c>
      <c r="R34" s="307">
        <v>6915776.7587727075</v>
      </c>
      <c r="T34" s="342">
        <v>877.68126236707656</v>
      </c>
      <c r="U34" s="343">
        <v>6355290.020800001</v>
      </c>
    </row>
    <row r="35" spans="1:21" x14ac:dyDescent="0.25">
      <c r="A35" s="71">
        <v>72</v>
      </c>
      <c r="B35" s="21" t="s">
        <v>785</v>
      </c>
      <c r="C35" s="304">
        <v>997</v>
      </c>
      <c r="D35" s="305">
        <v>20</v>
      </c>
      <c r="E35" s="16">
        <v>2962300.2</v>
      </c>
      <c r="F35" s="16">
        <v>14811501</v>
      </c>
      <c r="G35" s="164">
        <v>0</v>
      </c>
      <c r="I35" s="14">
        <v>2937120.6482999995</v>
      </c>
      <c r="J35" s="16">
        <v>94282.32</v>
      </c>
      <c r="K35" s="19">
        <v>0</v>
      </c>
      <c r="L35" s="19">
        <v>3031402.9682999994</v>
      </c>
      <c r="M35" s="19">
        <v>3040.5245419257767</v>
      </c>
      <c r="N35" s="60">
        <v>667.5054580742235</v>
      </c>
      <c r="O35" s="336">
        <v>0</v>
      </c>
      <c r="P35" s="157">
        <v>0</v>
      </c>
      <c r="Q35" s="256">
        <v>534.00436645937884</v>
      </c>
      <c r="R35" s="307">
        <v>532402.35336000076</v>
      </c>
      <c r="T35" s="342">
        <v>466.06501306501309</v>
      </c>
      <c r="U35" s="343">
        <v>465598.9480519481</v>
      </c>
    </row>
    <row r="36" spans="1:21" x14ac:dyDescent="0.25">
      <c r="A36" s="71">
        <v>74</v>
      </c>
      <c r="B36" s="21" t="s">
        <v>786</v>
      </c>
      <c r="C36" s="304">
        <v>1222</v>
      </c>
      <c r="D36" s="305">
        <v>21.5</v>
      </c>
      <c r="E36" s="16">
        <v>3016540.96</v>
      </c>
      <c r="F36" s="16">
        <v>14030423.069767442</v>
      </c>
      <c r="G36" s="164">
        <v>0</v>
      </c>
      <c r="I36" s="14">
        <v>2782232.8947348832</v>
      </c>
      <c r="J36" s="16">
        <v>426582.4</v>
      </c>
      <c r="K36" s="19">
        <v>0</v>
      </c>
      <c r="L36" s="19">
        <v>3208815.2947348831</v>
      </c>
      <c r="M36" s="19">
        <v>2625.8717632855019</v>
      </c>
      <c r="N36" s="60">
        <v>1082.1582367144983</v>
      </c>
      <c r="O36" s="336">
        <v>0</v>
      </c>
      <c r="P36" s="157">
        <v>0</v>
      </c>
      <c r="Q36" s="256">
        <v>865.72658937159872</v>
      </c>
      <c r="R36" s="307">
        <v>1057917.8922120936</v>
      </c>
      <c r="T36" s="342">
        <v>734.92756849016996</v>
      </c>
      <c r="U36" s="343">
        <v>903225.9816744189</v>
      </c>
    </row>
    <row r="37" spans="1:21" x14ac:dyDescent="0.25">
      <c r="A37" s="71">
        <v>75</v>
      </c>
      <c r="B37" s="21" t="s">
        <v>787</v>
      </c>
      <c r="C37" s="304">
        <v>21061</v>
      </c>
      <c r="D37" s="305">
        <v>21</v>
      </c>
      <c r="E37" s="16">
        <v>71569334.599999994</v>
      </c>
      <c r="F37" s="16">
        <v>340806355.23809522</v>
      </c>
      <c r="G37" s="164">
        <v>0</v>
      </c>
      <c r="I37" s="14">
        <v>67581900.243714273</v>
      </c>
      <c r="J37" s="16">
        <v>4861735.47</v>
      </c>
      <c r="K37" s="19">
        <v>0</v>
      </c>
      <c r="L37" s="19">
        <v>72443635.713714272</v>
      </c>
      <c r="M37" s="19">
        <v>3439.7054134995619</v>
      </c>
      <c r="N37" s="60">
        <v>268.32458650043827</v>
      </c>
      <c r="O37" s="336">
        <v>0</v>
      </c>
      <c r="P37" s="157">
        <v>0</v>
      </c>
      <c r="Q37" s="256">
        <v>214.65966920035063</v>
      </c>
      <c r="R37" s="307">
        <v>4520947.2930285847</v>
      </c>
      <c r="T37" s="342">
        <v>179.39308804010253</v>
      </c>
      <c r="U37" s="343">
        <v>3803671.6457142937</v>
      </c>
    </row>
    <row r="38" spans="1:21" x14ac:dyDescent="0.25">
      <c r="A38" s="71">
        <v>77</v>
      </c>
      <c r="B38" s="21" t="s">
        <v>788</v>
      </c>
      <c r="C38" s="304">
        <v>5307</v>
      </c>
      <c r="D38" s="305">
        <v>22</v>
      </c>
      <c r="E38" s="16">
        <v>13453380.02</v>
      </c>
      <c r="F38" s="16">
        <v>61151727.36363636</v>
      </c>
      <c r="G38" s="164">
        <v>0</v>
      </c>
      <c r="I38" s="14">
        <v>12126387.536209088</v>
      </c>
      <c r="J38" s="16">
        <v>789835.82</v>
      </c>
      <c r="K38" s="19">
        <v>0</v>
      </c>
      <c r="L38" s="19">
        <v>12916223.356209088</v>
      </c>
      <c r="M38" s="19">
        <v>2433.808810290011</v>
      </c>
      <c r="N38" s="60">
        <v>1274.2211897099892</v>
      </c>
      <c r="O38" s="336">
        <v>0</v>
      </c>
      <c r="P38" s="157">
        <v>0</v>
      </c>
      <c r="Q38" s="256">
        <v>1019.3769517679914</v>
      </c>
      <c r="R38" s="307">
        <v>5409833.4830327304</v>
      </c>
      <c r="T38" s="342">
        <v>1025.4942164288295</v>
      </c>
      <c r="U38" s="343">
        <v>5541770.745581395</v>
      </c>
    </row>
    <row r="39" spans="1:21" x14ac:dyDescent="0.25">
      <c r="A39" s="71">
        <v>78</v>
      </c>
      <c r="B39" s="21" t="s">
        <v>789</v>
      </c>
      <c r="C39" s="304">
        <v>9021</v>
      </c>
      <c r="D39" s="305">
        <v>21.75</v>
      </c>
      <c r="E39" s="16">
        <v>34362305.039999999</v>
      </c>
      <c r="F39" s="16">
        <v>157987609.37931034</v>
      </c>
      <c r="G39" s="164">
        <v>0</v>
      </c>
      <c r="I39" s="14">
        <v>31328942.939917237</v>
      </c>
      <c r="J39" s="16">
        <v>2735507.88</v>
      </c>
      <c r="K39" s="19">
        <v>0</v>
      </c>
      <c r="L39" s="19">
        <v>34064450.819917239</v>
      </c>
      <c r="M39" s="19">
        <v>3776.1280146233498</v>
      </c>
      <c r="N39" s="60">
        <v>-68.098014623349627</v>
      </c>
      <c r="O39" s="336">
        <v>4.2209480588883359</v>
      </c>
      <c r="P39" s="157">
        <v>0.34220948058888334</v>
      </c>
      <c r="Q39" s="256">
        <v>-23.303786213390659</v>
      </c>
      <c r="R39" s="307">
        <v>-210223.45543099713</v>
      </c>
      <c r="T39" s="342">
        <v>-59.783445626664822</v>
      </c>
      <c r="U39" s="343">
        <v>-544567.40621328983</v>
      </c>
    </row>
    <row r="40" spans="1:21" x14ac:dyDescent="0.25">
      <c r="A40" s="71">
        <v>79</v>
      </c>
      <c r="B40" s="21" t="s">
        <v>790</v>
      </c>
      <c r="C40" s="304">
        <v>7366</v>
      </c>
      <c r="D40" s="305">
        <v>19.75</v>
      </c>
      <c r="E40" s="16">
        <v>23572852.059999999</v>
      </c>
      <c r="F40" s="16">
        <v>119356212.9620253</v>
      </c>
      <c r="G40" s="164">
        <v>0</v>
      </c>
      <c r="I40" s="14">
        <v>23668337.030369613</v>
      </c>
      <c r="J40" s="16">
        <v>5065299.8899999997</v>
      </c>
      <c r="K40" s="19">
        <v>0</v>
      </c>
      <c r="L40" s="19">
        <v>28733636.920369614</v>
      </c>
      <c r="M40" s="19">
        <v>3900.8467174001648</v>
      </c>
      <c r="N40" s="60">
        <v>-192.81671740016463</v>
      </c>
      <c r="O40" s="336">
        <v>5.2617400869245579</v>
      </c>
      <c r="P40" s="157">
        <v>0.35261740086924559</v>
      </c>
      <c r="Q40" s="256">
        <v>-67.990529733785891</v>
      </c>
      <c r="R40" s="307">
        <v>-500818.24201906688</v>
      </c>
      <c r="T40" s="342">
        <v>-124.96001162620686</v>
      </c>
      <c r="U40" s="343">
        <v>-925578.80611531425</v>
      </c>
    </row>
    <row r="41" spans="1:21" x14ac:dyDescent="0.25">
      <c r="A41" s="71">
        <v>81</v>
      </c>
      <c r="B41" s="21" t="s">
        <v>791</v>
      </c>
      <c r="C41" s="304">
        <v>3071</v>
      </c>
      <c r="D41" s="305">
        <v>21.5</v>
      </c>
      <c r="E41" s="16">
        <v>7432183.3600000003</v>
      </c>
      <c r="F41" s="16">
        <v>34568294.697674423</v>
      </c>
      <c r="G41" s="164">
        <v>0</v>
      </c>
      <c r="I41" s="14">
        <v>6854892.8385488372</v>
      </c>
      <c r="J41" s="16">
        <v>1293936.8700000001</v>
      </c>
      <c r="K41" s="19">
        <v>0</v>
      </c>
      <c r="L41" s="19">
        <v>8148829.7085488373</v>
      </c>
      <c r="M41" s="19">
        <v>2653.4775996577132</v>
      </c>
      <c r="N41" s="60">
        <v>1054.552400342287</v>
      </c>
      <c r="O41" s="336">
        <v>0</v>
      </c>
      <c r="P41" s="157">
        <v>0</v>
      </c>
      <c r="Q41" s="256">
        <v>843.64192027382967</v>
      </c>
      <c r="R41" s="307">
        <v>2590824.337160931</v>
      </c>
      <c r="T41" s="342">
        <v>807.0267518729263</v>
      </c>
      <c r="U41" s="343">
        <v>2500168.8773023258</v>
      </c>
    </row>
    <row r="42" spans="1:21" x14ac:dyDescent="0.25">
      <c r="A42" s="71">
        <v>82</v>
      </c>
      <c r="B42" s="21" t="s">
        <v>792</v>
      </c>
      <c r="C42" s="304">
        <v>9738</v>
      </c>
      <c r="D42" s="305">
        <v>20</v>
      </c>
      <c r="E42" s="16">
        <v>33078750.039999999</v>
      </c>
      <c r="F42" s="16">
        <v>165393750.19999999</v>
      </c>
      <c r="G42" s="164">
        <v>0</v>
      </c>
      <c r="I42" s="14">
        <v>32797580.664659992</v>
      </c>
      <c r="J42" s="16">
        <v>1334206.8999999999</v>
      </c>
      <c r="K42" s="19">
        <v>0</v>
      </c>
      <c r="L42" s="19">
        <v>34131787.56465999</v>
      </c>
      <c r="M42" s="19">
        <v>3505.0100189628251</v>
      </c>
      <c r="N42" s="60">
        <v>203.01998103717506</v>
      </c>
      <c r="O42" s="336">
        <v>0</v>
      </c>
      <c r="P42" s="157">
        <v>0</v>
      </c>
      <c r="Q42" s="256">
        <v>162.41598482974007</v>
      </c>
      <c r="R42" s="307">
        <v>1581606.8602720087</v>
      </c>
      <c r="T42" s="342">
        <v>155.1735622779841</v>
      </c>
      <c r="U42" s="343">
        <v>1502700.777099998</v>
      </c>
    </row>
    <row r="43" spans="1:21" x14ac:dyDescent="0.25">
      <c r="A43" s="71">
        <v>86</v>
      </c>
      <c r="B43" s="21" t="s">
        <v>793</v>
      </c>
      <c r="C43" s="304">
        <v>8815</v>
      </c>
      <c r="D43" s="305">
        <v>21</v>
      </c>
      <c r="E43" s="16">
        <v>29337282.620000001</v>
      </c>
      <c r="F43" s="16">
        <v>139701345.80952382</v>
      </c>
      <c r="G43" s="164">
        <v>0</v>
      </c>
      <c r="I43" s="14">
        <v>27702776.874028571</v>
      </c>
      <c r="J43" s="16">
        <v>1276641.42</v>
      </c>
      <c r="K43" s="19">
        <v>0</v>
      </c>
      <c r="L43" s="19">
        <v>28979418.294028573</v>
      </c>
      <c r="M43" s="19">
        <v>3287.5120015914431</v>
      </c>
      <c r="N43" s="60">
        <v>420.5179984085571</v>
      </c>
      <c r="O43" s="336">
        <v>0</v>
      </c>
      <c r="P43" s="157">
        <v>0</v>
      </c>
      <c r="Q43" s="256">
        <v>336.41439872684572</v>
      </c>
      <c r="R43" s="307">
        <v>2965492.924777145</v>
      </c>
      <c r="T43" s="342">
        <v>311.72903939059762</v>
      </c>
      <c r="U43" s="343">
        <v>2745709.378952384</v>
      </c>
    </row>
    <row r="44" spans="1:21" x14ac:dyDescent="0.25">
      <c r="A44" s="71">
        <v>90</v>
      </c>
      <c r="B44" s="21" t="s">
        <v>794</v>
      </c>
      <c r="C44" s="304">
        <v>3638</v>
      </c>
      <c r="D44" s="305">
        <v>20.75</v>
      </c>
      <c r="E44" s="16">
        <v>8718387.0800000001</v>
      </c>
      <c r="F44" s="16">
        <v>42016323.277108438</v>
      </c>
      <c r="G44" s="164">
        <v>0</v>
      </c>
      <c r="I44" s="14">
        <v>8331836.9058506023</v>
      </c>
      <c r="J44" s="16">
        <v>2203379.08</v>
      </c>
      <c r="K44" s="19">
        <v>0</v>
      </c>
      <c r="L44" s="19">
        <v>10535215.985850602</v>
      </c>
      <c r="M44" s="19">
        <v>2895.8812495466195</v>
      </c>
      <c r="N44" s="60">
        <v>812.14875045338067</v>
      </c>
      <c r="O44" s="336">
        <v>0</v>
      </c>
      <c r="P44" s="157">
        <v>0</v>
      </c>
      <c r="Q44" s="256">
        <v>649.71900036270461</v>
      </c>
      <c r="R44" s="307">
        <v>2363677.7233195193</v>
      </c>
      <c r="T44" s="342">
        <v>676.54505608800071</v>
      </c>
      <c r="U44" s="343">
        <v>2480890.7206746987</v>
      </c>
    </row>
    <row r="45" spans="1:21" x14ac:dyDescent="0.25">
      <c r="A45" s="71">
        <v>91</v>
      </c>
      <c r="B45" s="21" t="s">
        <v>795</v>
      </c>
      <c r="C45" s="304">
        <v>620715</v>
      </c>
      <c r="D45" s="305">
        <v>18.5</v>
      </c>
      <c r="E45" s="16">
        <v>2519961331.0100002</v>
      </c>
      <c r="F45" s="16">
        <v>13621412600.054056</v>
      </c>
      <c r="G45" s="164">
        <v>0</v>
      </c>
      <c r="I45" s="14">
        <v>2701126118.5907192</v>
      </c>
      <c r="J45" s="16">
        <v>379232153.14999998</v>
      </c>
      <c r="K45" s="19">
        <v>0</v>
      </c>
      <c r="L45" s="19">
        <v>3080358271.7407193</v>
      </c>
      <c r="M45" s="19">
        <v>4962.5967984352228</v>
      </c>
      <c r="N45" s="60">
        <v>-1254.5667984352226</v>
      </c>
      <c r="O45" s="336">
        <v>7.1345456114476695</v>
      </c>
      <c r="P45" s="157">
        <v>0.37134545611447667</v>
      </c>
      <c r="Q45" s="256">
        <v>-465.87767999100646</v>
      </c>
      <c r="R45" s="307">
        <v>-289177264.13561755</v>
      </c>
      <c r="T45" s="342">
        <v>-433.24422930133352</v>
      </c>
      <c r="U45" s="343">
        <v>-265433142.50067219</v>
      </c>
    </row>
    <row r="46" spans="1:21" x14ac:dyDescent="0.25">
      <c r="A46" s="71">
        <v>92</v>
      </c>
      <c r="B46" s="21" t="s">
        <v>796</v>
      </c>
      <c r="C46" s="304">
        <v>210803</v>
      </c>
      <c r="D46" s="305">
        <v>19</v>
      </c>
      <c r="E46" s="16">
        <v>795980402.16999996</v>
      </c>
      <c r="F46" s="16">
        <v>4189370537.7368417</v>
      </c>
      <c r="G46" s="164">
        <v>0</v>
      </c>
      <c r="I46" s="14">
        <v>830752177.63321555</v>
      </c>
      <c r="J46" s="16">
        <v>76033896.069999993</v>
      </c>
      <c r="K46" s="19">
        <v>0</v>
      </c>
      <c r="L46" s="19">
        <v>906786073.7032156</v>
      </c>
      <c r="M46" s="19">
        <v>4301.5804979208815</v>
      </c>
      <c r="N46" s="60">
        <v>-593.5504979208813</v>
      </c>
      <c r="O46" s="336">
        <v>6.3861222953853529</v>
      </c>
      <c r="P46" s="157">
        <v>0.36386122295385354</v>
      </c>
      <c r="Q46" s="256">
        <v>-215.97001005836057</v>
      </c>
      <c r="R46" s="307">
        <v>-45527126.03033258</v>
      </c>
      <c r="T46" s="342">
        <v>-227.63399200271357</v>
      </c>
      <c r="U46" s="343">
        <v>-47370178.467780687</v>
      </c>
    </row>
    <row r="47" spans="1:21" x14ac:dyDescent="0.25">
      <c r="A47" s="71">
        <v>97</v>
      </c>
      <c r="B47" s="21" t="s">
        <v>797</v>
      </c>
      <c r="C47" s="304">
        <v>2326</v>
      </c>
      <c r="D47" s="305">
        <v>19.5</v>
      </c>
      <c r="E47" s="16">
        <v>5435109.3399999999</v>
      </c>
      <c r="F47" s="16">
        <v>27872355.589743588</v>
      </c>
      <c r="G47" s="164">
        <v>0</v>
      </c>
      <c r="I47" s="14">
        <v>5527088.1134461528</v>
      </c>
      <c r="J47" s="16">
        <v>886845.43999999994</v>
      </c>
      <c r="K47" s="19">
        <v>0</v>
      </c>
      <c r="L47" s="19">
        <v>6413933.5534461532</v>
      </c>
      <c r="M47" s="19">
        <v>2757.4950788676497</v>
      </c>
      <c r="N47" s="60">
        <v>950.53492113235052</v>
      </c>
      <c r="O47" s="336">
        <v>0</v>
      </c>
      <c r="P47" s="157">
        <v>0</v>
      </c>
      <c r="Q47" s="256">
        <v>760.42793690588041</v>
      </c>
      <c r="R47" s="307">
        <v>1768755.3812430778</v>
      </c>
      <c r="T47" s="342">
        <v>778.09743624838234</v>
      </c>
      <c r="U47" s="343">
        <v>1819191.805948718</v>
      </c>
    </row>
    <row r="48" spans="1:21" x14ac:dyDescent="0.25">
      <c r="A48" s="71">
        <v>98</v>
      </c>
      <c r="B48" s="21" t="s">
        <v>798</v>
      </c>
      <c r="C48" s="304">
        <v>23996</v>
      </c>
      <c r="D48" s="305">
        <v>21</v>
      </c>
      <c r="E48" s="16">
        <v>82437069.890000001</v>
      </c>
      <c r="F48" s="16">
        <v>391920895.52934664</v>
      </c>
      <c r="G48" s="164">
        <v>0</v>
      </c>
      <c r="I48" s="14">
        <v>77717913.583469436</v>
      </c>
      <c r="J48" s="16">
        <v>3526720.89</v>
      </c>
      <c r="K48" s="19">
        <v>0</v>
      </c>
      <c r="L48" s="19">
        <v>81244634.473469436</v>
      </c>
      <c r="M48" s="19">
        <v>3385.7573959605534</v>
      </c>
      <c r="N48" s="60">
        <v>322.27260403944683</v>
      </c>
      <c r="O48" s="336">
        <v>0</v>
      </c>
      <c r="P48" s="157">
        <v>0</v>
      </c>
      <c r="Q48" s="256">
        <v>257.81808323155747</v>
      </c>
      <c r="R48" s="307">
        <v>6186602.725224453</v>
      </c>
      <c r="T48" s="342">
        <v>233.75502650783093</v>
      </c>
      <c r="U48" s="343">
        <v>5627184.7531230142</v>
      </c>
    </row>
    <row r="49" spans="1:21" x14ac:dyDescent="0.25">
      <c r="A49" s="71">
        <v>99</v>
      </c>
      <c r="B49" s="21" t="s">
        <v>799</v>
      </c>
      <c r="C49" s="304">
        <v>1788</v>
      </c>
      <c r="D49" s="305">
        <v>21.5</v>
      </c>
      <c r="E49" s="16">
        <v>4719088.28</v>
      </c>
      <c r="F49" s="16">
        <v>21949247.813953489</v>
      </c>
      <c r="G49" s="164">
        <v>0</v>
      </c>
      <c r="I49" s="14">
        <v>4352535.8415069766</v>
      </c>
      <c r="J49" s="16">
        <v>966268.95</v>
      </c>
      <c r="K49" s="19">
        <v>0</v>
      </c>
      <c r="L49" s="19">
        <v>5318804.7915069768</v>
      </c>
      <c r="M49" s="19">
        <v>2974.7230377555798</v>
      </c>
      <c r="N49" s="60">
        <v>733.30696224442045</v>
      </c>
      <c r="O49" s="336">
        <v>0</v>
      </c>
      <c r="P49" s="157">
        <v>0</v>
      </c>
      <c r="Q49" s="256">
        <v>586.6455697955364</v>
      </c>
      <c r="R49" s="307">
        <v>1048922.278794419</v>
      </c>
      <c r="T49" s="342">
        <v>634.08552841574283</v>
      </c>
      <c r="U49" s="343">
        <v>1153401.5761882362</v>
      </c>
    </row>
    <row r="50" spans="1:21" x14ac:dyDescent="0.25">
      <c r="A50" s="71">
        <v>102</v>
      </c>
      <c r="B50" s="21" t="s">
        <v>800</v>
      </c>
      <c r="C50" s="304">
        <v>10487</v>
      </c>
      <c r="D50" s="305">
        <v>20.25</v>
      </c>
      <c r="E50" s="16">
        <v>28623022.109999999</v>
      </c>
      <c r="F50" s="16">
        <v>141348257.33333331</v>
      </c>
      <c r="G50" s="164">
        <v>0</v>
      </c>
      <c r="I50" s="14">
        <v>28029359.429199994</v>
      </c>
      <c r="J50" s="16">
        <v>1781222.05</v>
      </c>
      <c r="K50" s="19">
        <v>0</v>
      </c>
      <c r="L50" s="19">
        <v>29810581.479199994</v>
      </c>
      <c r="M50" s="19">
        <v>2842.6224353199195</v>
      </c>
      <c r="N50" s="60">
        <v>865.40756468008067</v>
      </c>
      <c r="O50" s="336">
        <v>0</v>
      </c>
      <c r="P50" s="157">
        <v>0</v>
      </c>
      <c r="Q50" s="256">
        <v>692.32605174406456</v>
      </c>
      <c r="R50" s="307">
        <v>7260423.3046400053</v>
      </c>
      <c r="T50" s="342">
        <v>648.96084641497555</v>
      </c>
      <c r="U50" s="343">
        <v>6841994.2037530877</v>
      </c>
    </row>
    <row r="51" spans="1:21" x14ac:dyDescent="0.25">
      <c r="A51" s="71">
        <v>103</v>
      </c>
      <c r="B51" s="21" t="s">
        <v>801</v>
      </c>
      <c r="C51" s="304">
        <v>2440</v>
      </c>
      <c r="D51" s="305">
        <v>21.5</v>
      </c>
      <c r="E51" s="16">
        <v>6662685.0499999998</v>
      </c>
      <c r="F51" s="16">
        <v>30989232.790697675</v>
      </c>
      <c r="G51" s="164">
        <v>0</v>
      </c>
      <c r="I51" s="14">
        <v>6145164.862395348</v>
      </c>
      <c r="J51" s="16">
        <v>398335.54</v>
      </c>
      <c r="K51" s="19">
        <v>0</v>
      </c>
      <c r="L51" s="19">
        <v>6543500.4023953481</v>
      </c>
      <c r="M51" s="19">
        <v>2681.7624599980936</v>
      </c>
      <c r="N51" s="60">
        <v>1026.2675400019066</v>
      </c>
      <c r="O51" s="336">
        <v>0</v>
      </c>
      <c r="P51" s="157">
        <v>0</v>
      </c>
      <c r="Q51" s="256">
        <v>821.01403200152527</v>
      </c>
      <c r="R51" s="307">
        <v>2003274.2380837216</v>
      </c>
      <c r="T51" s="342">
        <v>801.07674411770392</v>
      </c>
      <c r="U51" s="343">
        <v>1973052.0207619048</v>
      </c>
    </row>
    <row r="52" spans="1:21" x14ac:dyDescent="0.25">
      <c r="A52" s="71">
        <v>105</v>
      </c>
      <c r="B52" s="21" t="s">
        <v>802</v>
      </c>
      <c r="C52" s="304">
        <v>2490</v>
      </c>
      <c r="D52" s="305">
        <v>21.75</v>
      </c>
      <c r="E52" s="16">
        <v>6317903.6200000001</v>
      </c>
      <c r="F52" s="16">
        <v>29047832.735632185</v>
      </c>
      <c r="G52" s="164">
        <v>0</v>
      </c>
      <c r="I52" s="14">
        <v>5760185.2314758617</v>
      </c>
      <c r="J52" s="16">
        <v>764744.64</v>
      </c>
      <c r="K52" s="19">
        <v>0</v>
      </c>
      <c r="L52" s="19">
        <v>6524929.8714758614</v>
      </c>
      <c r="M52" s="19">
        <v>2620.453763644924</v>
      </c>
      <c r="N52" s="60">
        <v>1087.5762363550762</v>
      </c>
      <c r="O52" s="336">
        <v>0</v>
      </c>
      <c r="P52" s="157">
        <v>0</v>
      </c>
      <c r="Q52" s="256">
        <v>870.06098908406102</v>
      </c>
      <c r="R52" s="307">
        <v>2166451.8628193121</v>
      </c>
      <c r="T52" s="342">
        <v>824.44163000604976</v>
      </c>
      <c r="U52" s="343">
        <v>2114692.7809655177</v>
      </c>
    </row>
    <row r="53" spans="1:21" x14ac:dyDescent="0.25">
      <c r="A53" s="71">
        <v>106</v>
      </c>
      <c r="B53" s="21" t="s">
        <v>803</v>
      </c>
      <c r="C53" s="304">
        <v>46366</v>
      </c>
      <c r="D53" s="305">
        <v>19.75</v>
      </c>
      <c r="E53" s="16">
        <v>171175063.44999999</v>
      </c>
      <c r="F53" s="16">
        <v>866709182.02531636</v>
      </c>
      <c r="G53" s="164">
        <v>0</v>
      </c>
      <c r="I53" s="14">
        <v>171868430.7956202</v>
      </c>
      <c r="J53" s="16">
        <v>14305893.470000001</v>
      </c>
      <c r="K53" s="19">
        <v>0</v>
      </c>
      <c r="L53" s="19">
        <v>186174324.2656202</v>
      </c>
      <c r="M53" s="19">
        <v>4015.3199384380841</v>
      </c>
      <c r="N53" s="60">
        <v>-307.28993843808394</v>
      </c>
      <c r="O53" s="336">
        <v>5.7277917267783636</v>
      </c>
      <c r="P53" s="157">
        <v>0.35727791726778363</v>
      </c>
      <c r="Q53" s="256">
        <v>-109.78790920250408</v>
      </c>
      <c r="R53" s="307">
        <v>-5090426.1980833039</v>
      </c>
      <c r="T53" s="342">
        <v>-105.66187950881874</v>
      </c>
      <c r="U53" s="343">
        <v>-4880310.8907533204</v>
      </c>
    </row>
    <row r="54" spans="1:21" x14ac:dyDescent="0.25">
      <c r="A54" s="71">
        <v>108</v>
      </c>
      <c r="B54" s="21" t="s">
        <v>804</v>
      </c>
      <c r="C54" s="304">
        <v>10610</v>
      </c>
      <c r="D54" s="305">
        <v>21</v>
      </c>
      <c r="E54" s="16">
        <v>32445883.640000001</v>
      </c>
      <c r="F54" s="16">
        <v>154504207.80952382</v>
      </c>
      <c r="G54" s="164">
        <v>0</v>
      </c>
      <c r="I54" s="14">
        <v>30638184.408628572</v>
      </c>
      <c r="J54" s="16">
        <v>1204897.77</v>
      </c>
      <c r="K54" s="19">
        <v>0</v>
      </c>
      <c r="L54" s="19">
        <v>31843082.178628571</v>
      </c>
      <c r="M54" s="19">
        <v>3001.2330045832773</v>
      </c>
      <c r="N54" s="60">
        <v>706.79699541672289</v>
      </c>
      <c r="O54" s="336">
        <v>0</v>
      </c>
      <c r="P54" s="157">
        <v>0</v>
      </c>
      <c r="Q54" s="256">
        <v>565.43759633337834</v>
      </c>
      <c r="R54" s="307">
        <v>5999292.8970971443</v>
      </c>
      <c r="T54" s="342">
        <v>527.05167732267762</v>
      </c>
      <c r="U54" s="343">
        <v>5577260.8494285746</v>
      </c>
    </row>
    <row r="55" spans="1:21" x14ac:dyDescent="0.25">
      <c r="A55" s="71">
        <v>109</v>
      </c>
      <c r="B55" s="21" t="s">
        <v>805</v>
      </c>
      <c r="C55" s="304">
        <v>67976</v>
      </c>
      <c r="D55" s="305">
        <v>20.5</v>
      </c>
      <c r="E55" s="16">
        <v>236944018.19999999</v>
      </c>
      <c r="F55" s="16">
        <v>1155824479.0243902</v>
      </c>
      <c r="G55" s="164">
        <v>0</v>
      </c>
      <c r="I55" s="14">
        <v>229199994.19053656</v>
      </c>
      <c r="J55" s="16">
        <v>15544075.51</v>
      </c>
      <c r="K55" s="19">
        <v>0</v>
      </c>
      <c r="L55" s="19">
        <v>244744069.70053655</v>
      </c>
      <c r="M55" s="19">
        <v>3600.4482420344907</v>
      </c>
      <c r="N55" s="60">
        <v>107.5817579655095</v>
      </c>
      <c r="O55" s="336">
        <v>0</v>
      </c>
      <c r="P55" s="157">
        <v>0</v>
      </c>
      <c r="Q55" s="256">
        <v>86.065406372407608</v>
      </c>
      <c r="R55" s="307">
        <v>5850382.0635707797</v>
      </c>
      <c r="T55" s="342">
        <v>53.28245073763501</v>
      </c>
      <c r="U55" s="343">
        <v>3612869.8547160793</v>
      </c>
    </row>
    <row r="56" spans="1:21" x14ac:dyDescent="0.25">
      <c r="A56" s="71">
        <v>111</v>
      </c>
      <c r="B56" s="21" t="s">
        <v>806</v>
      </c>
      <c r="C56" s="304">
        <v>19695</v>
      </c>
      <c r="D56" s="305">
        <v>20.5</v>
      </c>
      <c r="E56" s="16">
        <v>61888874.759999998</v>
      </c>
      <c r="F56" s="16">
        <v>301896950.0487805</v>
      </c>
      <c r="G56" s="164">
        <v>0</v>
      </c>
      <c r="I56" s="14">
        <v>59866165.194673166</v>
      </c>
      <c r="J56" s="16">
        <v>3460987.93</v>
      </c>
      <c r="K56" s="19">
        <v>0</v>
      </c>
      <c r="L56" s="19">
        <v>63327153.124673165</v>
      </c>
      <c r="M56" s="19">
        <v>3215.3923901839639</v>
      </c>
      <c r="N56" s="60">
        <v>492.63760981603627</v>
      </c>
      <c r="O56" s="336">
        <v>0</v>
      </c>
      <c r="P56" s="157">
        <v>0</v>
      </c>
      <c r="Q56" s="256">
        <v>394.11008785282905</v>
      </c>
      <c r="R56" s="307">
        <v>7761998.1802614685</v>
      </c>
      <c r="T56" s="342">
        <v>370.16314050240544</v>
      </c>
      <c r="U56" s="343">
        <v>7395489.3840975584</v>
      </c>
    </row>
    <row r="57" spans="1:21" x14ac:dyDescent="0.25">
      <c r="A57" s="71">
        <v>139</v>
      </c>
      <c r="B57" s="21" t="s">
        <v>807</v>
      </c>
      <c r="C57" s="304">
        <v>9666</v>
      </c>
      <c r="D57" s="305">
        <v>21.25</v>
      </c>
      <c r="E57" s="16">
        <v>26478135.850000001</v>
      </c>
      <c r="F57" s="16">
        <v>124602992.23529413</v>
      </c>
      <c r="G57" s="164">
        <v>0</v>
      </c>
      <c r="I57" s="14">
        <v>24708773.360258825</v>
      </c>
      <c r="J57" s="16">
        <v>1416198.68</v>
      </c>
      <c r="K57" s="19">
        <v>0</v>
      </c>
      <c r="L57" s="19">
        <v>26124972.040258825</v>
      </c>
      <c r="M57" s="19">
        <v>2702.7697124207352</v>
      </c>
      <c r="N57" s="60">
        <v>1005.260287579265</v>
      </c>
      <c r="O57" s="336">
        <v>0</v>
      </c>
      <c r="P57" s="157">
        <v>0</v>
      </c>
      <c r="Q57" s="256">
        <v>804.20823006341197</v>
      </c>
      <c r="R57" s="307">
        <v>7773476.7517929403</v>
      </c>
      <c r="T57" s="342">
        <v>746.33141761645311</v>
      </c>
      <c r="U57" s="343">
        <v>7172244.9232941139</v>
      </c>
    </row>
    <row r="58" spans="1:21" x14ac:dyDescent="0.25">
      <c r="A58" s="71">
        <v>140</v>
      </c>
      <c r="B58" s="21" t="s">
        <v>808</v>
      </c>
      <c r="C58" s="304">
        <v>22115</v>
      </c>
      <c r="D58" s="305">
        <v>20.5</v>
      </c>
      <c r="E58" s="16">
        <v>65440016.189999998</v>
      </c>
      <c r="F58" s="16">
        <v>319219591.17073172</v>
      </c>
      <c r="G58" s="164">
        <v>0</v>
      </c>
      <c r="I58" s="14">
        <v>63301244.929156095</v>
      </c>
      <c r="J58" s="16">
        <v>6042184.6299999999</v>
      </c>
      <c r="K58" s="19">
        <v>0</v>
      </c>
      <c r="L58" s="19">
        <v>69343429.55915609</v>
      </c>
      <c r="M58" s="19">
        <v>3135.5835206491561</v>
      </c>
      <c r="N58" s="60">
        <v>572.44647935084413</v>
      </c>
      <c r="O58" s="336">
        <v>0</v>
      </c>
      <c r="P58" s="157">
        <v>0</v>
      </c>
      <c r="Q58" s="256">
        <v>457.95718348067533</v>
      </c>
      <c r="R58" s="307">
        <v>10127723.112675134</v>
      </c>
      <c r="T58" s="342">
        <v>395.21724021821575</v>
      </c>
      <c r="U58" s="343">
        <v>8762361.4328780621</v>
      </c>
    </row>
    <row r="59" spans="1:21" x14ac:dyDescent="0.25">
      <c r="A59" s="71">
        <v>142</v>
      </c>
      <c r="B59" s="21" t="s">
        <v>809</v>
      </c>
      <c r="C59" s="304">
        <v>6950</v>
      </c>
      <c r="D59" s="305">
        <v>20.25</v>
      </c>
      <c r="E59" s="16">
        <v>19929050.41</v>
      </c>
      <c r="F59" s="16">
        <v>98415063.753086418</v>
      </c>
      <c r="G59" s="164">
        <v>0</v>
      </c>
      <c r="I59" s="14">
        <v>19515707.142237034</v>
      </c>
      <c r="J59" s="16">
        <v>1337374.73</v>
      </c>
      <c r="K59" s="19">
        <v>0</v>
      </c>
      <c r="L59" s="19">
        <v>20853081.872237034</v>
      </c>
      <c r="M59" s="19">
        <v>3000.4434348542495</v>
      </c>
      <c r="N59" s="60">
        <v>707.58656514575068</v>
      </c>
      <c r="O59" s="336">
        <v>0</v>
      </c>
      <c r="P59" s="157">
        <v>0</v>
      </c>
      <c r="Q59" s="256">
        <v>566.06925211660052</v>
      </c>
      <c r="R59" s="307">
        <v>3934181.3022103738</v>
      </c>
      <c r="T59" s="342">
        <v>561.84291419567421</v>
      </c>
      <c r="U59" s="343">
        <v>3922225.3840000015</v>
      </c>
    </row>
    <row r="60" spans="1:21" x14ac:dyDescent="0.25">
      <c r="A60" s="71">
        <v>143</v>
      </c>
      <c r="B60" s="21" t="s">
        <v>810</v>
      </c>
      <c r="C60" s="304">
        <v>7298</v>
      </c>
      <c r="D60" s="305">
        <v>21.25</v>
      </c>
      <c r="E60" s="16">
        <v>20856071.5</v>
      </c>
      <c r="F60" s="16">
        <v>98146218.823529407</v>
      </c>
      <c r="G60" s="164">
        <v>0</v>
      </c>
      <c r="I60" s="14">
        <v>19462395.192705881</v>
      </c>
      <c r="J60" s="16">
        <v>1628541.96</v>
      </c>
      <c r="K60" s="19">
        <v>0</v>
      </c>
      <c r="L60" s="19">
        <v>21090937.152705882</v>
      </c>
      <c r="M60" s="19">
        <v>2889.9612431770188</v>
      </c>
      <c r="N60" s="60">
        <v>818.06875682298141</v>
      </c>
      <c r="O60" s="336">
        <v>0</v>
      </c>
      <c r="P60" s="157">
        <v>0</v>
      </c>
      <c r="Q60" s="256">
        <v>654.45500545838513</v>
      </c>
      <c r="R60" s="307">
        <v>4776212.6298352946</v>
      </c>
      <c r="T60" s="342">
        <v>637.74297600095019</v>
      </c>
      <c r="U60" s="343">
        <v>4657436.953734939</v>
      </c>
    </row>
    <row r="61" spans="1:21" x14ac:dyDescent="0.25">
      <c r="A61" s="71">
        <v>145</v>
      </c>
      <c r="B61" s="21" t="s">
        <v>811</v>
      </c>
      <c r="C61" s="304">
        <v>12181</v>
      </c>
      <c r="D61" s="305">
        <v>20.25</v>
      </c>
      <c r="E61" s="16">
        <v>35151354.960000001</v>
      </c>
      <c r="F61" s="16">
        <v>173586938.07407406</v>
      </c>
      <c r="G61" s="164">
        <v>0</v>
      </c>
      <c r="I61" s="14">
        <v>34422289.820088878</v>
      </c>
      <c r="J61" s="16">
        <v>1364064.68</v>
      </c>
      <c r="K61" s="19">
        <v>0</v>
      </c>
      <c r="L61" s="19">
        <v>35786354.500088878</v>
      </c>
      <c r="M61" s="19">
        <v>2937.8831376807225</v>
      </c>
      <c r="N61" s="60">
        <v>770.14686231927772</v>
      </c>
      <c r="O61" s="336">
        <v>0</v>
      </c>
      <c r="P61" s="157">
        <v>0</v>
      </c>
      <c r="Q61" s="256">
        <v>616.11748985542226</v>
      </c>
      <c r="R61" s="307">
        <v>7504927.1439288985</v>
      </c>
      <c r="T61" s="342">
        <v>572.53790296718796</v>
      </c>
      <c r="U61" s="343">
        <v>6927136.088000007</v>
      </c>
    </row>
    <row r="62" spans="1:21" x14ac:dyDescent="0.25">
      <c r="A62" s="71">
        <v>146</v>
      </c>
      <c r="B62" s="21" t="s">
        <v>812</v>
      </c>
      <c r="C62" s="304">
        <v>5504</v>
      </c>
      <c r="D62" s="305">
        <v>20.75</v>
      </c>
      <c r="E62" s="16">
        <v>13929123.220000001</v>
      </c>
      <c r="F62" s="16">
        <v>67128304.6746988</v>
      </c>
      <c r="G62" s="164">
        <v>0</v>
      </c>
      <c r="I62" s="14">
        <v>13311542.816992771</v>
      </c>
      <c r="J62" s="16">
        <v>3188406.68</v>
      </c>
      <c r="K62" s="19">
        <v>0</v>
      </c>
      <c r="L62" s="19">
        <v>16499949.496992771</v>
      </c>
      <c r="M62" s="19">
        <v>2997.8105917501398</v>
      </c>
      <c r="N62" s="60">
        <v>710.21940824986041</v>
      </c>
      <c r="O62" s="336">
        <v>0</v>
      </c>
      <c r="P62" s="157">
        <v>0</v>
      </c>
      <c r="Q62" s="256">
        <v>568.17552659988837</v>
      </c>
      <c r="R62" s="307">
        <v>3127238.0984057854</v>
      </c>
      <c r="T62" s="342">
        <v>574.03991587169662</v>
      </c>
      <c r="U62" s="343">
        <v>3222660.0877037048</v>
      </c>
    </row>
    <row r="63" spans="1:21" x14ac:dyDescent="0.25">
      <c r="A63" s="71">
        <v>148</v>
      </c>
      <c r="B63" s="21" t="s">
        <v>813</v>
      </c>
      <c r="C63" s="304">
        <v>6814</v>
      </c>
      <c r="D63" s="305">
        <v>19</v>
      </c>
      <c r="E63" s="16">
        <v>19358486</v>
      </c>
      <c r="F63" s="16">
        <v>101886768.42105263</v>
      </c>
      <c r="G63" s="164">
        <v>0</v>
      </c>
      <c r="I63" s="14">
        <v>20204146.177894734</v>
      </c>
      <c r="J63" s="16">
        <v>2379292.2599999998</v>
      </c>
      <c r="K63" s="19">
        <v>0</v>
      </c>
      <c r="L63" s="19">
        <v>22583438.437894732</v>
      </c>
      <c r="M63" s="19">
        <v>3314.2703900637998</v>
      </c>
      <c r="N63" s="60">
        <v>393.75960993620038</v>
      </c>
      <c r="O63" s="336">
        <v>0</v>
      </c>
      <c r="P63" s="157">
        <v>0</v>
      </c>
      <c r="Q63" s="256">
        <v>315.00768794896032</v>
      </c>
      <c r="R63" s="307">
        <v>2146462.3856842155</v>
      </c>
      <c r="T63" s="342">
        <v>350.5725954789836</v>
      </c>
      <c r="U63" s="343">
        <v>2381790.2136842147</v>
      </c>
    </row>
    <row r="64" spans="1:21" x14ac:dyDescent="0.25">
      <c r="A64" s="71">
        <v>149</v>
      </c>
      <c r="B64" s="21" t="s">
        <v>814</v>
      </c>
      <c r="C64" s="304">
        <v>5560</v>
      </c>
      <c r="D64" s="305">
        <v>20.75</v>
      </c>
      <c r="E64" s="16">
        <v>21266734.18</v>
      </c>
      <c r="F64" s="16">
        <v>102490285.20481928</v>
      </c>
      <c r="G64" s="164">
        <v>0</v>
      </c>
      <c r="I64" s="14">
        <v>20323823.556115661</v>
      </c>
      <c r="J64" s="16">
        <v>2071731.79</v>
      </c>
      <c r="K64" s="19">
        <v>0</v>
      </c>
      <c r="L64" s="19">
        <v>22395555.34611566</v>
      </c>
      <c r="M64" s="19">
        <v>4027.9775802366294</v>
      </c>
      <c r="N64" s="60">
        <v>-319.94758023662916</v>
      </c>
      <c r="O64" s="336">
        <v>5.7681571706146268</v>
      </c>
      <c r="P64" s="157">
        <v>0.35768157170614623</v>
      </c>
      <c r="Q64" s="256">
        <v>-114.43935336261585</v>
      </c>
      <c r="R64" s="307">
        <v>-636282.80469614407</v>
      </c>
      <c r="T64" s="342">
        <v>-118.02111552555402</v>
      </c>
      <c r="U64" s="343">
        <v>-656433.44455313147</v>
      </c>
    </row>
    <row r="65" spans="1:21" x14ac:dyDescent="0.25">
      <c r="A65" s="71">
        <v>151</v>
      </c>
      <c r="B65" s="21" t="s">
        <v>815</v>
      </c>
      <c r="C65" s="304">
        <v>2198</v>
      </c>
      <c r="D65" s="305">
        <v>22</v>
      </c>
      <c r="E65" s="16">
        <v>5356134.3</v>
      </c>
      <c r="F65" s="16">
        <v>24346065</v>
      </c>
      <c r="G65" s="164">
        <v>0</v>
      </c>
      <c r="I65" s="14">
        <v>4827824.6894999994</v>
      </c>
      <c r="J65" s="16">
        <v>558417.78</v>
      </c>
      <c r="K65" s="19">
        <v>0</v>
      </c>
      <c r="L65" s="19">
        <v>5386242.4694999997</v>
      </c>
      <c r="M65" s="19">
        <v>2450.5197768425842</v>
      </c>
      <c r="N65" s="60">
        <v>1257.510223157416</v>
      </c>
      <c r="O65" s="336">
        <v>0</v>
      </c>
      <c r="P65" s="157">
        <v>0</v>
      </c>
      <c r="Q65" s="256">
        <v>1006.0081785259329</v>
      </c>
      <c r="R65" s="307">
        <v>2211205.9764000005</v>
      </c>
      <c r="T65" s="342">
        <v>987.48483944898726</v>
      </c>
      <c r="U65" s="343">
        <v>2228753.2826363645</v>
      </c>
    </row>
    <row r="66" spans="1:21" x14ac:dyDescent="0.25">
      <c r="A66" s="71">
        <v>152</v>
      </c>
      <c r="B66" s="21" t="s">
        <v>816</v>
      </c>
      <c r="C66" s="304">
        <v>4842</v>
      </c>
      <c r="D66" s="305">
        <v>21.5</v>
      </c>
      <c r="E66" s="16">
        <v>14211901.98</v>
      </c>
      <c r="F66" s="16">
        <v>66101869.674418606</v>
      </c>
      <c r="G66" s="164">
        <v>0</v>
      </c>
      <c r="I66" s="14">
        <v>13108000.756437209</v>
      </c>
      <c r="J66" s="16">
        <v>547197.68999999994</v>
      </c>
      <c r="K66" s="19">
        <v>0</v>
      </c>
      <c r="L66" s="19">
        <v>13655198.446437208</v>
      </c>
      <c r="M66" s="19">
        <v>2820.1566390824469</v>
      </c>
      <c r="N66" s="60">
        <v>887.87336091755333</v>
      </c>
      <c r="O66" s="336">
        <v>0</v>
      </c>
      <c r="P66" s="157">
        <v>0</v>
      </c>
      <c r="Q66" s="256">
        <v>710.29868873404268</v>
      </c>
      <c r="R66" s="307">
        <v>3439266.2508502346</v>
      </c>
      <c r="T66" s="342">
        <v>673.70407279219876</v>
      </c>
      <c r="U66" s="343">
        <v>3270159.5693333326</v>
      </c>
    </row>
    <row r="67" spans="1:21" x14ac:dyDescent="0.25">
      <c r="A67" s="71">
        <v>153</v>
      </c>
      <c r="B67" s="21" t="s">
        <v>817</v>
      </c>
      <c r="C67" s="304">
        <v>28037</v>
      </c>
      <c r="D67" s="305">
        <v>20</v>
      </c>
      <c r="E67" s="16">
        <v>93617814.540000007</v>
      </c>
      <c r="F67" s="16">
        <v>468089072.69999999</v>
      </c>
      <c r="G67" s="164">
        <v>0</v>
      </c>
      <c r="I67" s="14">
        <v>92822063.116409987</v>
      </c>
      <c r="J67" s="16">
        <v>4602858.55</v>
      </c>
      <c r="K67" s="19">
        <v>0</v>
      </c>
      <c r="L67" s="19">
        <v>97424921.666409984</v>
      </c>
      <c r="M67" s="19">
        <v>3474.8696959878012</v>
      </c>
      <c r="N67" s="60">
        <v>233.16030401219905</v>
      </c>
      <c r="O67" s="336">
        <v>0</v>
      </c>
      <c r="P67" s="157">
        <v>0</v>
      </c>
      <c r="Q67" s="256">
        <v>186.52824320975924</v>
      </c>
      <c r="R67" s="307">
        <v>5229692.35487202</v>
      </c>
      <c r="T67" s="342">
        <v>128.89410754528907</v>
      </c>
      <c r="U67" s="343">
        <v>3637262.8208205123</v>
      </c>
    </row>
    <row r="68" spans="1:21" x14ac:dyDescent="0.25">
      <c r="A68" s="71">
        <v>165</v>
      </c>
      <c r="B68" s="21" t="s">
        <v>818</v>
      </c>
      <c r="C68" s="304">
        <v>16840</v>
      </c>
      <c r="D68" s="305">
        <v>20.5</v>
      </c>
      <c r="E68" s="16">
        <v>56783213.329999998</v>
      </c>
      <c r="F68" s="16">
        <v>276991284.53658539</v>
      </c>
      <c r="G68" s="164">
        <v>0</v>
      </c>
      <c r="I68" s="14">
        <v>54927371.723604873</v>
      </c>
      <c r="J68" s="16">
        <v>2216256.7000000002</v>
      </c>
      <c r="K68" s="19">
        <v>0</v>
      </c>
      <c r="L68" s="19">
        <v>57143628.423604876</v>
      </c>
      <c r="M68" s="19">
        <v>3393.3271035394819</v>
      </c>
      <c r="N68" s="60">
        <v>314.70289646051833</v>
      </c>
      <c r="O68" s="336">
        <v>0</v>
      </c>
      <c r="P68" s="157">
        <v>0</v>
      </c>
      <c r="Q68" s="256">
        <v>251.76231716841468</v>
      </c>
      <c r="R68" s="307">
        <v>4239677.4211161034</v>
      </c>
      <c r="T68" s="342">
        <v>224.30495276906441</v>
      </c>
      <c r="U68" s="343">
        <v>3777744.0145365829</v>
      </c>
    </row>
    <row r="69" spans="1:21" x14ac:dyDescent="0.25">
      <c r="A69" s="71">
        <v>167</v>
      </c>
      <c r="B69" s="21" t="s">
        <v>819</v>
      </c>
      <c r="C69" s="304">
        <v>75041</v>
      </c>
      <c r="D69" s="305">
        <v>20.5</v>
      </c>
      <c r="E69" s="16">
        <v>222356611.83000001</v>
      </c>
      <c r="F69" s="16">
        <v>1084666399.1707318</v>
      </c>
      <c r="G69" s="164">
        <v>0</v>
      </c>
      <c r="I69" s="14">
        <v>215089346.95555609</v>
      </c>
      <c r="J69" s="16">
        <v>18727538.5</v>
      </c>
      <c r="K69" s="19">
        <v>0</v>
      </c>
      <c r="L69" s="19">
        <v>233816885.45555609</v>
      </c>
      <c r="M69" s="19">
        <v>3115.8551385983142</v>
      </c>
      <c r="N69" s="60">
        <v>592.17486140168603</v>
      </c>
      <c r="O69" s="336">
        <v>0</v>
      </c>
      <c r="P69" s="157">
        <v>0</v>
      </c>
      <c r="Q69" s="256">
        <v>473.73988912134882</v>
      </c>
      <c r="R69" s="307">
        <v>35549915.019555137</v>
      </c>
      <c r="T69" s="342">
        <v>451.27723912565745</v>
      </c>
      <c r="U69" s="343">
        <v>33607067.274926834</v>
      </c>
    </row>
    <row r="70" spans="1:21" x14ac:dyDescent="0.25">
      <c r="A70" s="71">
        <v>169</v>
      </c>
      <c r="B70" s="21" t="s">
        <v>820</v>
      </c>
      <c r="C70" s="304">
        <v>5516</v>
      </c>
      <c r="D70" s="305">
        <v>20.5</v>
      </c>
      <c r="E70" s="16">
        <v>16989830.98</v>
      </c>
      <c r="F70" s="16">
        <v>82877224.292682931</v>
      </c>
      <c r="G70" s="164">
        <v>0</v>
      </c>
      <c r="I70" s="14">
        <v>16434553.577239024</v>
      </c>
      <c r="J70" s="16">
        <v>993003.71</v>
      </c>
      <c r="K70" s="19">
        <v>0</v>
      </c>
      <c r="L70" s="19">
        <v>17427557.287239023</v>
      </c>
      <c r="M70" s="19">
        <v>3159.4556358301347</v>
      </c>
      <c r="N70" s="60">
        <v>548.57436416986548</v>
      </c>
      <c r="O70" s="336">
        <v>0</v>
      </c>
      <c r="P70" s="157">
        <v>0</v>
      </c>
      <c r="Q70" s="256">
        <v>438.85949133589241</v>
      </c>
      <c r="R70" s="307">
        <v>2420748.9542087824</v>
      </c>
      <c r="T70" s="342">
        <v>376.47868661479191</v>
      </c>
      <c r="U70" s="343">
        <v>2106398.2516097608</v>
      </c>
    </row>
    <row r="71" spans="1:21" x14ac:dyDescent="0.25">
      <c r="A71" s="71">
        <v>171</v>
      </c>
      <c r="B71" s="21" t="s">
        <v>821</v>
      </c>
      <c r="C71" s="304">
        <v>5178</v>
      </c>
      <c r="D71" s="305">
        <v>20.25</v>
      </c>
      <c r="E71" s="16">
        <v>14495904.039999999</v>
      </c>
      <c r="F71" s="16">
        <v>71584711.30864197</v>
      </c>
      <c r="G71" s="164">
        <v>0</v>
      </c>
      <c r="I71" s="14">
        <v>14195248.252503701</v>
      </c>
      <c r="J71" s="16">
        <v>1404696.12</v>
      </c>
      <c r="K71" s="19">
        <v>0</v>
      </c>
      <c r="L71" s="19">
        <v>15599944.372503702</v>
      </c>
      <c r="M71" s="19">
        <v>3012.7354910204135</v>
      </c>
      <c r="N71" s="60">
        <v>695.29450897958668</v>
      </c>
      <c r="O71" s="336">
        <v>0</v>
      </c>
      <c r="P71" s="157">
        <v>0</v>
      </c>
      <c r="Q71" s="256">
        <v>556.23560718366934</v>
      </c>
      <c r="R71" s="307">
        <v>2880187.9739970397</v>
      </c>
      <c r="T71" s="342">
        <v>558.01304524065017</v>
      </c>
      <c r="U71" s="343">
        <v>2908922.0048395093</v>
      </c>
    </row>
    <row r="72" spans="1:21" x14ac:dyDescent="0.25">
      <c r="A72" s="71">
        <v>172</v>
      </c>
      <c r="B72" s="21" t="s">
        <v>822</v>
      </c>
      <c r="C72" s="304">
        <v>4782</v>
      </c>
      <c r="D72" s="305">
        <v>21</v>
      </c>
      <c r="E72" s="16">
        <v>12282271.17</v>
      </c>
      <c r="F72" s="16">
        <v>58487005.571428575</v>
      </c>
      <c r="G72" s="164">
        <v>0</v>
      </c>
      <c r="I72" s="14">
        <v>11597973.204814285</v>
      </c>
      <c r="J72" s="16">
        <v>1289276.79</v>
      </c>
      <c r="K72" s="19">
        <v>0</v>
      </c>
      <c r="L72" s="19">
        <v>12887249.994814284</v>
      </c>
      <c r="M72" s="19">
        <v>2694.9498107098043</v>
      </c>
      <c r="N72" s="60">
        <v>1013.0801892901959</v>
      </c>
      <c r="O72" s="336">
        <v>0</v>
      </c>
      <c r="P72" s="157">
        <v>0</v>
      </c>
      <c r="Q72" s="256">
        <v>810.46415143215677</v>
      </c>
      <c r="R72" s="307">
        <v>3875639.5721485736</v>
      </c>
      <c r="T72" s="342">
        <v>827.88485457415447</v>
      </c>
      <c r="U72" s="343">
        <v>4021036.7386666681</v>
      </c>
    </row>
    <row r="73" spans="1:21" x14ac:dyDescent="0.25">
      <c r="A73" s="71">
        <v>176</v>
      </c>
      <c r="B73" s="21" t="s">
        <v>823</v>
      </c>
      <c r="C73" s="304">
        <v>5140</v>
      </c>
      <c r="D73" s="305">
        <v>20.75</v>
      </c>
      <c r="E73" s="16">
        <v>11887605.77</v>
      </c>
      <c r="F73" s="16">
        <v>57289666.361445785</v>
      </c>
      <c r="G73" s="164">
        <v>0</v>
      </c>
      <c r="I73" s="14">
        <v>11360540.839474699</v>
      </c>
      <c r="J73" s="16">
        <v>1853306.76</v>
      </c>
      <c r="K73" s="19">
        <v>0</v>
      </c>
      <c r="L73" s="19">
        <v>13213847.599474698</v>
      </c>
      <c r="M73" s="19">
        <v>2570.7874707149217</v>
      </c>
      <c r="N73" s="60">
        <v>1137.2425292850785</v>
      </c>
      <c r="O73" s="336">
        <v>0</v>
      </c>
      <c r="P73" s="157">
        <v>0</v>
      </c>
      <c r="Q73" s="256">
        <v>909.79402342806281</v>
      </c>
      <c r="R73" s="307">
        <v>4676341.2804202428</v>
      </c>
      <c r="T73" s="342">
        <v>889.08484484159999</v>
      </c>
      <c r="U73" s="343">
        <v>4625908.4477108447</v>
      </c>
    </row>
    <row r="74" spans="1:21" x14ac:dyDescent="0.25">
      <c r="A74" s="71">
        <v>177</v>
      </c>
      <c r="B74" s="21" t="s">
        <v>824</v>
      </c>
      <c r="C74" s="304">
        <v>2033</v>
      </c>
      <c r="D74" s="305">
        <v>21</v>
      </c>
      <c r="E74" s="16">
        <v>5804127.2800000003</v>
      </c>
      <c r="F74" s="16">
        <v>27638701.333333336</v>
      </c>
      <c r="G74" s="164">
        <v>0</v>
      </c>
      <c r="I74" s="14">
        <v>5480754.4743999997</v>
      </c>
      <c r="J74" s="16">
        <v>776490.93</v>
      </c>
      <c r="K74" s="19">
        <v>0</v>
      </c>
      <c r="L74" s="19">
        <v>6257245.4043999994</v>
      </c>
      <c r="M74" s="19">
        <v>3077.8383691096897</v>
      </c>
      <c r="N74" s="60">
        <v>630.19163089031053</v>
      </c>
      <c r="O74" s="336">
        <v>0</v>
      </c>
      <c r="P74" s="157">
        <v>0</v>
      </c>
      <c r="Q74" s="256">
        <v>504.15330471224843</v>
      </c>
      <c r="R74" s="307">
        <v>1024943.668480001</v>
      </c>
      <c r="T74" s="342">
        <v>496.42333987248679</v>
      </c>
      <c r="U74" s="343">
        <v>1012207.1900000005</v>
      </c>
    </row>
    <row r="75" spans="1:21" x14ac:dyDescent="0.25">
      <c r="A75" s="71">
        <v>178</v>
      </c>
      <c r="B75" s="21" t="s">
        <v>825</v>
      </c>
      <c r="C75" s="304">
        <v>6616</v>
      </c>
      <c r="D75" s="305">
        <v>19.75</v>
      </c>
      <c r="E75" s="16">
        <v>15650983.560000001</v>
      </c>
      <c r="F75" s="16">
        <v>79245486.379746839</v>
      </c>
      <c r="G75" s="164">
        <v>0</v>
      </c>
      <c r="I75" s="14">
        <v>15714379.949103797</v>
      </c>
      <c r="J75" s="16">
        <v>2477149.77</v>
      </c>
      <c r="K75" s="19">
        <v>0</v>
      </c>
      <c r="L75" s="19">
        <v>18191529.719103798</v>
      </c>
      <c r="M75" s="19">
        <v>2749.6266201789294</v>
      </c>
      <c r="N75" s="60">
        <v>958.40337982107076</v>
      </c>
      <c r="O75" s="336">
        <v>0</v>
      </c>
      <c r="P75" s="157">
        <v>0</v>
      </c>
      <c r="Q75" s="256">
        <v>766.7227038568567</v>
      </c>
      <c r="R75" s="307">
        <v>5072637.4087169636</v>
      </c>
      <c r="T75" s="342">
        <v>760.30294314781611</v>
      </c>
      <c r="U75" s="343">
        <v>5081864.8720000032</v>
      </c>
    </row>
    <row r="76" spans="1:21" x14ac:dyDescent="0.25">
      <c r="A76" s="71">
        <v>179</v>
      </c>
      <c r="B76" s="21" t="s">
        <v>826</v>
      </c>
      <c r="C76" s="304">
        <v>135780</v>
      </c>
      <c r="D76" s="305">
        <v>20</v>
      </c>
      <c r="E76" s="16">
        <v>430753086.24000001</v>
      </c>
      <c r="F76" s="16">
        <v>2153765431.1999998</v>
      </c>
      <c r="G76" s="164">
        <v>0</v>
      </c>
      <c r="I76" s="14">
        <v>427091685.00695992</v>
      </c>
      <c r="J76" s="16">
        <v>22498674.050000001</v>
      </c>
      <c r="K76" s="19">
        <v>0</v>
      </c>
      <c r="L76" s="19">
        <v>449590359.05695993</v>
      </c>
      <c r="M76" s="19">
        <v>3311.1677644495503</v>
      </c>
      <c r="N76" s="60">
        <v>396.8622355504499</v>
      </c>
      <c r="O76" s="336">
        <v>0</v>
      </c>
      <c r="P76" s="157">
        <v>0</v>
      </c>
      <c r="Q76" s="256">
        <v>317.48978844035992</v>
      </c>
      <c r="R76" s="307">
        <v>43108763.474432066</v>
      </c>
      <c r="T76" s="342">
        <v>301.50715506542514</v>
      </c>
      <c r="U76" s="343">
        <v>40600350.486800015</v>
      </c>
    </row>
    <row r="77" spans="1:21" x14ac:dyDescent="0.25">
      <c r="A77" s="71">
        <v>181</v>
      </c>
      <c r="B77" s="21" t="s">
        <v>827</v>
      </c>
      <c r="C77" s="304">
        <v>1997</v>
      </c>
      <c r="D77" s="305">
        <v>21.5</v>
      </c>
      <c r="E77" s="16">
        <v>4986631.6100000003</v>
      </c>
      <c r="F77" s="16">
        <v>23193635.395348839</v>
      </c>
      <c r="G77" s="164">
        <v>0</v>
      </c>
      <c r="I77" s="14">
        <v>4599297.8988976739</v>
      </c>
      <c r="J77" s="16">
        <v>286865.12</v>
      </c>
      <c r="K77" s="19">
        <v>0</v>
      </c>
      <c r="L77" s="19">
        <v>4886163.018897674</v>
      </c>
      <c r="M77" s="19">
        <v>2446.7516369041932</v>
      </c>
      <c r="N77" s="60">
        <v>1261.278363095807</v>
      </c>
      <c r="O77" s="336">
        <v>0</v>
      </c>
      <c r="P77" s="157">
        <v>0</v>
      </c>
      <c r="Q77" s="256">
        <v>1009.0226904766456</v>
      </c>
      <c r="R77" s="307">
        <v>2015018.3128818613</v>
      </c>
      <c r="T77" s="342">
        <v>910.62397300390558</v>
      </c>
      <c r="U77" s="343">
        <v>1794839.8507906978</v>
      </c>
    </row>
    <row r="78" spans="1:21" x14ac:dyDescent="0.25">
      <c r="A78" s="71">
        <v>182</v>
      </c>
      <c r="B78" s="21" t="s">
        <v>61</v>
      </c>
      <c r="C78" s="304">
        <v>21808</v>
      </c>
      <c r="D78" s="305">
        <v>21</v>
      </c>
      <c r="E78" s="16">
        <v>72023908.920000002</v>
      </c>
      <c r="F78" s="16">
        <v>342970994.85714287</v>
      </c>
      <c r="G78" s="164">
        <v>0</v>
      </c>
      <c r="I78" s="14">
        <v>68011148.280171424</v>
      </c>
      <c r="J78" s="16">
        <v>9428214.6300000008</v>
      </c>
      <c r="K78" s="19">
        <v>0</v>
      </c>
      <c r="L78" s="19">
        <v>77439362.910171419</v>
      </c>
      <c r="M78" s="19">
        <v>3550.9612486322185</v>
      </c>
      <c r="N78" s="60">
        <v>157.06875136778172</v>
      </c>
      <c r="O78" s="336">
        <v>0</v>
      </c>
      <c r="P78" s="157">
        <v>0</v>
      </c>
      <c r="Q78" s="256">
        <v>125.65500109422538</v>
      </c>
      <c r="R78" s="307">
        <v>2740284.2638628674</v>
      </c>
      <c r="T78" s="342">
        <v>184.72178592293386</v>
      </c>
      <c r="U78" s="343">
        <v>4089370.8967619096</v>
      </c>
    </row>
    <row r="79" spans="1:21" x14ac:dyDescent="0.25">
      <c r="A79" s="71">
        <v>186</v>
      </c>
      <c r="B79" s="21" t="s">
        <v>828</v>
      </c>
      <c r="C79" s="304">
        <v>40390</v>
      </c>
      <c r="D79" s="305">
        <v>19.75</v>
      </c>
      <c r="E79" s="16">
        <v>160988329.75999999</v>
      </c>
      <c r="F79" s="16">
        <v>815130783.59493661</v>
      </c>
      <c r="G79" s="164">
        <v>0</v>
      </c>
      <c r="I79" s="14">
        <v>161640434.3868759</v>
      </c>
      <c r="J79" s="16">
        <v>4625729.74</v>
      </c>
      <c r="K79" s="19">
        <v>0</v>
      </c>
      <c r="L79" s="19">
        <v>166266164.12687591</v>
      </c>
      <c r="M79" s="19">
        <v>4116.5180521633056</v>
      </c>
      <c r="N79" s="60">
        <v>-408.48805216330538</v>
      </c>
      <c r="O79" s="336">
        <v>6.0124626658020803</v>
      </c>
      <c r="P79" s="157">
        <v>0.36012462665802081</v>
      </c>
      <c r="Q79" s="256">
        <v>-147.10660727957247</v>
      </c>
      <c r="R79" s="307">
        <v>-5941635.8680219324</v>
      </c>
      <c r="T79" s="342">
        <v>-151.76565435798085</v>
      </c>
      <c r="U79" s="343">
        <v>-6063493.1885644086</v>
      </c>
    </row>
    <row r="80" spans="1:21" x14ac:dyDescent="0.25">
      <c r="A80" s="71">
        <v>202</v>
      </c>
      <c r="B80" s="21" t="s">
        <v>829</v>
      </c>
      <c r="C80" s="304">
        <v>32148</v>
      </c>
      <c r="D80" s="305">
        <v>19.25</v>
      </c>
      <c r="E80" s="16">
        <v>121829700.54000001</v>
      </c>
      <c r="F80" s="16">
        <v>632881561.24675322</v>
      </c>
      <c r="G80" s="164">
        <v>0</v>
      </c>
      <c r="I80" s="14">
        <v>125500413.59523115</v>
      </c>
      <c r="J80" s="16">
        <v>4537924.4000000004</v>
      </c>
      <c r="K80" s="19">
        <v>0</v>
      </c>
      <c r="L80" s="19">
        <v>130038337.99523115</v>
      </c>
      <c r="M80" s="19">
        <v>4044.9899836764698</v>
      </c>
      <c r="N80" s="60">
        <v>-336.95998367646962</v>
      </c>
      <c r="O80" s="336">
        <v>5.8199641805020841</v>
      </c>
      <c r="P80" s="157">
        <v>0.35819964180502084</v>
      </c>
      <c r="Q80" s="256">
        <v>-120.69894545553709</v>
      </c>
      <c r="R80" s="307">
        <v>-3880229.6985046063</v>
      </c>
      <c r="T80" s="342">
        <v>-109.50081628160027</v>
      </c>
      <c r="U80" s="343">
        <v>-3481906.9561223253</v>
      </c>
    </row>
    <row r="81" spans="1:21" x14ac:dyDescent="0.25">
      <c r="A81" s="71">
        <v>204</v>
      </c>
      <c r="B81" s="21" t="s">
        <v>830</v>
      </c>
      <c r="C81" s="304">
        <v>3214</v>
      </c>
      <c r="D81" s="305">
        <v>21.25</v>
      </c>
      <c r="E81" s="16">
        <v>7314821</v>
      </c>
      <c r="F81" s="16">
        <v>34422687.058823533</v>
      </c>
      <c r="G81" s="164">
        <v>0</v>
      </c>
      <c r="I81" s="14">
        <v>6826018.8437647056</v>
      </c>
      <c r="J81" s="16">
        <v>951889.4</v>
      </c>
      <c r="K81" s="19">
        <v>0</v>
      </c>
      <c r="L81" s="19">
        <v>7777908.243764706</v>
      </c>
      <c r="M81" s="19">
        <v>2420.0087877301512</v>
      </c>
      <c r="N81" s="60">
        <v>1288.021212269849</v>
      </c>
      <c r="O81" s="336">
        <v>0</v>
      </c>
      <c r="P81" s="157">
        <v>0</v>
      </c>
      <c r="Q81" s="256">
        <v>1030.4169698158792</v>
      </c>
      <c r="R81" s="307">
        <v>3311760.1409882358</v>
      </c>
      <c r="T81" s="342">
        <v>1005.9779243236779</v>
      </c>
      <c r="U81" s="343">
        <v>3280494.0112195136</v>
      </c>
    </row>
    <row r="82" spans="1:21" x14ac:dyDescent="0.25">
      <c r="A82" s="71">
        <v>205</v>
      </c>
      <c r="B82" s="21" t="s">
        <v>831</v>
      </c>
      <c r="C82" s="304">
        <v>37791</v>
      </c>
      <c r="D82" s="305">
        <v>21</v>
      </c>
      <c r="E82" s="16">
        <v>122000431.08</v>
      </c>
      <c r="F82" s="16">
        <v>580954433.71428573</v>
      </c>
      <c r="G82" s="164">
        <v>0</v>
      </c>
      <c r="I82" s="14">
        <v>115203264.20554285</v>
      </c>
      <c r="J82" s="16">
        <v>6088661.1500000004</v>
      </c>
      <c r="K82" s="19">
        <v>0</v>
      </c>
      <c r="L82" s="19">
        <v>121291925.35554285</v>
      </c>
      <c r="M82" s="19">
        <v>3209.5452715075771</v>
      </c>
      <c r="N82" s="60">
        <v>498.48472849242307</v>
      </c>
      <c r="O82" s="336">
        <v>0</v>
      </c>
      <c r="P82" s="157">
        <v>0</v>
      </c>
      <c r="Q82" s="256">
        <v>398.7877827939385</v>
      </c>
      <c r="R82" s="307">
        <v>15070589.099565729</v>
      </c>
      <c r="T82" s="342">
        <v>371.64480679000263</v>
      </c>
      <c r="U82" s="343">
        <v>14073445.54352382</v>
      </c>
    </row>
    <row r="83" spans="1:21" x14ac:dyDescent="0.25">
      <c r="A83" s="71">
        <v>208</v>
      </c>
      <c r="B83" s="21" t="s">
        <v>832</v>
      </c>
      <c r="C83" s="304">
        <v>12632</v>
      </c>
      <c r="D83" s="305">
        <v>20</v>
      </c>
      <c r="E83" s="16">
        <v>33106934.640000001</v>
      </c>
      <c r="F83" s="16">
        <v>165534673.19999999</v>
      </c>
      <c r="G83" s="164">
        <v>0</v>
      </c>
      <c r="I83" s="14">
        <v>32825525.695559993</v>
      </c>
      <c r="J83" s="16">
        <v>3008011.5</v>
      </c>
      <c r="K83" s="19">
        <v>0</v>
      </c>
      <c r="L83" s="19">
        <v>35833537.195559993</v>
      </c>
      <c r="M83" s="19">
        <v>2836.7271370772637</v>
      </c>
      <c r="N83" s="60">
        <v>871.30286292273649</v>
      </c>
      <c r="O83" s="336">
        <v>0</v>
      </c>
      <c r="P83" s="157">
        <v>0</v>
      </c>
      <c r="Q83" s="256">
        <v>697.04229033818922</v>
      </c>
      <c r="R83" s="307">
        <v>8805038.2115520071</v>
      </c>
      <c r="T83" s="342">
        <v>710.6361396912697</v>
      </c>
      <c r="U83" s="343">
        <v>8985283.3502564132</v>
      </c>
    </row>
    <row r="84" spans="1:21" x14ac:dyDescent="0.25">
      <c r="A84" s="71">
        <v>211</v>
      </c>
      <c r="B84" s="21" t="s">
        <v>833</v>
      </c>
      <c r="C84" s="304">
        <v>30471</v>
      </c>
      <c r="D84" s="305">
        <v>21</v>
      </c>
      <c r="E84" s="16">
        <v>112408652.43000001</v>
      </c>
      <c r="F84" s="16">
        <v>535279297.28571433</v>
      </c>
      <c r="G84" s="164">
        <v>0</v>
      </c>
      <c r="I84" s="14">
        <v>106145884.65175714</v>
      </c>
      <c r="J84" s="16">
        <v>3831707.84</v>
      </c>
      <c r="K84" s="19">
        <v>0</v>
      </c>
      <c r="L84" s="19">
        <v>109977592.49175714</v>
      </c>
      <c r="M84" s="19">
        <v>3609.2544547851116</v>
      </c>
      <c r="N84" s="60">
        <v>98.775545214888552</v>
      </c>
      <c r="O84" s="336">
        <v>0</v>
      </c>
      <c r="P84" s="157">
        <v>0</v>
      </c>
      <c r="Q84" s="256">
        <v>79.020436171910845</v>
      </c>
      <c r="R84" s="307">
        <v>2407831.7105942955</v>
      </c>
      <c r="T84" s="342">
        <v>94.015551659975614</v>
      </c>
      <c r="U84" s="343">
        <v>2852901.91512196</v>
      </c>
    </row>
    <row r="85" spans="1:21" x14ac:dyDescent="0.25">
      <c r="A85" s="71">
        <v>213</v>
      </c>
      <c r="B85" s="21" t="s">
        <v>834</v>
      </c>
      <c r="C85" s="304">
        <v>5693</v>
      </c>
      <c r="D85" s="305">
        <v>20</v>
      </c>
      <c r="E85" s="16">
        <v>13558488.84</v>
      </c>
      <c r="F85" s="16">
        <v>67792444.199999988</v>
      </c>
      <c r="G85" s="164">
        <v>0</v>
      </c>
      <c r="I85" s="14">
        <v>13443241.684859997</v>
      </c>
      <c r="J85" s="16">
        <v>2712838.24</v>
      </c>
      <c r="K85" s="19">
        <v>0</v>
      </c>
      <c r="L85" s="19">
        <v>16156079.924859997</v>
      </c>
      <c r="M85" s="19">
        <v>2837.8851088810816</v>
      </c>
      <c r="N85" s="60">
        <v>870.14489111891862</v>
      </c>
      <c r="O85" s="336">
        <v>0</v>
      </c>
      <c r="P85" s="157">
        <v>0</v>
      </c>
      <c r="Q85" s="256">
        <v>696.1159128951349</v>
      </c>
      <c r="R85" s="307">
        <v>3962987.8921120032</v>
      </c>
      <c r="T85" s="342">
        <v>729.58289508705388</v>
      </c>
      <c r="U85" s="343">
        <v>4232310.3743999992</v>
      </c>
    </row>
    <row r="86" spans="1:21" x14ac:dyDescent="0.25">
      <c r="A86" s="71">
        <v>214</v>
      </c>
      <c r="B86" s="21" t="s">
        <v>835</v>
      </c>
      <c r="C86" s="304">
        <v>11883</v>
      </c>
      <c r="D86" s="305">
        <v>21.5</v>
      </c>
      <c r="E86" s="16">
        <v>35415047.520000003</v>
      </c>
      <c r="F86" s="16">
        <v>164721151.25581399</v>
      </c>
      <c r="G86" s="164">
        <v>0</v>
      </c>
      <c r="I86" s="14">
        <v>32664204.29402791</v>
      </c>
      <c r="J86" s="16">
        <v>2578064.48</v>
      </c>
      <c r="K86" s="19">
        <v>0</v>
      </c>
      <c r="L86" s="19">
        <v>35242268.774027906</v>
      </c>
      <c r="M86" s="19">
        <v>2965.7720082494243</v>
      </c>
      <c r="N86" s="60">
        <v>742.25799175057591</v>
      </c>
      <c r="O86" s="336">
        <v>0</v>
      </c>
      <c r="P86" s="157">
        <v>0</v>
      </c>
      <c r="Q86" s="256">
        <v>593.80639340046071</v>
      </c>
      <c r="R86" s="307">
        <v>7056201.3727776743</v>
      </c>
      <c r="T86" s="342">
        <v>568.79038929595447</v>
      </c>
      <c r="U86" s="343">
        <v>6809558.5406511668</v>
      </c>
    </row>
    <row r="87" spans="1:21" x14ac:dyDescent="0.25">
      <c r="A87" s="71">
        <v>216</v>
      </c>
      <c r="B87" s="21" t="s">
        <v>836</v>
      </c>
      <c r="C87" s="304">
        <v>1475</v>
      </c>
      <c r="D87" s="305">
        <v>21</v>
      </c>
      <c r="E87" s="16">
        <v>3278359.31</v>
      </c>
      <c r="F87" s="16">
        <v>15611234.80952381</v>
      </c>
      <c r="G87" s="164">
        <v>0</v>
      </c>
      <c r="I87" s="14">
        <v>3095707.8627285711</v>
      </c>
      <c r="J87" s="16">
        <v>580042.92000000004</v>
      </c>
      <c r="K87" s="19">
        <v>0</v>
      </c>
      <c r="L87" s="19">
        <v>3675750.782728571</v>
      </c>
      <c r="M87" s="19">
        <v>2492.0344289685227</v>
      </c>
      <c r="N87" s="60">
        <v>1215.9955710314775</v>
      </c>
      <c r="O87" s="336">
        <v>0</v>
      </c>
      <c r="P87" s="157">
        <v>0</v>
      </c>
      <c r="Q87" s="256">
        <v>972.79645682518208</v>
      </c>
      <c r="R87" s="307">
        <v>1434874.7738171436</v>
      </c>
      <c r="T87" s="342">
        <v>970.1888667919801</v>
      </c>
      <c r="U87" s="343">
        <v>1474687.0775238099</v>
      </c>
    </row>
    <row r="88" spans="1:21" x14ac:dyDescent="0.25">
      <c r="A88" s="71">
        <v>217</v>
      </c>
      <c r="B88" s="21" t="s">
        <v>837</v>
      </c>
      <c r="C88" s="304">
        <v>5643</v>
      </c>
      <c r="D88" s="305">
        <v>20.5</v>
      </c>
      <c r="E88" s="16">
        <v>15337925.18</v>
      </c>
      <c r="F88" s="16">
        <v>74819147.219512194</v>
      </c>
      <c r="G88" s="164">
        <v>0</v>
      </c>
      <c r="I88" s="14">
        <v>14836636.893629266</v>
      </c>
      <c r="J88" s="16">
        <v>1139817.22</v>
      </c>
      <c r="K88" s="19">
        <v>0</v>
      </c>
      <c r="L88" s="19">
        <v>15976454.113629267</v>
      </c>
      <c r="M88" s="19">
        <v>2831.1986733349754</v>
      </c>
      <c r="N88" s="60">
        <v>876.83132666502479</v>
      </c>
      <c r="O88" s="336">
        <v>0</v>
      </c>
      <c r="P88" s="157">
        <v>0</v>
      </c>
      <c r="Q88" s="256">
        <v>701.4650613320199</v>
      </c>
      <c r="R88" s="307">
        <v>3958367.3410965884</v>
      </c>
      <c r="T88" s="342">
        <v>606.55025964972629</v>
      </c>
      <c r="U88" s="343">
        <v>3442172.7235121964</v>
      </c>
    </row>
    <row r="89" spans="1:21" x14ac:dyDescent="0.25">
      <c r="A89" s="71">
        <v>218</v>
      </c>
      <c r="B89" s="21" t="s">
        <v>838</v>
      </c>
      <c r="C89" s="304">
        <v>1409</v>
      </c>
      <c r="D89" s="305">
        <v>22</v>
      </c>
      <c r="E89" s="16">
        <v>3601628.91</v>
      </c>
      <c r="F89" s="16">
        <v>16371040.5</v>
      </c>
      <c r="G89" s="164">
        <v>0</v>
      </c>
      <c r="I89" s="14">
        <v>3246377.3311499995</v>
      </c>
      <c r="J89" s="16">
        <v>297636</v>
      </c>
      <c r="K89" s="19">
        <v>0</v>
      </c>
      <c r="L89" s="19">
        <v>3544013.3311499995</v>
      </c>
      <c r="M89" s="19">
        <v>2515.2685103974445</v>
      </c>
      <c r="N89" s="60">
        <v>1192.7614896025557</v>
      </c>
      <c r="O89" s="336">
        <v>0</v>
      </c>
      <c r="P89" s="157">
        <v>0</v>
      </c>
      <c r="Q89" s="256">
        <v>954.20919168204455</v>
      </c>
      <c r="R89" s="307">
        <v>1344480.7510800008</v>
      </c>
      <c r="T89" s="342">
        <v>934.55688022142385</v>
      </c>
      <c r="U89" s="343">
        <v>1366322.1588837216</v>
      </c>
    </row>
    <row r="90" spans="1:21" x14ac:dyDescent="0.25">
      <c r="A90" s="71">
        <v>224</v>
      </c>
      <c r="B90" s="21" t="s">
        <v>839</v>
      </c>
      <c r="C90" s="304">
        <v>8977</v>
      </c>
      <c r="D90" s="305">
        <v>20.75</v>
      </c>
      <c r="E90" s="16">
        <v>28348155.23</v>
      </c>
      <c r="F90" s="16">
        <v>136617615.56626508</v>
      </c>
      <c r="G90" s="164">
        <v>0</v>
      </c>
      <c r="I90" s="14">
        <v>27091273.166790362</v>
      </c>
      <c r="J90" s="16">
        <v>1244185.83</v>
      </c>
      <c r="K90" s="19">
        <v>0</v>
      </c>
      <c r="L90" s="19">
        <v>28335458.996790364</v>
      </c>
      <c r="M90" s="19">
        <v>3156.4508184015112</v>
      </c>
      <c r="N90" s="60">
        <v>551.57918159848896</v>
      </c>
      <c r="O90" s="336">
        <v>0</v>
      </c>
      <c r="P90" s="157">
        <v>0</v>
      </c>
      <c r="Q90" s="256">
        <v>441.26334527879118</v>
      </c>
      <c r="R90" s="307">
        <v>3961221.0505677084</v>
      </c>
      <c r="T90" s="342">
        <v>394.54914890419099</v>
      </c>
      <c r="U90" s="343">
        <v>3580138.9771566289</v>
      </c>
    </row>
    <row r="91" spans="1:21" x14ac:dyDescent="0.25">
      <c r="A91" s="71">
        <v>226</v>
      </c>
      <c r="B91" s="21" t="s">
        <v>840</v>
      </c>
      <c r="C91" s="304">
        <v>4286</v>
      </c>
      <c r="D91" s="305">
        <v>20</v>
      </c>
      <c r="E91" s="16">
        <v>9854310.3399999999</v>
      </c>
      <c r="F91" s="16">
        <v>49271551.699999996</v>
      </c>
      <c r="G91" s="164">
        <v>0</v>
      </c>
      <c r="I91" s="14">
        <v>9770548.7021099981</v>
      </c>
      <c r="J91" s="16">
        <v>1218099.8799999999</v>
      </c>
      <c r="K91" s="19">
        <v>0</v>
      </c>
      <c r="L91" s="19">
        <v>10988648.582109999</v>
      </c>
      <c r="M91" s="19">
        <v>2563.8470793537094</v>
      </c>
      <c r="N91" s="60">
        <v>1144.1829206462908</v>
      </c>
      <c r="O91" s="336">
        <v>0</v>
      </c>
      <c r="P91" s="157">
        <v>0</v>
      </c>
      <c r="Q91" s="256">
        <v>915.34633651703268</v>
      </c>
      <c r="R91" s="307">
        <v>3923174.398312002</v>
      </c>
      <c r="T91" s="342">
        <v>830.51305114625984</v>
      </c>
      <c r="U91" s="343">
        <v>3606918.1811282067</v>
      </c>
    </row>
    <row r="92" spans="1:21" x14ac:dyDescent="0.25">
      <c r="A92" s="71">
        <v>230</v>
      </c>
      <c r="B92" s="21" t="s">
        <v>841</v>
      </c>
      <c r="C92" s="304">
        <v>2491</v>
      </c>
      <c r="D92" s="305">
        <v>19.75</v>
      </c>
      <c r="E92" s="16">
        <v>5363266.6900000004</v>
      </c>
      <c r="F92" s="16">
        <v>27155780.708860759</v>
      </c>
      <c r="G92" s="164">
        <v>0</v>
      </c>
      <c r="I92" s="14">
        <v>5384991.3145670881</v>
      </c>
      <c r="J92" s="16">
        <v>618429.26</v>
      </c>
      <c r="K92" s="19">
        <v>0</v>
      </c>
      <c r="L92" s="19">
        <v>6003420.5745670879</v>
      </c>
      <c r="M92" s="19">
        <v>2410.0443896295014</v>
      </c>
      <c r="N92" s="60">
        <v>1297.9856103704988</v>
      </c>
      <c r="O92" s="336">
        <v>0</v>
      </c>
      <c r="P92" s="157">
        <v>0</v>
      </c>
      <c r="Q92" s="256">
        <v>1038.3884882963991</v>
      </c>
      <c r="R92" s="307">
        <v>2586625.7243463304</v>
      </c>
      <c r="T92" s="342">
        <v>992.56853904082459</v>
      </c>
      <c r="U92" s="343">
        <v>2504250.4240000006</v>
      </c>
    </row>
    <row r="93" spans="1:21" x14ac:dyDescent="0.25">
      <c r="A93" s="71">
        <v>231</v>
      </c>
      <c r="B93" s="21" t="s">
        <v>842</v>
      </c>
      <c r="C93" s="304">
        <v>1324</v>
      </c>
      <c r="D93" s="305">
        <v>21</v>
      </c>
      <c r="E93" s="16">
        <v>4735682.76</v>
      </c>
      <c r="F93" s="16">
        <v>22550870.285714287</v>
      </c>
      <c r="G93" s="164">
        <v>0</v>
      </c>
      <c r="I93" s="14">
        <v>4471837.5776571427</v>
      </c>
      <c r="J93" s="16">
        <v>860192.1</v>
      </c>
      <c r="K93" s="19">
        <v>0</v>
      </c>
      <c r="L93" s="19">
        <v>5332029.6776571423</v>
      </c>
      <c r="M93" s="19">
        <v>4027.2127474751828</v>
      </c>
      <c r="N93" s="60">
        <v>-319.18274747518262</v>
      </c>
      <c r="O93" s="336">
        <v>5.7657638148517272</v>
      </c>
      <c r="P93" s="157">
        <v>0.35765763814851725</v>
      </c>
      <c r="Q93" s="256">
        <v>-114.15814759972842</v>
      </c>
      <c r="R93" s="307">
        <v>-151145.38742204043</v>
      </c>
      <c r="T93" s="342">
        <v>-116.25951946235158</v>
      </c>
      <c r="U93" s="343">
        <v>-156950.35127417464</v>
      </c>
    </row>
    <row r="94" spans="1:21" x14ac:dyDescent="0.25">
      <c r="A94" s="71">
        <v>232</v>
      </c>
      <c r="B94" s="21" t="s">
        <v>843</v>
      </c>
      <c r="C94" s="304">
        <v>14007</v>
      </c>
      <c r="D94" s="305">
        <v>22</v>
      </c>
      <c r="E94" s="16">
        <v>38894623.850000001</v>
      </c>
      <c r="F94" s="16">
        <v>176793744.77272728</v>
      </c>
      <c r="G94" s="164">
        <v>0</v>
      </c>
      <c r="I94" s="14">
        <v>35058199.588431813</v>
      </c>
      <c r="J94" s="16">
        <v>3946104.17</v>
      </c>
      <c r="K94" s="19">
        <v>0</v>
      </c>
      <c r="L94" s="19">
        <v>39004303.758431815</v>
      </c>
      <c r="M94" s="19">
        <v>2784.6293823396741</v>
      </c>
      <c r="N94" s="60">
        <v>923.40061766032613</v>
      </c>
      <c r="O94" s="336">
        <v>0</v>
      </c>
      <c r="P94" s="157">
        <v>0</v>
      </c>
      <c r="Q94" s="256">
        <v>738.72049412826095</v>
      </c>
      <c r="R94" s="307">
        <v>10347257.961254552</v>
      </c>
      <c r="T94" s="342">
        <v>727.28813627002205</v>
      </c>
      <c r="U94" s="343">
        <v>10240944.246818181</v>
      </c>
    </row>
    <row r="95" spans="1:21" x14ac:dyDescent="0.25">
      <c r="A95" s="71">
        <v>233</v>
      </c>
      <c r="B95" s="21" t="s">
        <v>844</v>
      </c>
      <c r="C95" s="304">
        <v>16908</v>
      </c>
      <c r="D95" s="305">
        <v>21.75</v>
      </c>
      <c r="E95" s="16">
        <v>48317298.659999996</v>
      </c>
      <c r="F95" s="16">
        <v>222148499.58620688</v>
      </c>
      <c r="G95" s="164">
        <v>0</v>
      </c>
      <c r="I95" s="14">
        <v>44052047.467944823</v>
      </c>
      <c r="J95" s="16">
        <v>4031615.17</v>
      </c>
      <c r="K95" s="19">
        <v>0</v>
      </c>
      <c r="L95" s="19">
        <v>48083662.637944825</v>
      </c>
      <c r="M95" s="19">
        <v>2843.8409414445723</v>
      </c>
      <c r="N95" s="60">
        <v>864.18905855542789</v>
      </c>
      <c r="O95" s="336">
        <v>0</v>
      </c>
      <c r="P95" s="157">
        <v>0</v>
      </c>
      <c r="Q95" s="256">
        <v>691.35124684434231</v>
      </c>
      <c r="R95" s="307">
        <v>11689366.881644139</v>
      </c>
      <c r="T95" s="342">
        <v>646.94189489679457</v>
      </c>
      <c r="U95" s="343">
        <v>11040063.436413798</v>
      </c>
    </row>
    <row r="96" spans="1:21" x14ac:dyDescent="0.25">
      <c r="A96" s="71">
        <v>235</v>
      </c>
      <c r="B96" s="21" t="s">
        <v>845</v>
      </c>
      <c r="C96" s="304">
        <v>9357</v>
      </c>
      <c r="D96" s="305">
        <v>16.5</v>
      </c>
      <c r="E96" s="16">
        <v>55903043.619999997</v>
      </c>
      <c r="F96" s="16">
        <v>338806324.96969694</v>
      </c>
      <c r="G96" s="164">
        <v>0</v>
      </c>
      <c r="I96" s="14">
        <v>67185294.241490901</v>
      </c>
      <c r="J96" s="16">
        <v>1396385.03</v>
      </c>
      <c r="K96" s="19">
        <v>0</v>
      </c>
      <c r="L96" s="19">
        <v>68581679.271490902</v>
      </c>
      <c r="M96" s="19">
        <v>7329.4516694977983</v>
      </c>
      <c r="N96" s="60">
        <v>-3621.4216694977981</v>
      </c>
      <c r="O96" s="336">
        <v>8.1946219541036029</v>
      </c>
      <c r="P96" s="157">
        <v>0.38194621954103603</v>
      </c>
      <c r="Q96" s="256">
        <v>-1383.1883160286711</v>
      </c>
      <c r="R96" s="307">
        <v>-12942493.073080275</v>
      </c>
      <c r="T96" s="342">
        <v>-1349.8694652980366</v>
      </c>
      <c r="U96" s="343">
        <v>-12285162.003677431</v>
      </c>
    </row>
    <row r="97" spans="1:21" x14ac:dyDescent="0.25">
      <c r="A97" s="71">
        <v>236</v>
      </c>
      <c r="B97" s="21" t="s">
        <v>846</v>
      </c>
      <c r="C97" s="304">
        <v>4283</v>
      </c>
      <c r="D97" s="305">
        <v>21.5</v>
      </c>
      <c r="E97" s="16">
        <v>12341948.699999999</v>
      </c>
      <c r="F97" s="16">
        <v>57404412.558139533</v>
      </c>
      <c r="G97" s="164">
        <v>0</v>
      </c>
      <c r="I97" s="14">
        <v>11383295.010279069</v>
      </c>
      <c r="J97" s="16">
        <v>1568480.76</v>
      </c>
      <c r="K97" s="19">
        <v>0</v>
      </c>
      <c r="L97" s="19">
        <v>12951775.770279068</v>
      </c>
      <c r="M97" s="19">
        <v>3023.9962106652038</v>
      </c>
      <c r="N97" s="60">
        <v>684.03378933479644</v>
      </c>
      <c r="O97" s="336">
        <v>0</v>
      </c>
      <c r="P97" s="157">
        <v>0</v>
      </c>
      <c r="Q97" s="256">
        <v>547.22703146783715</v>
      </c>
      <c r="R97" s="307">
        <v>2343773.3757767463</v>
      </c>
      <c r="T97" s="342">
        <v>543.91186378375971</v>
      </c>
      <c r="U97" s="343">
        <v>2332294.0719047617</v>
      </c>
    </row>
    <row r="98" spans="1:21" x14ac:dyDescent="0.25">
      <c r="A98" s="71">
        <v>239</v>
      </c>
      <c r="B98" s="21" t="s">
        <v>847</v>
      </c>
      <c r="C98" s="304">
        <v>2398</v>
      </c>
      <c r="D98" s="305">
        <v>19.5</v>
      </c>
      <c r="E98" s="16">
        <v>5728676.71</v>
      </c>
      <c r="F98" s="16">
        <v>29377829.28205128</v>
      </c>
      <c r="G98" s="164">
        <v>0</v>
      </c>
      <c r="I98" s="14">
        <v>5825623.5466307681</v>
      </c>
      <c r="J98" s="16">
        <v>1008184.37</v>
      </c>
      <c r="K98" s="19">
        <v>0</v>
      </c>
      <c r="L98" s="19">
        <v>6833807.9166307682</v>
      </c>
      <c r="M98" s="19">
        <v>2849.7947942580349</v>
      </c>
      <c r="N98" s="60">
        <v>858.23520574196527</v>
      </c>
      <c r="O98" s="336">
        <v>0</v>
      </c>
      <c r="P98" s="157">
        <v>0</v>
      </c>
      <c r="Q98" s="256">
        <v>686.58816459357229</v>
      </c>
      <c r="R98" s="307">
        <v>1646438.4186953863</v>
      </c>
      <c r="T98" s="342">
        <v>704.22216669307932</v>
      </c>
      <c r="U98" s="343">
        <v>1709147.1985641036</v>
      </c>
    </row>
    <row r="99" spans="1:21" x14ac:dyDescent="0.25">
      <c r="A99" s="71">
        <v>240</v>
      </c>
      <c r="B99" s="21" t="s">
        <v>848</v>
      </c>
      <c r="C99" s="304">
        <v>21929</v>
      </c>
      <c r="D99" s="305">
        <v>21.25</v>
      </c>
      <c r="E99" s="16">
        <v>74083026.370000005</v>
      </c>
      <c r="F99" s="16">
        <v>348626006.44705886</v>
      </c>
      <c r="G99" s="164">
        <v>0</v>
      </c>
      <c r="I99" s="14">
        <v>69132537.078451768</v>
      </c>
      <c r="J99" s="16">
        <v>6087118.0199999996</v>
      </c>
      <c r="K99" s="19">
        <v>0</v>
      </c>
      <c r="L99" s="19">
        <v>75219655.098451763</v>
      </c>
      <c r="M99" s="19">
        <v>3430.1452459506481</v>
      </c>
      <c r="N99" s="60">
        <v>277.88475404935207</v>
      </c>
      <c r="O99" s="336">
        <v>0</v>
      </c>
      <c r="P99" s="157">
        <v>0</v>
      </c>
      <c r="Q99" s="256">
        <v>222.30780323948167</v>
      </c>
      <c r="R99" s="307">
        <v>4874987.8172385935</v>
      </c>
      <c r="T99" s="342">
        <v>172.36398053116648</v>
      </c>
      <c r="U99" s="343">
        <v>3812691.2493494023</v>
      </c>
    </row>
    <row r="100" spans="1:21" x14ac:dyDescent="0.25">
      <c r="A100" s="71">
        <v>241</v>
      </c>
      <c r="B100" s="21" t="s">
        <v>849</v>
      </c>
      <c r="C100" s="304">
        <v>8469</v>
      </c>
      <c r="D100" s="305">
        <v>21.25</v>
      </c>
      <c r="E100" s="16">
        <v>30435486.300000001</v>
      </c>
      <c r="F100" s="16">
        <v>143225817.88235295</v>
      </c>
      <c r="G100" s="164">
        <v>0</v>
      </c>
      <c r="I100" s="14">
        <v>28401679.686070587</v>
      </c>
      <c r="J100" s="16">
        <v>1031755.4</v>
      </c>
      <c r="K100" s="19">
        <v>0</v>
      </c>
      <c r="L100" s="19">
        <v>29433435.086070586</v>
      </c>
      <c r="M100" s="19">
        <v>3475.4321745271682</v>
      </c>
      <c r="N100" s="60">
        <v>232.59782547283203</v>
      </c>
      <c r="O100" s="336">
        <v>0</v>
      </c>
      <c r="P100" s="157">
        <v>0</v>
      </c>
      <c r="Q100" s="256">
        <v>186.07826037826564</v>
      </c>
      <c r="R100" s="307">
        <v>1575896.7871435317</v>
      </c>
      <c r="T100" s="342">
        <v>182.4765746420926</v>
      </c>
      <c r="U100" s="343">
        <v>1562911.8618095231</v>
      </c>
    </row>
    <row r="101" spans="1:21" x14ac:dyDescent="0.25">
      <c r="A101" s="71">
        <v>244</v>
      </c>
      <c r="B101" s="21" t="s">
        <v>850</v>
      </c>
      <c r="C101" s="304">
        <v>16889</v>
      </c>
      <c r="D101" s="305">
        <v>20.5</v>
      </c>
      <c r="E101" s="16">
        <v>58648135.140000001</v>
      </c>
      <c r="F101" s="16">
        <v>286088464.097561</v>
      </c>
      <c r="G101" s="164">
        <v>0</v>
      </c>
      <c r="I101" s="14">
        <v>56731342.430546343</v>
      </c>
      <c r="J101" s="16">
        <v>2340234.31</v>
      </c>
      <c r="K101" s="19">
        <v>0</v>
      </c>
      <c r="L101" s="19">
        <v>59071576.740546346</v>
      </c>
      <c r="M101" s="19">
        <v>3497.6361383472286</v>
      </c>
      <c r="N101" s="60">
        <v>210.39386165277165</v>
      </c>
      <c r="O101" s="336">
        <v>0</v>
      </c>
      <c r="P101" s="157">
        <v>0</v>
      </c>
      <c r="Q101" s="256">
        <v>168.31508932221732</v>
      </c>
      <c r="R101" s="307">
        <v>2842673.5435629282</v>
      </c>
      <c r="T101" s="342">
        <v>193.99303408171181</v>
      </c>
      <c r="U101" s="343">
        <v>3221254.3309268248</v>
      </c>
    </row>
    <row r="102" spans="1:21" x14ac:dyDescent="0.25">
      <c r="A102" s="71">
        <v>245</v>
      </c>
      <c r="B102" s="21" t="s">
        <v>851</v>
      </c>
      <c r="C102" s="304">
        <v>35317</v>
      </c>
      <c r="D102" s="305">
        <v>19</v>
      </c>
      <c r="E102" s="16">
        <v>133058475.25</v>
      </c>
      <c r="F102" s="16">
        <v>700307764.47368419</v>
      </c>
      <c r="G102" s="164">
        <v>0</v>
      </c>
      <c r="I102" s="14">
        <v>138871029.69513157</v>
      </c>
      <c r="J102" s="16">
        <v>10394784.109999999</v>
      </c>
      <c r="K102" s="19">
        <v>0</v>
      </c>
      <c r="L102" s="19">
        <v>149265813.80513155</v>
      </c>
      <c r="M102" s="19">
        <v>4226.4579042707919</v>
      </c>
      <c r="N102" s="60">
        <v>-518.42790427079171</v>
      </c>
      <c r="O102" s="336">
        <v>6.2508009712722616</v>
      </c>
      <c r="P102" s="157">
        <v>0.36250800971272262</v>
      </c>
      <c r="Q102" s="256">
        <v>-187.9342677567426</v>
      </c>
      <c r="R102" s="307">
        <v>-6637274.5343648782</v>
      </c>
      <c r="T102" s="342">
        <v>-190.79733856927476</v>
      </c>
      <c r="U102" s="343">
        <v>-6661307.4814690892</v>
      </c>
    </row>
    <row r="103" spans="1:21" x14ac:dyDescent="0.25">
      <c r="A103" s="71">
        <v>249</v>
      </c>
      <c r="B103" s="21" t="s">
        <v>852</v>
      </c>
      <c r="C103" s="304">
        <v>10177</v>
      </c>
      <c r="D103" s="305">
        <v>20.5</v>
      </c>
      <c r="E103" s="16">
        <v>29040328.469999999</v>
      </c>
      <c r="F103" s="16">
        <v>141660138.87804878</v>
      </c>
      <c r="G103" s="164">
        <v>0</v>
      </c>
      <c r="I103" s="14">
        <v>28091205.539517067</v>
      </c>
      <c r="J103" s="16">
        <v>2534821.27</v>
      </c>
      <c r="K103" s="19">
        <v>0</v>
      </c>
      <c r="L103" s="19">
        <v>30626026.809517067</v>
      </c>
      <c r="M103" s="19">
        <v>3009.3374088156693</v>
      </c>
      <c r="N103" s="60">
        <v>698.69259118433092</v>
      </c>
      <c r="O103" s="336">
        <v>0</v>
      </c>
      <c r="P103" s="157">
        <v>0</v>
      </c>
      <c r="Q103" s="256">
        <v>558.95407294746474</v>
      </c>
      <c r="R103" s="307">
        <v>5688475.6003863486</v>
      </c>
      <c r="T103" s="342">
        <v>524.9489612831494</v>
      </c>
      <c r="U103" s="343">
        <v>5412223.7908292701</v>
      </c>
    </row>
    <row r="104" spans="1:21" x14ac:dyDescent="0.25">
      <c r="A104" s="71">
        <v>250</v>
      </c>
      <c r="B104" s="21" t="s">
        <v>853</v>
      </c>
      <c r="C104" s="304">
        <v>2080</v>
      </c>
      <c r="D104" s="305">
        <v>21.5</v>
      </c>
      <c r="E104" s="16">
        <v>5119739.79</v>
      </c>
      <c r="F104" s="16">
        <v>23812743.209302325</v>
      </c>
      <c r="G104" s="164">
        <v>0</v>
      </c>
      <c r="I104" s="14">
        <v>4722066.9784046505</v>
      </c>
      <c r="J104" s="16">
        <v>574768.02</v>
      </c>
      <c r="K104" s="19">
        <v>0</v>
      </c>
      <c r="L104" s="19">
        <v>5296834.99840465</v>
      </c>
      <c r="M104" s="19">
        <v>2546.5552876945435</v>
      </c>
      <c r="N104" s="60">
        <v>1161.4747123054567</v>
      </c>
      <c r="O104" s="336">
        <v>0</v>
      </c>
      <c r="P104" s="157">
        <v>0</v>
      </c>
      <c r="Q104" s="256">
        <v>929.17976984436541</v>
      </c>
      <c r="R104" s="307">
        <v>1932693.92127628</v>
      </c>
      <c r="T104" s="342">
        <v>923.5172213839237</v>
      </c>
      <c r="U104" s="343">
        <v>1949544.854341463</v>
      </c>
    </row>
    <row r="105" spans="1:21" x14ac:dyDescent="0.25">
      <c r="A105" s="71">
        <v>256</v>
      </c>
      <c r="B105" s="21" t="s">
        <v>854</v>
      </c>
      <c r="C105" s="304">
        <v>1766</v>
      </c>
      <c r="D105" s="305">
        <v>20.5</v>
      </c>
      <c r="E105" s="16">
        <v>3863306.46</v>
      </c>
      <c r="F105" s="16">
        <v>18845397.36585366</v>
      </c>
      <c r="G105" s="164">
        <v>0</v>
      </c>
      <c r="I105" s="14">
        <v>3737042.2976487805</v>
      </c>
      <c r="J105" s="16">
        <v>549596.74</v>
      </c>
      <c r="K105" s="19">
        <v>0</v>
      </c>
      <c r="L105" s="19">
        <v>4286639.0376487803</v>
      </c>
      <c r="M105" s="19">
        <v>2427.3154233571804</v>
      </c>
      <c r="N105" s="60">
        <v>1280.7145766428198</v>
      </c>
      <c r="O105" s="336">
        <v>0</v>
      </c>
      <c r="P105" s="157">
        <v>0</v>
      </c>
      <c r="Q105" s="256">
        <v>1024.5716613142558</v>
      </c>
      <c r="R105" s="307">
        <v>1809393.5538809758</v>
      </c>
      <c r="T105" s="342">
        <v>1039.8114979663312</v>
      </c>
      <c r="U105" s="343">
        <v>1839426.5399024398</v>
      </c>
    </row>
    <row r="106" spans="1:21" x14ac:dyDescent="0.25">
      <c r="A106" s="71">
        <v>257</v>
      </c>
      <c r="B106" s="21" t="s">
        <v>855</v>
      </c>
      <c r="C106" s="304">
        <v>38220</v>
      </c>
      <c r="D106" s="305">
        <v>19.5</v>
      </c>
      <c r="E106" s="16">
        <v>163741402.22999999</v>
      </c>
      <c r="F106" s="16">
        <v>839699498.61538458</v>
      </c>
      <c r="G106" s="164">
        <v>0</v>
      </c>
      <c r="I106" s="14">
        <v>166512410.57543075</v>
      </c>
      <c r="J106" s="16">
        <v>8258084.1900000004</v>
      </c>
      <c r="K106" s="19">
        <v>0</v>
      </c>
      <c r="L106" s="19">
        <v>174770494.76543075</v>
      </c>
      <c r="M106" s="19">
        <v>4572.7497322195386</v>
      </c>
      <c r="N106" s="60">
        <v>-864.7197322195384</v>
      </c>
      <c r="O106" s="336">
        <v>6.7624054454348705</v>
      </c>
      <c r="P106" s="157">
        <v>0.3676240544543487</v>
      </c>
      <c r="Q106" s="256">
        <v>-317.89177392522544</v>
      </c>
      <c r="R106" s="307">
        <v>-12149823.599422116</v>
      </c>
      <c r="T106" s="342">
        <v>-307.14924277788009</v>
      </c>
      <c r="U106" s="343">
        <v>-11640649.152038878</v>
      </c>
    </row>
    <row r="107" spans="1:21" x14ac:dyDescent="0.25">
      <c r="A107" s="71">
        <v>260</v>
      </c>
      <c r="B107" s="21" t="s">
        <v>856</v>
      </c>
      <c r="C107" s="304">
        <v>10986</v>
      </c>
      <c r="D107" s="305">
        <v>22.5</v>
      </c>
      <c r="E107" s="16">
        <v>30467510.16</v>
      </c>
      <c r="F107" s="16">
        <v>135411156.26666665</v>
      </c>
      <c r="G107" s="164">
        <v>0</v>
      </c>
      <c r="I107" s="14">
        <v>26852032.287679993</v>
      </c>
      <c r="J107" s="16">
        <v>2379679.44</v>
      </c>
      <c r="K107" s="19">
        <v>0</v>
      </c>
      <c r="L107" s="19">
        <v>29231711.727679994</v>
      </c>
      <c r="M107" s="19">
        <v>2660.8148304824317</v>
      </c>
      <c r="N107" s="60">
        <v>1047.2151695175685</v>
      </c>
      <c r="O107" s="336">
        <v>0</v>
      </c>
      <c r="P107" s="157">
        <v>0</v>
      </c>
      <c r="Q107" s="256">
        <v>837.77213561405483</v>
      </c>
      <c r="R107" s="307">
        <v>9203764.6818560064</v>
      </c>
      <c r="T107" s="342">
        <v>807.18344122334429</v>
      </c>
      <c r="U107" s="343">
        <v>9038032.9913777858</v>
      </c>
    </row>
    <row r="108" spans="1:21" x14ac:dyDescent="0.25">
      <c r="A108" s="71">
        <v>261</v>
      </c>
      <c r="B108" s="21" t="s">
        <v>857</v>
      </c>
      <c r="C108" s="304">
        <v>6470</v>
      </c>
      <c r="D108" s="305">
        <v>19.5</v>
      </c>
      <c r="E108" s="16">
        <v>18363700.600000001</v>
      </c>
      <c r="F108" s="16">
        <v>94172823.589743599</v>
      </c>
      <c r="G108" s="164">
        <v>0</v>
      </c>
      <c r="I108" s="14">
        <v>18674470.917846154</v>
      </c>
      <c r="J108" s="16">
        <v>4667641.87</v>
      </c>
      <c r="K108" s="19">
        <v>0</v>
      </c>
      <c r="L108" s="19">
        <v>23342112.787846155</v>
      </c>
      <c r="M108" s="19">
        <v>3607.7454077041971</v>
      </c>
      <c r="N108" s="60">
        <v>100.28459229580312</v>
      </c>
      <c r="O108" s="336">
        <v>0</v>
      </c>
      <c r="P108" s="157">
        <v>0</v>
      </c>
      <c r="Q108" s="256">
        <v>80.227673836642509</v>
      </c>
      <c r="R108" s="307">
        <v>519073.04972307704</v>
      </c>
      <c r="T108" s="342">
        <v>317.15291763048117</v>
      </c>
      <c r="U108" s="343">
        <v>2054516.600410257</v>
      </c>
    </row>
    <row r="109" spans="1:21" x14ac:dyDescent="0.25">
      <c r="A109" s="71">
        <v>263</v>
      </c>
      <c r="B109" s="21" t="s">
        <v>858</v>
      </c>
      <c r="C109" s="304">
        <v>8752</v>
      </c>
      <c r="D109" s="305">
        <v>20.75</v>
      </c>
      <c r="E109" s="16">
        <v>20725739.27</v>
      </c>
      <c r="F109" s="16">
        <v>99883080.819277108</v>
      </c>
      <c r="G109" s="164">
        <v>0</v>
      </c>
      <c r="I109" s="14">
        <v>19806814.926462647</v>
      </c>
      <c r="J109" s="16">
        <v>1952169.55</v>
      </c>
      <c r="K109" s="19">
        <v>0</v>
      </c>
      <c r="L109" s="19">
        <v>21758984.476462647</v>
      </c>
      <c r="M109" s="19">
        <v>2486.1728149523133</v>
      </c>
      <c r="N109" s="60">
        <v>1221.8571850476869</v>
      </c>
      <c r="O109" s="336">
        <v>0</v>
      </c>
      <c r="P109" s="157">
        <v>0</v>
      </c>
      <c r="Q109" s="256">
        <v>977.48574803814961</v>
      </c>
      <c r="R109" s="307">
        <v>8554955.2668298855</v>
      </c>
      <c r="T109" s="342">
        <v>932.97797968685052</v>
      </c>
      <c r="U109" s="343">
        <v>8271782.7679036167</v>
      </c>
    </row>
    <row r="110" spans="1:21" x14ac:dyDescent="0.25">
      <c r="A110" s="71">
        <v>265</v>
      </c>
      <c r="B110" s="21" t="s">
        <v>859</v>
      </c>
      <c r="C110" s="304">
        <v>1244</v>
      </c>
      <c r="D110" s="305">
        <v>21</v>
      </c>
      <c r="E110" s="16">
        <v>2603068.9900000002</v>
      </c>
      <c r="F110" s="16">
        <v>12395566.619047621</v>
      </c>
      <c r="G110" s="164">
        <v>0</v>
      </c>
      <c r="I110" s="14">
        <v>2458040.8605571431</v>
      </c>
      <c r="J110" s="16">
        <v>579703.01</v>
      </c>
      <c r="K110" s="19">
        <v>0</v>
      </c>
      <c r="L110" s="19">
        <v>3037743.8705571434</v>
      </c>
      <c r="M110" s="19">
        <v>2441.9162946600832</v>
      </c>
      <c r="N110" s="60">
        <v>1266.113705339917</v>
      </c>
      <c r="O110" s="336">
        <v>0</v>
      </c>
      <c r="P110" s="157">
        <v>0</v>
      </c>
      <c r="Q110" s="256">
        <v>1012.8909642719336</v>
      </c>
      <c r="R110" s="307">
        <v>1260036.3595542854</v>
      </c>
      <c r="T110" s="342">
        <v>1004.6580405083398</v>
      </c>
      <c r="U110" s="343">
        <v>1264864.4729999998</v>
      </c>
    </row>
    <row r="111" spans="1:21" x14ac:dyDescent="0.25">
      <c r="A111" s="71">
        <v>271</v>
      </c>
      <c r="B111" s="21" t="s">
        <v>860</v>
      </c>
      <c r="C111" s="304">
        <v>7702</v>
      </c>
      <c r="D111" s="305">
        <v>21.25</v>
      </c>
      <c r="E111" s="16">
        <v>22882085.050000001</v>
      </c>
      <c r="F111" s="16">
        <v>107680400.23529412</v>
      </c>
      <c r="G111" s="164">
        <v>0</v>
      </c>
      <c r="I111" s="14">
        <v>21353023.366658822</v>
      </c>
      <c r="J111" s="16">
        <v>1602801.99</v>
      </c>
      <c r="K111" s="19">
        <v>0</v>
      </c>
      <c r="L111" s="19">
        <v>22955825.35665882</v>
      </c>
      <c r="M111" s="19">
        <v>2980.5018640169851</v>
      </c>
      <c r="N111" s="60">
        <v>727.52813598301509</v>
      </c>
      <c r="O111" s="336">
        <v>0</v>
      </c>
      <c r="P111" s="157">
        <v>0</v>
      </c>
      <c r="Q111" s="256">
        <v>582.02250878641212</v>
      </c>
      <c r="R111" s="307">
        <v>4482737.3626729464</v>
      </c>
      <c r="T111" s="342">
        <v>553.51219123268754</v>
      </c>
      <c r="U111" s="343">
        <v>4300236.2136867493</v>
      </c>
    </row>
    <row r="112" spans="1:21" x14ac:dyDescent="0.25">
      <c r="A112" s="71">
        <v>272</v>
      </c>
      <c r="B112" s="21" t="s">
        <v>861</v>
      </c>
      <c r="C112" s="304">
        <v>47278</v>
      </c>
      <c r="D112" s="305">
        <v>21</v>
      </c>
      <c r="E112" s="16">
        <v>152508929.36000001</v>
      </c>
      <c r="F112" s="16">
        <v>726232996.95238101</v>
      </c>
      <c r="G112" s="164">
        <v>0</v>
      </c>
      <c r="I112" s="14">
        <v>144012003.29565713</v>
      </c>
      <c r="J112" s="16">
        <v>14674214</v>
      </c>
      <c r="K112" s="19">
        <v>0</v>
      </c>
      <c r="L112" s="19">
        <v>158686217.29565713</v>
      </c>
      <c r="M112" s="19">
        <v>3356.4494541997783</v>
      </c>
      <c r="N112" s="60">
        <v>351.5805458002219</v>
      </c>
      <c r="O112" s="336">
        <v>0</v>
      </c>
      <c r="P112" s="157">
        <v>0</v>
      </c>
      <c r="Q112" s="256">
        <v>281.26443664017751</v>
      </c>
      <c r="R112" s="307">
        <v>13297620.035474312</v>
      </c>
      <c r="T112" s="342">
        <v>249.45503025248982</v>
      </c>
      <c r="U112" s="343">
        <v>11732119.527804848</v>
      </c>
    </row>
    <row r="113" spans="1:21" x14ac:dyDescent="0.25">
      <c r="A113" s="71">
        <v>273</v>
      </c>
      <c r="B113" s="21" t="s">
        <v>862</v>
      </c>
      <c r="C113" s="304">
        <v>3840</v>
      </c>
      <c r="D113" s="305">
        <v>20</v>
      </c>
      <c r="E113" s="16">
        <v>10214081.710000001</v>
      </c>
      <c r="F113" s="16">
        <v>51070408.550000004</v>
      </c>
      <c r="G113" s="164">
        <v>0</v>
      </c>
      <c r="I113" s="14">
        <v>10127262.015464999</v>
      </c>
      <c r="J113" s="16">
        <v>691003.07</v>
      </c>
      <c r="K113" s="19">
        <v>0</v>
      </c>
      <c r="L113" s="19">
        <v>10818265.085464999</v>
      </c>
      <c r="M113" s="19">
        <v>2817.2565326731769</v>
      </c>
      <c r="N113" s="60">
        <v>890.77346732682327</v>
      </c>
      <c r="O113" s="336">
        <v>0</v>
      </c>
      <c r="P113" s="157">
        <v>0</v>
      </c>
      <c r="Q113" s="256">
        <v>712.61877386145864</v>
      </c>
      <c r="R113" s="307">
        <v>2736456.0916280011</v>
      </c>
      <c r="T113" s="342">
        <v>686.72121830115873</v>
      </c>
      <c r="U113" s="343">
        <v>2667911.9331000019</v>
      </c>
    </row>
    <row r="114" spans="1:21" x14ac:dyDescent="0.25">
      <c r="A114" s="71">
        <v>275</v>
      </c>
      <c r="B114" s="21" t="s">
        <v>863</v>
      </c>
      <c r="C114" s="304">
        <v>2831</v>
      </c>
      <c r="D114" s="305">
        <v>21.5</v>
      </c>
      <c r="E114" s="16">
        <v>7351471.4500000002</v>
      </c>
      <c r="F114" s="16">
        <v>34192890.465116277</v>
      </c>
      <c r="G114" s="164">
        <v>0</v>
      </c>
      <c r="I114" s="14">
        <v>6780450.1792325573</v>
      </c>
      <c r="J114" s="16">
        <v>707125.82</v>
      </c>
      <c r="K114" s="19">
        <v>0</v>
      </c>
      <c r="L114" s="19">
        <v>7487575.9992325576</v>
      </c>
      <c r="M114" s="19">
        <v>2644.8519954901299</v>
      </c>
      <c r="N114" s="60">
        <v>1063.1780045098703</v>
      </c>
      <c r="O114" s="336">
        <v>0</v>
      </c>
      <c r="P114" s="157">
        <v>0</v>
      </c>
      <c r="Q114" s="256">
        <v>850.54240360789629</v>
      </c>
      <c r="R114" s="307">
        <v>2407885.5446139546</v>
      </c>
      <c r="T114" s="342">
        <v>870.85923769367218</v>
      </c>
      <c r="U114" s="343">
        <v>2478465.390476191</v>
      </c>
    </row>
    <row r="115" spans="1:21" x14ac:dyDescent="0.25">
      <c r="A115" s="71">
        <v>276</v>
      </c>
      <c r="B115" s="21" t="s">
        <v>864</v>
      </c>
      <c r="C115" s="304">
        <v>14681</v>
      </c>
      <c r="D115" s="305">
        <v>20.5</v>
      </c>
      <c r="E115" s="16">
        <v>45541075.700000003</v>
      </c>
      <c r="F115" s="16">
        <v>222151588.78048784</v>
      </c>
      <c r="G115" s="164">
        <v>0</v>
      </c>
      <c r="I115" s="14">
        <v>44052660.05517073</v>
      </c>
      <c r="J115" s="16">
        <v>2177538.66</v>
      </c>
      <c r="K115" s="19">
        <v>0</v>
      </c>
      <c r="L115" s="19">
        <v>46230198.715170726</v>
      </c>
      <c r="M115" s="19">
        <v>3148.9815894810113</v>
      </c>
      <c r="N115" s="60">
        <v>559.04841051898893</v>
      </c>
      <c r="O115" s="336">
        <v>0</v>
      </c>
      <c r="P115" s="157">
        <v>0</v>
      </c>
      <c r="Q115" s="256">
        <v>447.23872841519119</v>
      </c>
      <c r="R115" s="307">
        <v>6565911.7718634214</v>
      </c>
      <c r="T115" s="342">
        <v>447.12360227430327</v>
      </c>
      <c r="U115" s="343">
        <v>6448416.592000002</v>
      </c>
    </row>
    <row r="116" spans="1:21" x14ac:dyDescent="0.25">
      <c r="A116" s="71">
        <v>280</v>
      </c>
      <c r="B116" s="21" t="s">
        <v>865</v>
      </c>
      <c r="C116" s="304">
        <v>2219</v>
      </c>
      <c r="D116" s="305">
        <v>21</v>
      </c>
      <c r="E116" s="16">
        <v>5534784.6399999997</v>
      </c>
      <c r="F116" s="16">
        <v>26356117.333333332</v>
      </c>
      <c r="G116" s="164">
        <v>0</v>
      </c>
      <c r="I116" s="14">
        <v>5226418.0671999995</v>
      </c>
      <c r="J116" s="16">
        <v>984225.67</v>
      </c>
      <c r="K116" s="19">
        <v>0</v>
      </c>
      <c r="L116" s="19">
        <v>6210643.7371999994</v>
      </c>
      <c r="M116" s="19">
        <v>2798.8480113564665</v>
      </c>
      <c r="N116" s="60">
        <v>909.18198864353371</v>
      </c>
      <c r="O116" s="336">
        <v>0</v>
      </c>
      <c r="P116" s="157">
        <v>0</v>
      </c>
      <c r="Q116" s="256">
        <v>727.34559091482697</v>
      </c>
      <c r="R116" s="307">
        <v>1613979.8662400011</v>
      </c>
      <c r="T116" s="342">
        <v>707.90268865129474</v>
      </c>
      <c r="U116" s="343">
        <v>1570128.1634285718</v>
      </c>
    </row>
    <row r="117" spans="1:21" x14ac:dyDescent="0.25">
      <c r="A117" s="71">
        <v>284</v>
      </c>
      <c r="B117" s="21" t="s">
        <v>866</v>
      </c>
      <c r="C117" s="304">
        <v>2438</v>
      </c>
      <c r="D117" s="305">
        <v>19.5</v>
      </c>
      <c r="E117" s="16">
        <v>5997466.5</v>
      </c>
      <c r="F117" s="16">
        <v>30756238.46153846</v>
      </c>
      <c r="G117" s="164">
        <v>0</v>
      </c>
      <c r="I117" s="14">
        <v>6098962.0869230758</v>
      </c>
      <c r="J117" s="16">
        <v>369156.27</v>
      </c>
      <c r="K117" s="19">
        <v>0</v>
      </c>
      <c r="L117" s="19">
        <v>6468118.3569230754</v>
      </c>
      <c r="M117" s="19">
        <v>2653.0428043162738</v>
      </c>
      <c r="N117" s="60">
        <v>1054.9871956837264</v>
      </c>
      <c r="O117" s="336">
        <v>0</v>
      </c>
      <c r="P117" s="157">
        <v>0</v>
      </c>
      <c r="Q117" s="256">
        <v>843.9897565469812</v>
      </c>
      <c r="R117" s="307">
        <v>2057647.0264615403</v>
      </c>
      <c r="T117" s="342">
        <v>811.57554787982667</v>
      </c>
      <c r="U117" s="343">
        <v>1966447.5525128201</v>
      </c>
    </row>
    <row r="118" spans="1:21" x14ac:dyDescent="0.25">
      <c r="A118" s="71">
        <v>285</v>
      </c>
      <c r="B118" s="21" t="s">
        <v>867</v>
      </c>
      <c r="C118" s="304">
        <v>54518</v>
      </c>
      <c r="D118" s="305">
        <v>20.5</v>
      </c>
      <c r="E118" s="16">
        <v>185629388.66999999</v>
      </c>
      <c r="F118" s="16">
        <v>905509213.02439022</v>
      </c>
      <c r="G118" s="164">
        <v>0</v>
      </c>
      <c r="I118" s="14">
        <v>179562476.94273657</v>
      </c>
      <c r="J118" s="16">
        <v>10200042.039999999</v>
      </c>
      <c r="K118" s="19">
        <v>0</v>
      </c>
      <c r="L118" s="19">
        <v>189762518.98273656</v>
      </c>
      <c r="M118" s="19">
        <v>3480.7314828632116</v>
      </c>
      <c r="N118" s="60">
        <v>227.29851713678863</v>
      </c>
      <c r="O118" s="336">
        <v>0</v>
      </c>
      <c r="P118" s="157">
        <v>0</v>
      </c>
      <c r="Q118" s="256">
        <v>181.83881370943092</v>
      </c>
      <c r="R118" s="307">
        <v>9913488.4458107557</v>
      </c>
      <c r="T118" s="342">
        <v>134.62790720031225</v>
      </c>
      <c r="U118" s="343">
        <v>7373705.1052683024</v>
      </c>
    </row>
    <row r="119" spans="1:21" x14ac:dyDescent="0.25">
      <c r="A119" s="71">
        <v>286</v>
      </c>
      <c r="B119" s="21" t="s">
        <v>868</v>
      </c>
      <c r="C119" s="304">
        <v>86453</v>
      </c>
      <c r="D119" s="305">
        <v>20.5</v>
      </c>
      <c r="E119" s="16">
        <v>290265293.72000003</v>
      </c>
      <c r="F119" s="16">
        <v>1415928262.0487807</v>
      </c>
      <c r="G119" s="164">
        <v>0</v>
      </c>
      <c r="I119" s="14">
        <v>280778574.36427319</v>
      </c>
      <c r="J119" s="16">
        <v>19308261.239999998</v>
      </c>
      <c r="K119" s="19">
        <v>0</v>
      </c>
      <c r="L119" s="19">
        <v>300086835.6042732</v>
      </c>
      <c r="M119" s="19">
        <v>3471.0980024322257</v>
      </c>
      <c r="N119" s="60">
        <v>236.93199756777449</v>
      </c>
      <c r="O119" s="336">
        <v>0</v>
      </c>
      <c r="P119" s="157">
        <v>0</v>
      </c>
      <c r="Q119" s="256">
        <v>189.5455980542196</v>
      </c>
      <c r="R119" s="307">
        <v>16386785.588581447</v>
      </c>
      <c r="T119" s="342">
        <v>179.54567961369469</v>
      </c>
      <c r="U119" s="343">
        <v>15607187.746100025</v>
      </c>
    </row>
    <row r="120" spans="1:21" x14ac:dyDescent="0.25">
      <c r="A120" s="71">
        <v>287</v>
      </c>
      <c r="B120" s="21" t="s">
        <v>869</v>
      </c>
      <c r="C120" s="304">
        <v>6845</v>
      </c>
      <c r="D120" s="305">
        <v>21.5</v>
      </c>
      <c r="E120" s="16">
        <v>20137868.07</v>
      </c>
      <c r="F120" s="16">
        <v>93664502.651162788</v>
      </c>
      <c r="G120" s="164">
        <v>0</v>
      </c>
      <c r="I120" s="14">
        <v>18573670.875725579</v>
      </c>
      <c r="J120" s="16">
        <v>1200973.97</v>
      </c>
      <c r="K120" s="19">
        <v>0</v>
      </c>
      <c r="L120" s="19">
        <v>19774644.845725577</v>
      </c>
      <c r="M120" s="19">
        <v>2888.9181659204642</v>
      </c>
      <c r="N120" s="60">
        <v>819.11183407953604</v>
      </c>
      <c r="O120" s="336">
        <v>0</v>
      </c>
      <c r="P120" s="157">
        <v>0</v>
      </c>
      <c r="Q120" s="256">
        <v>655.28946726362892</v>
      </c>
      <c r="R120" s="307">
        <v>4485456.4034195403</v>
      </c>
      <c r="T120" s="342">
        <v>630.46221021486781</v>
      </c>
      <c r="U120" s="343">
        <v>4413865.9337142892</v>
      </c>
    </row>
    <row r="121" spans="1:21" x14ac:dyDescent="0.25">
      <c r="A121" s="71">
        <v>288</v>
      </c>
      <c r="B121" s="21" t="s">
        <v>870</v>
      </c>
      <c r="C121" s="304">
        <v>6662</v>
      </c>
      <c r="D121" s="305">
        <v>20.75</v>
      </c>
      <c r="E121" s="16">
        <v>18785513.52</v>
      </c>
      <c r="F121" s="16">
        <v>90532595.277108431</v>
      </c>
      <c r="G121" s="164">
        <v>0</v>
      </c>
      <c r="I121" s="14">
        <v>17952613.643450599</v>
      </c>
      <c r="J121" s="16">
        <v>2266568.23</v>
      </c>
      <c r="K121" s="19">
        <v>0</v>
      </c>
      <c r="L121" s="19">
        <v>20219181.8734506</v>
      </c>
      <c r="M121" s="19">
        <v>3035.0017822651757</v>
      </c>
      <c r="N121" s="60">
        <v>673.02821773482447</v>
      </c>
      <c r="O121" s="336">
        <v>0</v>
      </c>
      <c r="P121" s="157">
        <v>0</v>
      </c>
      <c r="Q121" s="256">
        <v>538.4225741878596</v>
      </c>
      <c r="R121" s="307">
        <v>3586971.1892395206</v>
      </c>
      <c r="T121" s="342">
        <v>520.08579275666023</v>
      </c>
      <c r="U121" s="343">
        <v>3475213.2672000038</v>
      </c>
    </row>
    <row r="122" spans="1:21" x14ac:dyDescent="0.25">
      <c r="A122" s="71">
        <v>290</v>
      </c>
      <c r="B122" s="21" t="s">
        <v>871</v>
      </c>
      <c r="C122" s="304">
        <v>8950</v>
      </c>
      <c r="D122" s="305">
        <v>21.5</v>
      </c>
      <c r="E122" s="16">
        <v>24174150.379999999</v>
      </c>
      <c r="F122" s="16">
        <v>112437908.74418604</v>
      </c>
      <c r="G122" s="164">
        <v>0</v>
      </c>
      <c r="I122" s="14">
        <v>22296437.303972092</v>
      </c>
      <c r="J122" s="16">
        <v>2947639.11</v>
      </c>
      <c r="K122" s="19">
        <v>0</v>
      </c>
      <c r="L122" s="19">
        <v>25244076.413972091</v>
      </c>
      <c r="M122" s="19">
        <v>2820.5671970918538</v>
      </c>
      <c r="N122" s="60">
        <v>887.46280290814639</v>
      </c>
      <c r="O122" s="336">
        <v>0</v>
      </c>
      <c r="P122" s="157">
        <v>0</v>
      </c>
      <c r="Q122" s="256">
        <v>709.97024232651711</v>
      </c>
      <c r="R122" s="307">
        <v>6354233.6688223286</v>
      </c>
      <c r="T122" s="342">
        <v>687.49427099767024</v>
      </c>
      <c r="U122" s="343">
        <v>6258947.8431627899</v>
      </c>
    </row>
    <row r="123" spans="1:21" x14ac:dyDescent="0.25">
      <c r="A123" s="71">
        <v>291</v>
      </c>
      <c r="B123" s="21" t="s">
        <v>872</v>
      </c>
      <c r="C123" s="304">
        <v>2374</v>
      </c>
      <c r="D123" s="305">
        <v>20.75</v>
      </c>
      <c r="E123" s="16">
        <v>6011460.9900000002</v>
      </c>
      <c r="F123" s="16">
        <v>28970896.3373494</v>
      </c>
      <c r="G123" s="164">
        <v>0</v>
      </c>
      <c r="I123" s="14">
        <v>5744928.7436963851</v>
      </c>
      <c r="J123" s="16">
        <v>918113.08</v>
      </c>
      <c r="K123" s="19">
        <v>0</v>
      </c>
      <c r="L123" s="19">
        <v>6663041.8236963851</v>
      </c>
      <c r="M123" s="19">
        <v>2806.6730512621671</v>
      </c>
      <c r="N123" s="60">
        <v>901.35694873783314</v>
      </c>
      <c r="O123" s="336">
        <v>0</v>
      </c>
      <c r="P123" s="157">
        <v>0</v>
      </c>
      <c r="Q123" s="256">
        <v>721.08555899026658</v>
      </c>
      <c r="R123" s="307">
        <v>1711857.1170428928</v>
      </c>
      <c r="T123" s="342">
        <v>771.16869406392732</v>
      </c>
      <c r="U123" s="343">
        <v>1857745.384000001</v>
      </c>
    </row>
    <row r="124" spans="1:21" x14ac:dyDescent="0.25">
      <c r="A124" s="183">
        <v>297</v>
      </c>
      <c r="B124" s="36" t="s">
        <v>873</v>
      </c>
      <c r="C124" s="304">
        <v>116171</v>
      </c>
      <c r="D124" s="306">
        <v>20.5</v>
      </c>
      <c r="E124" s="19">
        <v>382086339.20999998</v>
      </c>
      <c r="F124" s="19">
        <v>1860847453.448667</v>
      </c>
      <c r="G124" s="171">
        <v>0</v>
      </c>
      <c r="I124" s="14">
        <v>369006050.01887065</v>
      </c>
      <c r="J124" s="16">
        <v>22763142.469999999</v>
      </c>
      <c r="K124" s="19">
        <v>0</v>
      </c>
      <c r="L124" s="19">
        <v>391769192.48887062</v>
      </c>
      <c r="M124" s="19">
        <v>3372.3493168593764</v>
      </c>
      <c r="N124" s="60">
        <v>335.68068314062384</v>
      </c>
      <c r="O124" s="336">
        <v>0</v>
      </c>
      <c r="P124" s="157">
        <v>0</v>
      </c>
      <c r="Q124" s="256">
        <v>268.5445465124991</v>
      </c>
      <c r="R124" s="307">
        <v>31197088.512903534</v>
      </c>
      <c r="T124" s="342">
        <v>240.13992158549115</v>
      </c>
      <c r="U124" s="343">
        <v>27642026.093862716</v>
      </c>
    </row>
    <row r="125" spans="1:21" x14ac:dyDescent="0.25">
      <c r="A125" s="71">
        <v>300</v>
      </c>
      <c r="B125" s="21" t="s">
        <v>874</v>
      </c>
      <c r="C125" s="172">
        <v>3727</v>
      </c>
      <c r="D125" s="306">
        <v>21</v>
      </c>
      <c r="E125" s="159">
        <v>9663890.2799999993</v>
      </c>
      <c r="F125" s="159">
        <v>46018525.142857142</v>
      </c>
      <c r="G125" s="173">
        <v>0</v>
      </c>
      <c r="I125" s="14">
        <v>9125473.5358285699</v>
      </c>
      <c r="J125" s="159">
        <v>614864.07999999996</v>
      </c>
      <c r="K125" s="179">
        <v>0</v>
      </c>
      <c r="L125" s="19">
        <v>9740337.61582857</v>
      </c>
      <c r="M125" s="19">
        <v>2613.4525397983821</v>
      </c>
      <c r="N125" s="60">
        <v>1094.5774602016181</v>
      </c>
      <c r="O125" s="336">
        <v>0</v>
      </c>
      <c r="P125" s="157">
        <v>0</v>
      </c>
      <c r="Q125" s="256">
        <v>875.66196816129457</v>
      </c>
      <c r="R125" s="307">
        <v>3263592.1553371446</v>
      </c>
      <c r="T125" s="342">
        <v>853.05188583398785</v>
      </c>
      <c r="U125" s="343">
        <v>3257805.1519999998</v>
      </c>
    </row>
    <row r="126" spans="1:21" x14ac:dyDescent="0.25">
      <c r="A126" s="71">
        <v>301</v>
      </c>
      <c r="B126" s="21" t="s">
        <v>875</v>
      </c>
      <c r="C126" s="172">
        <v>22073</v>
      </c>
      <c r="D126" s="306">
        <v>19</v>
      </c>
      <c r="E126" s="159">
        <v>56853707.170000002</v>
      </c>
      <c r="F126" s="159">
        <v>283486796.90191388</v>
      </c>
      <c r="G126" s="173">
        <v>0</v>
      </c>
      <c r="I126" s="14">
        <v>56215431.825649515</v>
      </c>
      <c r="J126" s="159">
        <v>3707210.62</v>
      </c>
      <c r="K126" s="179">
        <v>0</v>
      </c>
      <c r="L126" s="19">
        <v>59922642.445649512</v>
      </c>
      <c r="M126" s="19">
        <v>2714.7484458682334</v>
      </c>
      <c r="N126" s="60">
        <v>993.28155413176682</v>
      </c>
      <c r="O126" s="336">
        <v>0</v>
      </c>
      <c r="P126" s="157">
        <v>0</v>
      </c>
      <c r="Q126" s="256">
        <v>794.62524330541351</v>
      </c>
      <c r="R126" s="307">
        <v>17539762.995480392</v>
      </c>
      <c r="T126" s="342">
        <v>747.29625967934953</v>
      </c>
      <c r="U126" s="343">
        <v>16671432.257186608</v>
      </c>
    </row>
    <row r="127" spans="1:21" x14ac:dyDescent="0.25">
      <c r="A127" s="71">
        <v>304</v>
      </c>
      <c r="B127" s="21" t="s">
        <v>876</v>
      </c>
      <c r="C127" s="304">
        <v>892</v>
      </c>
      <c r="D127" s="305">
        <v>19.25</v>
      </c>
      <c r="E127" s="16">
        <v>2590086.92</v>
      </c>
      <c r="F127" s="16">
        <v>13454996.987012986</v>
      </c>
      <c r="G127" s="164">
        <v>0</v>
      </c>
      <c r="I127" s="14">
        <v>2668125.9025246748</v>
      </c>
      <c r="J127" s="16">
        <v>168590.29</v>
      </c>
      <c r="K127" s="19">
        <v>0</v>
      </c>
      <c r="L127" s="19">
        <v>2836716.1925246748</v>
      </c>
      <c r="M127" s="19">
        <v>3180.1751037272138</v>
      </c>
      <c r="N127" s="60">
        <v>527.85489627278639</v>
      </c>
      <c r="O127" s="336">
        <v>0</v>
      </c>
      <c r="P127" s="157">
        <v>0</v>
      </c>
      <c r="Q127" s="256">
        <v>422.28391701822915</v>
      </c>
      <c r="R127" s="307">
        <v>376677.2539802604</v>
      </c>
      <c r="T127" s="342">
        <v>480.91810368687698</v>
      </c>
      <c r="U127" s="343">
        <v>417917.83210389607</v>
      </c>
    </row>
    <row r="128" spans="1:21" x14ac:dyDescent="0.25">
      <c r="A128" s="71">
        <v>305</v>
      </c>
      <c r="B128" s="21" t="s">
        <v>877</v>
      </c>
      <c r="C128" s="304">
        <v>15823</v>
      </c>
      <c r="D128" s="305">
        <v>20</v>
      </c>
      <c r="E128" s="16">
        <v>41876201.060000002</v>
      </c>
      <c r="F128" s="16">
        <v>209381005.30000001</v>
      </c>
      <c r="G128" s="164">
        <v>0</v>
      </c>
      <c r="I128" s="14">
        <v>41520253.350989997</v>
      </c>
      <c r="J128" s="16">
        <v>3629027.74</v>
      </c>
      <c r="K128" s="19">
        <v>0</v>
      </c>
      <c r="L128" s="19">
        <v>45149281.090989999</v>
      </c>
      <c r="M128" s="19">
        <v>2853.3957587682489</v>
      </c>
      <c r="N128" s="60">
        <v>854.63424123175128</v>
      </c>
      <c r="O128" s="336">
        <v>0</v>
      </c>
      <c r="P128" s="157">
        <v>0</v>
      </c>
      <c r="Q128" s="256">
        <v>683.70739298540104</v>
      </c>
      <c r="R128" s="307">
        <v>10818302.079208001</v>
      </c>
      <c r="T128" s="342">
        <v>668.44606312688086</v>
      </c>
      <c r="U128" s="343">
        <v>10663051.599000003</v>
      </c>
    </row>
    <row r="129" spans="1:21" x14ac:dyDescent="0.25">
      <c r="A129" s="71">
        <v>309</v>
      </c>
      <c r="B129" s="21" t="s">
        <v>878</v>
      </c>
      <c r="C129" s="304">
        <v>7172</v>
      </c>
      <c r="D129" s="305">
        <v>22.25</v>
      </c>
      <c r="E129" s="16">
        <v>20015673.870000001</v>
      </c>
      <c r="F129" s="16">
        <v>89958084.808988765</v>
      </c>
      <c r="G129" s="164">
        <v>0</v>
      </c>
      <c r="I129" s="14">
        <v>17838688.21762247</v>
      </c>
      <c r="J129" s="16">
        <v>1548676.46</v>
      </c>
      <c r="K129" s="19">
        <v>0</v>
      </c>
      <c r="L129" s="19">
        <v>19387364.677622471</v>
      </c>
      <c r="M129" s="19">
        <v>2703.2019907449067</v>
      </c>
      <c r="N129" s="60">
        <v>1004.8280092550935</v>
      </c>
      <c r="O129" s="336">
        <v>0</v>
      </c>
      <c r="P129" s="157">
        <v>0</v>
      </c>
      <c r="Q129" s="256">
        <v>803.86240740407493</v>
      </c>
      <c r="R129" s="307">
        <v>5765301.1859020256</v>
      </c>
      <c r="T129" s="342">
        <v>752.56508574416921</v>
      </c>
      <c r="U129" s="343">
        <v>5465127.6526741572</v>
      </c>
    </row>
    <row r="130" spans="1:21" x14ac:dyDescent="0.25">
      <c r="A130" s="71">
        <v>312</v>
      </c>
      <c r="B130" s="21" t="s">
        <v>879</v>
      </c>
      <c r="C130" s="304">
        <v>1399</v>
      </c>
      <c r="D130" s="305">
        <v>20.5</v>
      </c>
      <c r="E130" s="16">
        <v>3236737.97</v>
      </c>
      <c r="F130" s="16">
        <v>15788965.707317075</v>
      </c>
      <c r="G130" s="164">
        <v>0</v>
      </c>
      <c r="I130" s="14">
        <v>3130951.8997609755</v>
      </c>
      <c r="J130" s="16">
        <v>712268.1</v>
      </c>
      <c r="K130" s="19">
        <v>0</v>
      </c>
      <c r="L130" s="19">
        <v>3843219.9997609756</v>
      </c>
      <c r="M130" s="19">
        <v>2747.119370808417</v>
      </c>
      <c r="N130" s="60">
        <v>960.91062919158321</v>
      </c>
      <c r="O130" s="336">
        <v>0</v>
      </c>
      <c r="P130" s="157">
        <v>0</v>
      </c>
      <c r="Q130" s="256">
        <v>768.72850335326666</v>
      </c>
      <c r="R130" s="307">
        <v>1075451.1761912201</v>
      </c>
      <c r="T130" s="342">
        <v>636.95366276354616</v>
      </c>
      <c r="U130" s="343">
        <v>911480.69141463458</v>
      </c>
    </row>
    <row r="131" spans="1:21" x14ac:dyDescent="0.25">
      <c r="A131" s="71">
        <v>316</v>
      </c>
      <c r="B131" s="21" t="s">
        <v>880</v>
      </c>
      <c r="C131" s="304">
        <v>4647</v>
      </c>
      <c r="D131" s="305">
        <v>21.75</v>
      </c>
      <c r="E131" s="16">
        <v>14412384.949999999</v>
      </c>
      <c r="F131" s="16">
        <v>66263838.850574709</v>
      </c>
      <c r="G131" s="164">
        <v>0</v>
      </c>
      <c r="I131" s="14">
        <v>13140119.244068963</v>
      </c>
      <c r="J131" s="16">
        <v>637305.57999999996</v>
      </c>
      <c r="K131" s="19">
        <v>0</v>
      </c>
      <c r="L131" s="19">
        <v>13777424.824068964</v>
      </c>
      <c r="M131" s="19">
        <v>2964.7998330253849</v>
      </c>
      <c r="N131" s="60">
        <v>743.23016697461526</v>
      </c>
      <c r="O131" s="336">
        <v>0</v>
      </c>
      <c r="P131" s="157">
        <v>0</v>
      </c>
      <c r="Q131" s="256">
        <v>594.58413357969221</v>
      </c>
      <c r="R131" s="307">
        <v>2763032.4687448298</v>
      </c>
      <c r="T131" s="342">
        <v>609.01856832406997</v>
      </c>
      <c r="U131" s="343">
        <v>2895883.2923809527</v>
      </c>
    </row>
    <row r="132" spans="1:21" x14ac:dyDescent="0.25">
      <c r="A132" s="71">
        <v>317</v>
      </c>
      <c r="B132" s="21" t="s">
        <v>881</v>
      </c>
      <c r="C132" s="304">
        <v>2696</v>
      </c>
      <c r="D132" s="305">
        <v>21.5</v>
      </c>
      <c r="E132" s="16">
        <v>6139511.1500000004</v>
      </c>
      <c r="F132" s="16">
        <v>28555865.813953489</v>
      </c>
      <c r="G132" s="164">
        <v>0</v>
      </c>
      <c r="I132" s="14">
        <v>5662628.1909069763</v>
      </c>
      <c r="J132" s="16">
        <v>483456.09</v>
      </c>
      <c r="K132" s="19">
        <v>0</v>
      </c>
      <c r="L132" s="19">
        <v>6146084.2809069762</v>
      </c>
      <c r="M132" s="19">
        <v>2279.7048519684631</v>
      </c>
      <c r="N132" s="60">
        <v>1428.3251480315371</v>
      </c>
      <c r="O132" s="336">
        <v>0</v>
      </c>
      <c r="P132" s="157">
        <v>0</v>
      </c>
      <c r="Q132" s="256">
        <v>1142.6601184252297</v>
      </c>
      <c r="R132" s="307">
        <v>3080611.6792744193</v>
      </c>
      <c r="T132" s="342">
        <v>1124.7493098809434</v>
      </c>
      <c r="U132" s="343">
        <v>3060442.872186047</v>
      </c>
    </row>
    <row r="133" spans="1:21" x14ac:dyDescent="0.25">
      <c r="A133" s="71">
        <v>320</v>
      </c>
      <c r="B133" s="21" t="s">
        <v>882</v>
      </c>
      <c r="C133" s="304">
        <v>7892</v>
      </c>
      <c r="D133" s="305">
        <v>20.5</v>
      </c>
      <c r="E133" s="16">
        <v>23226407.149999999</v>
      </c>
      <c r="F133" s="16">
        <v>113299547.07317074</v>
      </c>
      <c r="G133" s="164">
        <v>0</v>
      </c>
      <c r="I133" s="14">
        <v>22467300.184609756</v>
      </c>
      <c r="J133" s="16">
        <v>1201440.5900000001</v>
      </c>
      <c r="K133" s="19">
        <v>0</v>
      </c>
      <c r="L133" s="19">
        <v>23668740.774609756</v>
      </c>
      <c r="M133" s="19">
        <v>2999.0801792460411</v>
      </c>
      <c r="N133" s="60">
        <v>708.9498207539591</v>
      </c>
      <c r="O133" s="336">
        <v>0</v>
      </c>
      <c r="P133" s="157">
        <v>0</v>
      </c>
      <c r="Q133" s="256">
        <v>567.15985660316733</v>
      </c>
      <c r="R133" s="307">
        <v>4476025.5883121965</v>
      </c>
      <c r="T133" s="342">
        <v>548.00301941625992</v>
      </c>
      <c r="U133" s="343">
        <v>4374708.1040000031</v>
      </c>
    </row>
    <row r="134" spans="1:21" x14ac:dyDescent="0.25">
      <c r="A134" s="71">
        <v>322</v>
      </c>
      <c r="B134" s="21" t="s">
        <v>117</v>
      </c>
      <c r="C134" s="304">
        <v>6943</v>
      </c>
      <c r="D134" s="305">
        <v>19.75</v>
      </c>
      <c r="E134" s="16">
        <v>18539988.719999999</v>
      </c>
      <c r="F134" s="16">
        <v>93873360.607594922</v>
      </c>
      <c r="G134" s="164">
        <v>0</v>
      </c>
      <c r="I134" s="14">
        <v>18615087.408486072</v>
      </c>
      <c r="J134" s="16">
        <v>797005.41</v>
      </c>
      <c r="K134" s="19">
        <v>0</v>
      </c>
      <c r="L134" s="19">
        <v>19412092.818486072</v>
      </c>
      <c r="M134" s="19">
        <v>2795.9229178289029</v>
      </c>
      <c r="N134" s="60">
        <v>912.10708217109732</v>
      </c>
      <c r="O134" s="336">
        <v>0</v>
      </c>
      <c r="P134" s="157">
        <v>0</v>
      </c>
      <c r="Q134" s="256">
        <v>729.68566573687792</v>
      </c>
      <c r="R134" s="307">
        <v>5066207.5772111434</v>
      </c>
      <c r="T134" s="342">
        <v>694.10050313747854</v>
      </c>
      <c r="U134" s="343">
        <v>4867032.7279999992</v>
      </c>
    </row>
    <row r="135" spans="1:21" x14ac:dyDescent="0.25">
      <c r="A135" s="71">
        <v>398</v>
      </c>
      <c r="B135" s="21" t="s">
        <v>883</v>
      </c>
      <c r="C135" s="304">
        <v>118644</v>
      </c>
      <c r="D135" s="305">
        <v>20.25</v>
      </c>
      <c r="E135" s="16">
        <v>388126401</v>
      </c>
      <c r="F135" s="16">
        <v>1910914341.0394168</v>
      </c>
      <c r="G135" s="164">
        <v>0</v>
      </c>
      <c r="I135" s="14">
        <v>378934313.8281163</v>
      </c>
      <c r="J135" s="16">
        <v>25569647.549999997</v>
      </c>
      <c r="K135" s="19">
        <v>0</v>
      </c>
      <c r="L135" s="19">
        <v>404503961.37811631</v>
      </c>
      <c r="M135" s="19">
        <v>3409.3924798398261</v>
      </c>
      <c r="N135" s="60">
        <v>298.63752016017406</v>
      </c>
      <c r="O135" s="336">
        <v>0</v>
      </c>
      <c r="P135" s="157">
        <v>0</v>
      </c>
      <c r="Q135" s="256">
        <v>238.91001612813926</v>
      </c>
      <c r="R135" s="307">
        <v>28345239.953506954</v>
      </c>
      <c r="T135" s="342">
        <v>217.65947337303953</v>
      </c>
      <c r="U135" s="343">
        <v>25759781.014225855</v>
      </c>
    </row>
    <row r="136" spans="1:21" x14ac:dyDescent="0.25">
      <c r="A136" s="71">
        <v>399</v>
      </c>
      <c r="B136" s="21" t="s">
        <v>884</v>
      </c>
      <c r="C136" s="304">
        <v>8068</v>
      </c>
      <c r="D136" s="305">
        <v>21.5</v>
      </c>
      <c r="E136" s="16">
        <v>27207919.350000001</v>
      </c>
      <c r="F136" s="16">
        <v>126548462.09302327</v>
      </c>
      <c r="G136" s="164">
        <v>0</v>
      </c>
      <c r="I136" s="14">
        <v>25094560.03304651</v>
      </c>
      <c r="J136" s="16">
        <v>1071147.68</v>
      </c>
      <c r="K136" s="19">
        <v>0</v>
      </c>
      <c r="L136" s="19">
        <v>26165707.71304651</v>
      </c>
      <c r="M136" s="19">
        <v>3243.1467170360074</v>
      </c>
      <c r="N136" s="60">
        <v>464.88328296399277</v>
      </c>
      <c r="O136" s="336">
        <v>0</v>
      </c>
      <c r="P136" s="157">
        <v>0</v>
      </c>
      <c r="Q136" s="256">
        <v>371.90662637119425</v>
      </c>
      <c r="R136" s="307">
        <v>3000542.6615627953</v>
      </c>
      <c r="T136" s="342">
        <v>300.18607347486613</v>
      </c>
      <c r="U136" s="343">
        <v>2403589.8903132533</v>
      </c>
    </row>
    <row r="137" spans="1:21" x14ac:dyDescent="0.25">
      <c r="A137" s="71">
        <v>400</v>
      </c>
      <c r="B137" s="21" t="s">
        <v>885</v>
      </c>
      <c r="C137" s="304">
        <v>8542</v>
      </c>
      <c r="D137" s="305">
        <v>20.75</v>
      </c>
      <c r="E137" s="16">
        <v>25084880.149999999</v>
      </c>
      <c r="F137" s="16">
        <v>120890988.6746988</v>
      </c>
      <c r="G137" s="164">
        <v>0</v>
      </c>
      <c r="I137" s="14">
        <v>23972683.05419277</v>
      </c>
      <c r="J137" s="16">
        <v>2143422.1</v>
      </c>
      <c r="K137" s="19">
        <v>0</v>
      </c>
      <c r="L137" s="19">
        <v>26116105.154192772</v>
      </c>
      <c r="M137" s="19">
        <v>3057.3759253327994</v>
      </c>
      <c r="N137" s="60">
        <v>650.6540746672008</v>
      </c>
      <c r="O137" s="336">
        <v>0</v>
      </c>
      <c r="P137" s="157">
        <v>0</v>
      </c>
      <c r="Q137" s="256">
        <v>520.52325973376071</v>
      </c>
      <c r="R137" s="307">
        <v>4446309.6846457841</v>
      </c>
      <c r="T137" s="342">
        <v>477.88953575766573</v>
      </c>
      <c r="U137" s="343">
        <v>4055848.489975309</v>
      </c>
    </row>
    <row r="138" spans="1:21" x14ac:dyDescent="0.25">
      <c r="A138" s="71">
        <v>402</v>
      </c>
      <c r="B138" s="21" t="s">
        <v>886</v>
      </c>
      <c r="C138" s="304">
        <v>10093</v>
      </c>
      <c r="D138" s="305">
        <v>20.25</v>
      </c>
      <c r="E138" s="16">
        <v>25649683.600000001</v>
      </c>
      <c r="F138" s="16">
        <v>126665104.19753087</v>
      </c>
      <c r="G138" s="164">
        <v>0</v>
      </c>
      <c r="I138" s="14">
        <v>25117690.162370369</v>
      </c>
      <c r="J138" s="16">
        <v>2016173.43</v>
      </c>
      <c r="K138" s="19">
        <v>0</v>
      </c>
      <c r="L138" s="19">
        <v>27133863.592370369</v>
      </c>
      <c r="M138" s="19">
        <v>2688.3843844615444</v>
      </c>
      <c r="N138" s="60">
        <v>1019.6456155384558</v>
      </c>
      <c r="O138" s="336">
        <v>0</v>
      </c>
      <c r="P138" s="157">
        <v>0</v>
      </c>
      <c r="Q138" s="256">
        <v>815.71649243076467</v>
      </c>
      <c r="R138" s="307">
        <v>8233026.5581037076</v>
      </c>
      <c r="T138" s="342">
        <v>782.67595071359506</v>
      </c>
      <c r="U138" s="343">
        <v>7964510.4744615434</v>
      </c>
    </row>
    <row r="139" spans="1:21" x14ac:dyDescent="0.25">
      <c r="A139" s="71">
        <v>403</v>
      </c>
      <c r="B139" s="21" t="s">
        <v>887</v>
      </c>
      <c r="C139" s="304">
        <v>3259</v>
      </c>
      <c r="D139" s="305">
        <v>21</v>
      </c>
      <c r="E139" s="16">
        <v>8386111.46</v>
      </c>
      <c r="F139" s="16">
        <v>39933864.095238097</v>
      </c>
      <c r="G139" s="164">
        <v>0</v>
      </c>
      <c r="I139" s="14">
        <v>7918885.2500857133</v>
      </c>
      <c r="J139" s="16">
        <v>1146387.08</v>
      </c>
      <c r="K139" s="19">
        <v>0</v>
      </c>
      <c r="L139" s="19">
        <v>9065272.3300857134</v>
      </c>
      <c r="M139" s="19">
        <v>2781.6116385657297</v>
      </c>
      <c r="N139" s="60">
        <v>926.41836143427054</v>
      </c>
      <c r="O139" s="336">
        <v>0</v>
      </c>
      <c r="P139" s="157">
        <v>0</v>
      </c>
      <c r="Q139" s="256">
        <v>741.13468914741645</v>
      </c>
      <c r="R139" s="307">
        <v>2415357.95193143</v>
      </c>
      <c r="T139" s="342">
        <v>775.92874797938498</v>
      </c>
      <c r="U139" s="343">
        <v>2573755.65704762</v>
      </c>
    </row>
    <row r="140" spans="1:21" x14ac:dyDescent="0.25">
      <c r="A140" s="71">
        <v>405</v>
      </c>
      <c r="B140" s="21" t="s">
        <v>888</v>
      </c>
      <c r="C140" s="304">
        <v>72794</v>
      </c>
      <c r="D140" s="305">
        <v>21</v>
      </c>
      <c r="E140" s="16">
        <v>249195975.28</v>
      </c>
      <c r="F140" s="16">
        <v>1186647501.3333335</v>
      </c>
      <c r="G140" s="164">
        <v>0</v>
      </c>
      <c r="I140" s="14">
        <v>235312199.51440001</v>
      </c>
      <c r="J140" s="16">
        <v>23438696.850000001</v>
      </c>
      <c r="K140" s="19">
        <v>0</v>
      </c>
      <c r="L140" s="19">
        <v>258750896.3644</v>
      </c>
      <c r="M140" s="19">
        <v>3554.563512987334</v>
      </c>
      <c r="N140" s="60">
        <v>153.46648701266622</v>
      </c>
      <c r="O140" s="336">
        <v>0</v>
      </c>
      <c r="P140" s="157">
        <v>0</v>
      </c>
      <c r="Q140" s="256">
        <v>122.77318961013299</v>
      </c>
      <c r="R140" s="307">
        <v>8937151.5644800216</v>
      </c>
      <c r="T140" s="342">
        <v>113.16705163394363</v>
      </c>
      <c r="U140" s="343">
        <v>8222491.6376190763</v>
      </c>
    </row>
    <row r="141" spans="1:21" x14ac:dyDescent="0.25">
      <c r="A141" s="71">
        <v>407</v>
      </c>
      <c r="B141" s="21" t="s">
        <v>889</v>
      </c>
      <c r="C141" s="304">
        <v>2779</v>
      </c>
      <c r="D141" s="305">
        <v>20.5</v>
      </c>
      <c r="E141" s="16">
        <v>7670254.6900000004</v>
      </c>
      <c r="F141" s="16">
        <v>37415876.536585368</v>
      </c>
      <c r="G141" s="164">
        <v>0</v>
      </c>
      <c r="I141" s="14">
        <v>7419568.3172048777</v>
      </c>
      <c r="J141" s="16">
        <v>418655.04</v>
      </c>
      <c r="K141" s="19">
        <v>0</v>
      </c>
      <c r="L141" s="19">
        <v>7838223.3572048778</v>
      </c>
      <c r="M141" s="19">
        <v>2820.5193800665265</v>
      </c>
      <c r="N141" s="60">
        <v>887.51061993347366</v>
      </c>
      <c r="O141" s="336">
        <v>0</v>
      </c>
      <c r="P141" s="157">
        <v>0</v>
      </c>
      <c r="Q141" s="256">
        <v>710.00849594677902</v>
      </c>
      <c r="R141" s="307">
        <v>1973113.610236099</v>
      </c>
      <c r="T141" s="342">
        <v>659.74319425704925</v>
      </c>
      <c r="U141" s="343">
        <v>1860475.8078048788</v>
      </c>
    </row>
    <row r="142" spans="1:21" x14ac:dyDescent="0.25">
      <c r="A142" s="71">
        <v>408</v>
      </c>
      <c r="B142" s="21" t="s">
        <v>890</v>
      </c>
      <c r="C142" s="304">
        <v>14733</v>
      </c>
      <c r="D142" s="305">
        <v>21</v>
      </c>
      <c r="E142" s="16">
        <v>43409835.270000003</v>
      </c>
      <c r="F142" s="16">
        <v>206713501.2857143</v>
      </c>
      <c r="G142" s="164">
        <v>0</v>
      </c>
      <c r="I142" s="14">
        <v>40991287.304957144</v>
      </c>
      <c r="J142" s="16">
        <v>2522056.08</v>
      </c>
      <c r="K142" s="19">
        <v>0</v>
      </c>
      <c r="L142" s="19">
        <v>43513343.384957142</v>
      </c>
      <c r="M142" s="19">
        <v>2953.4611677836924</v>
      </c>
      <c r="N142" s="60">
        <v>754.56883221630778</v>
      </c>
      <c r="O142" s="336">
        <v>0</v>
      </c>
      <c r="P142" s="157">
        <v>0</v>
      </c>
      <c r="Q142" s="256">
        <v>603.6550657730462</v>
      </c>
      <c r="R142" s="307">
        <v>8893650.0840342902</v>
      </c>
      <c r="T142" s="342">
        <v>573.44001913577847</v>
      </c>
      <c r="U142" s="343">
        <v>8424980.7611428574</v>
      </c>
    </row>
    <row r="143" spans="1:21" x14ac:dyDescent="0.25">
      <c r="A143" s="71">
        <v>410</v>
      </c>
      <c r="B143" s="21" t="s">
        <v>891</v>
      </c>
      <c r="C143" s="304">
        <v>18709</v>
      </c>
      <c r="D143" s="305">
        <v>21.5</v>
      </c>
      <c r="E143" s="16">
        <v>58868804.700000003</v>
      </c>
      <c r="F143" s="16">
        <v>273808393.95348841</v>
      </c>
      <c r="G143" s="164">
        <v>0</v>
      </c>
      <c r="I143" s="14">
        <v>54296204.520976745</v>
      </c>
      <c r="J143" s="16">
        <v>2222069.61</v>
      </c>
      <c r="K143" s="19">
        <v>0</v>
      </c>
      <c r="L143" s="19">
        <v>56518274.130976744</v>
      </c>
      <c r="M143" s="19">
        <v>3020.9136849097622</v>
      </c>
      <c r="N143" s="60">
        <v>687.116315090238</v>
      </c>
      <c r="O143" s="336">
        <v>0</v>
      </c>
      <c r="P143" s="157">
        <v>0</v>
      </c>
      <c r="Q143" s="256">
        <v>549.69305207219043</v>
      </c>
      <c r="R143" s="307">
        <v>10284207.31121861</v>
      </c>
      <c r="T143" s="342">
        <v>534.8932321823155</v>
      </c>
      <c r="U143" s="343">
        <v>9942595.3998048808</v>
      </c>
    </row>
    <row r="144" spans="1:21" x14ac:dyDescent="0.25">
      <c r="A144" s="71">
        <v>416</v>
      </c>
      <c r="B144" s="21" t="s">
        <v>892</v>
      </c>
      <c r="C144" s="304">
        <v>3116</v>
      </c>
      <c r="D144" s="305">
        <v>21</v>
      </c>
      <c r="E144" s="16">
        <v>9399312.4499999993</v>
      </c>
      <c r="F144" s="16">
        <v>44758630.714285709</v>
      </c>
      <c r="G144" s="164">
        <v>0</v>
      </c>
      <c r="I144" s="14">
        <v>8875636.4706428554</v>
      </c>
      <c r="J144" s="16">
        <v>526870.64</v>
      </c>
      <c r="K144" s="19">
        <v>0</v>
      </c>
      <c r="L144" s="19">
        <v>9402507.110642856</v>
      </c>
      <c r="M144" s="19">
        <v>3017.4926542499538</v>
      </c>
      <c r="N144" s="60">
        <v>690.53734575004637</v>
      </c>
      <c r="O144" s="336">
        <v>0</v>
      </c>
      <c r="P144" s="157">
        <v>0</v>
      </c>
      <c r="Q144" s="256">
        <v>552.42987660003712</v>
      </c>
      <c r="R144" s="307">
        <v>1721371.4954857156</v>
      </c>
      <c r="T144" s="342">
        <v>611.88656522136012</v>
      </c>
      <c r="U144" s="343">
        <v>1915204.9491428572</v>
      </c>
    </row>
    <row r="145" spans="1:21" x14ac:dyDescent="0.25">
      <c r="A145" s="71">
        <v>418</v>
      </c>
      <c r="B145" s="21" t="s">
        <v>893</v>
      </c>
      <c r="C145" s="304">
        <v>22233</v>
      </c>
      <c r="D145" s="305">
        <v>20.5</v>
      </c>
      <c r="E145" s="16">
        <v>80909353.829999998</v>
      </c>
      <c r="F145" s="16">
        <v>394679774.78048784</v>
      </c>
      <c r="G145" s="164">
        <v>0</v>
      </c>
      <c r="I145" s="14">
        <v>78264999.338970736</v>
      </c>
      <c r="J145" s="16">
        <v>3884316.5</v>
      </c>
      <c r="K145" s="19">
        <v>0</v>
      </c>
      <c r="L145" s="19">
        <v>82149315.838970736</v>
      </c>
      <c r="M145" s="19">
        <v>3694.9271730747419</v>
      </c>
      <c r="N145" s="60">
        <v>13.102826925258341</v>
      </c>
      <c r="O145" s="336">
        <v>0</v>
      </c>
      <c r="P145" s="157">
        <v>0</v>
      </c>
      <c r="Q145" s="256">
        <v>10.482261540206673</v>
      </c>
      <c r="R145" s="307">
        <v>233052.12082341497</v>
      </c>
      <c r="T145" s="342">
        <v>32.101243063322549</v>
      </c>
      <c r="U145" s="343">
        <v>700738.03482926788</v>
      </c>
    </row>
    <row r="146" spans="1:21" x14ac:dyDescent="0.25">
      <c r="A146" s="71">
        <v>420</v>
      </c>
      <c r="B146" s="21" t="s">
        <v>894</v>
      </c>
      <c r="C146" s="304">
        <v>10015</v>
      </c>
      <c r="D146" s="305">
        <v>20</v>
      </c>
      <c r="E146" s="16">
        <v>28432323.699999999</v>
      </c>
      <c r="F146" s="16">
        <v>142161618.5</v>
      </c>
      <c r="G146" s="164">
        <v>0</v>
      </c>
      <c r="I146" s="14">
        <v>28190648.948549997</v>
      </c>
      <c r="J146" s="16">
        <v>2422770.17</v>
      </c>
      <c r="K146" s="19">
        <v>0</v>
      </c>
      <c r="L146" s="19">
        <v>30613419.118549995</v>
      </c>
      <c r="M146" s="19">
        <v>3056.7567766899647</v>
      </c>
      <c r="N146" s="60">
        <v>651.27322331003552</v>
      </c>
      <c r="O146" s="336">
        <v>0</v>
      </c>
      <c r="P146" s="157">
        <v>0</v>
      </c>
      <c r="Q146" s="256">
        <v>521.01857864802844</v>
      </c>
      <c r="R146" s="307">
        <v>5218001.0651600044</v>
      </c>
      <c r="T146" s="342">
        <v>524.0597386823996</v>
      </c>
      <c r="U146" s="343">
        <v>5329687.5424000043</v>
      </c>
    </row>
    <row r="147" spans="1:21" x14ac:dyDescent="0.25">
      <c r="A147" s="71">
        <v>421</v>
      </c>
      <c r="B147" s="21" t="s">
        <v>895</v>
      </c>
      <c r="C147" s="304">
        <v>817</v>
      </c>
      <c r="D147" s="305">
        <v>20</v>
      </c>
      <c r="E147" s="16">
        <v>1735606.62</v>
      </c>
      <c r="F147" s="16">
        <v>8678033.0999999996</v>
      </c>
      <c r="G147" s="164">
        <v>0</v>
      </c>
      <c r="I147" s="14">
        <v>1720853.9637299997</v>
      </c>
      <c r="J147" s="16">
        <v>342748.13</v>
      </c>
      <c r="K147" s="19">
        <v>0</v>
      </c>
      <c r="L147" s="19">
        <v>2063602.0937299998</v>
      </c>
      <c r="M147" s="19">
        <v>2525.8287560954709</v>
      </c>
      <c r="N147" s="60">
        <v>1182.2012439045293</v>
      </c>
      <c r="O147" s="336">
        <v>0</v>
      </c>
      <c r="P147" s="157">
        <v>0</v>
      </c>
      <c r="Q147" s="256">
        <v>945.7609951236235</v>
      </c>
      <c r="R147" s="307">
        <v>772686.73301600036</v>
      </c>
      <c r="T147" s="342">
        <v>854.85618325183395</v>
      </c>
      <c r="U147" s="343">
        <v>699272.35790000018</v>
      </c>
    </row>
    <row r="148" spans="1:21" x14ac:dyDescent="0.25">
      <c r="A148" s="71">
        <v>422</v>
      </c>
      <c r="B148" s="21" t="s">
        <v>896</v>
      </c>
      <c r="C148" s="304">
        <v>12117</v>
      </c>
      <c r="D148" s="305">
        <v>21</v>
      </c>
      <c r="E148" s="16">
        <v>33008031.399999999</v>
      </c>
      <c r="F148" s="16">
        <v>157181101.90476191</v>
      </c>
      <c r="G148" s="164">
        <v>0</v>
      </c>
      <c r="I148" s="14">
        <v>31169012.507714283</v>
      </c>
      <c r="J148" s="16">
        <v>4466229.16</v>
      </c>
      <c r="K148" s="19">
        <v>0</v>
      </c>
      <c r="L148" s="19">
        <v>35635241.667714283</v>
      </c>
      <c r="M148" s="19">
        <v>2940.9294105565968</v>
      </c>
      <c r="N148" s="60">
        <v>767.10058944340335</v>
      </c>
      <c r="O148" s="336">
        <v>0</v>
      </c>
      <c r="P148" s="157">
        <v>0</v>
      </c>
      <c r="Q148" s="256">
        <v>613.68047155472266</v>
      </c>
      <c r="R148" s="307">
        <v>7435966.2738285745</v>
      </c>
      <c r="T148" s="342">
        <v>605.63292709869495</v>
      </c>
      <c r="U148" s="343">
        <v>7451101.9020952443</v>
      </c>
    </row>
    <row r="149" spans="1:21" x14ac:dyDescent="0.25">
      <c r="A149" s="71">
        <v>423</v>
      </c>
      <c r="B149" s="21" t="s">
        <v>897</v>
      </c>
      <c r="C149" s="304">
        <v>19209</v>
      </c>
      <c r="D149" s="305">
        <v>19.5</v>
      </c>
      <c r="E149" s="16">
        <v>67472076.430000007</v>
      </c>
      <c r="F149" s="16">
        <v>346010648.3589744</v>
      </c>
      <c r="G149" s="164">
        <v>0</v>
      </c>
      <c r="I149" s="14">
        <v>68613911.569584608</v>
      </c>
      <c r="J149" s="16">
        <v>3101444.95</v>
      </c>
      <c r="K149" s="19">
        <v>0</v>
      </c>
      <c r="L149" s="19">
        <v>71715356.519584611</v>
      </c>
      <c r="M149" s="19">
        <v>3733.4247758646784</v>
      </c>
      <c r="N149" s="60">
        <v>-25.394775864678195</v>
      </c>
      <c r="O149" s="336">
        <v>3.2345434782515969</v>
      </c>
      <c r="P149" s="157">
        <v>0.33234543478251594</v>
      </c>
      <c r="Q149" s="256">
        <v>-8.4398378259510167</v>
      </c>
      <c r="R149" s="307">
        <v>-162120.84479869308</v>
      </c>
      <c r="T149" s="342">
        <v>2.1959672020915604</v>
      </c>
      <c r="U149" s="343">
        <v>42004.460641607366</v>
      </c>
    </row>
    <row r="150" spans="1:21" x14ac:dyDescent="0.25">
      <c r="A150" s="71">
        <v>425</v>
      </c>
      <c r="B150" s="21" t="s">
        <v>898</v>
      </c>
      <c r="C150" s="304">
        <v>9740</v>
      </c>
      <c r="D150" s="305">
        <v>20.5</v>
      </c>
      <c r="E150" s="16">
        <v>27592225.510000002</v>
      </c>
      <c r="F150" s="16">
        <v>134596222.00000003</v>
      </c>
      <c r="G150" s="164">
        <v>0</v>
      </c>
      <c r="I150" s="14">
        <v>26690430.822600003</v>
      </c>
      <c r="J150" s="16">
        <v>642129.79</v>
      </c>
      <c r="K150" s="19">
        <v>0</v>
      </c>
      <c r="L150" s="19">
        <v>27332560.612600002</v>
      </c>
      <c r="M150" s="19">
        <v>2806.2177220328545</v>
      </c>
      <c r="N150" s="60">
        <v>901.81227796714575</v>
      </c>
      <c r="O150" s="336">
        <v>0</v>
      </c>
      <c r="P150" s="157">
        <v>0</v>
      </c>
      <c r="Q150" s="256">
        <v>721.44982237371664</v>
      </c>
      <c r="R150" s="307">
        <v>7026921.2699199999</v>
      </c>
      <c r="T150" s="342">
        <v>698.69921551888842</v>
      </c>
      <c r="U150" s="343">
        <v>6691442.3870243942</v>
      </c>
    </row>
    <row r="151" spans="1:21" x14ac:dyDescent="0.25">
      <c r="A151" s="71">
        <v>426</v>
      </c>
      <c r="B151" s="21" t="s">
        <v>899</v>
      </c>
      <c r="C151" s="304">
        <v>12335</v>
      </c>
      <c r="D151" s="305">
        <v>21.5</v>
      </c>
      <c r="E151" s="16">
        <v>36363203.289999999</v>
      </c>
      <c r="F151" s="16">
        <v>169131178.09302324</v>
      </c>
      <c r="G151" s="164">
        <v>0</v>
      </c>
      <c r="I151" s="14">
        <v>33538712.615846504</v>
      </c>
      <c r="J151" s="16">
        <v>1390443.61</v>
      </c>
      <c r="K151" s="19">
        <v>0</v>
      </c>
      <c r="L151" s="19">
        <v>34929156.225846507</v>
      </c>
      <c r="M151" s="19">
        <v>2831.7110843815572</v>
      </c>
      <c r="N151" s="60">
        <v>876.31891561844304</v>
      </c>
      <c r="O151" s="336">
        <v>0</v>
      </c>
      <c r="P151" s="157">
        <v>0</v>
      </c>
      <c r="Q151" s="256">
        <v>701.0551324947545</v>
      </c>
      <c r="R151" s="307">
        <v>8647515.0593227968</v>
      </c>
      <c r="T151" s="342">
        <v>684.16579557546686</v>
      </c>
      <c r="U151" s="343">
        <v>8480919.2019534875</v>
      </c>
    </row>
    <row r="152" spans="1:21" x14ac:dyDescent="0.25">
      <c r="A152" s="71">
        <v>430</v>
      </c>
      <c r="B152" s="21" t="s">
        <v>900</v>
      </c>
      <c r="C152" s="304">
        <v>16607</v>
      </c>
      <c r="D152" s="305">
        <v>20.5</v>
      </c>
      <c r="E152" s="16">
        <v>46652582.039999999</v>
      </c>
      <c r="F152" s="16">
        <v>227573570.92682928</v>
      </c>
      <c r="G152" s="164">
        <v>0</v>
      </c>
      <c r="I152" s="14">
        <v>45127839.114790238</v>
      </c>
      <c r="J152" s="16">
        <v>3115554.51</v>
      </c>
      <c r="K152" s="19">
        <v>0</v>
      </c>
      <c r="L152" s="19">
        <v>48243393.624790236</v>
      </c>
      <c r="M152" s="19">
        <v>2905.0035301252628</v>
      </c>
      <c r="N152" s="60">
        <v>803.02646987473736</v>
      </c>
      <c r="O152" s="336">
        <v>0</v>
      </c>
      <c r="P152" s="157">
        <v>0</v>
      </c>
      <c r="Q152" s="256">
        <v>642.42117589978989</v>
      </c>
      <c r="R152" s="307">
        <v>10668688.46816781</v>
      </c>
      <c r="T152" s="342">
        <v>620.27946717686609</v>
      </c>
      <c r="U152" s="343">
        <v>10358667.101853663</v>
      </c>
    </row>
    <row r="153" spans="1:21" x14ac:dyDescent="0.25">
      <c r="A153" s="71">
        <v>433</v>
      </c>
      <c r="B153" s="21" t="s">
        <v>901</v>
      </c>
      <c r="C153" s="304">
        <v>8291</v>
      </c>
      <c r="D153" s="305">
        <v>20.5</v>
      </c>
      <c r="E153" s="16">
        <v>24289444.09</v>
      </c>
      <c r="F153" s="16">
        <v>118485093.12195122</v>
      </c>
      <c r="G153" s="164">
        <v>0</v>
      </c>
      <c r="I153" s="14">
        <v>23495593.966082923</v>
      </c>
      <c r="J153" s="16">
        <v>1505237.61</v>
      </c>
      <c r="K153" s="19">
        <v>0</v>
      </c>
      <c r="L153" s="19">
        <v>25000831.576082923</v>
      </c>
      <c r="M153" s="19">
        <v>3015.4181131447258</v>
      </c>
      <c r="N153" s="60">
        <v>692.61188685527441</v>
      </c>
      <c r="O153" s="336">
        <v>0</v>
      </c>
      <c r="P153" s="157">
        <v>0</v>
      </c>
      <c r="Q153" s="256">
        <v>554.08950948421955</v>
      </c>
      <c r="R153" s="307">
        <v>4593956.123133664</v>
      </c>
      <c r="T153" s="342">
        <v>545.34229836950033</v>
      </c>
      <c r="U153" s="343">
        <v>4548700.1107000019</v>
      </c>
    </row>
    <row r="154" spans="1:21" x14ac:dyDescent="0.25">
      <c r="A154" s="71">
        <v>434</v>
      </c>
      <c r="B154" s="21" t="s">
        <v>902</v>
      </c>
      <c r="C154" s="304">
        <v>15480</v>
      </c>
      <c r="D154" s="305">
        <v>19.75</v>
      </c>
      <c r="E154" s="16">
        <v>49234880.210000001</v>
      </c>
      <c r="F154" s="16">
        <v>249290532.70886075</v>
      </c>
      <c r="G154" s="164">
        <v>111019829.91</v>
      </c>
      <c r="I154" s="14">
        <v>49434312.636167079</v>
      </c>
      <c r="J154" s="16">
        <v>9208863.7599999998</v>
      </c>
      <c r="K154" s="19">
        <v>1582032.5762175</v>
      </c>
      <c r="L154" s="19">
        <v>60225208.972384579</v>
      </c>
      <c r="M154" s="19">
        <v>3890.5173754770399</v>
      </c>
      <c r="N154" s="60">
        <v>-182.48737547703968</v>
      </c>
      <c r="O154" s="336">
        <v>5.2066809951615376</v>
      </c>
      <c r="P154" s="157">
        <v>0.35206680995161538</v>
      </c>
      <c r="Q154" s="256">
        <v>-64.247748140644006</v>
      </c>
      <c r="R154" s="307">
        <v>-994555.14121716924</v>
      </c>
      <c r="T154" s="342">
        <v>-51.41036525378366</v>
      </c>
      <c r="U154" s="343">
        <v>-796500.78887687018</v>
      </c>
    </row>
    <row r="155" spans="1:21" x14ac:dyDescent="0.25">
      <c r="A155" s="71">
        <v>435</v>
      </c>
      <c r="B155" s="21" t="s">
        <v>903</v>
      </c>
      <c r="C155" s="304">
        <v>761</v>
      </c>
      <c r="D155" s="305">
        <v>19</v>
      </c>
      <c r="E155" s="16">
        <v>1709170.14</v>
      </c>
      <c r="F155" s="16">
        <v>8995632.3157894723</v>
      </c>
      <c r="G155" s="164">
        <v>0</v>
      </c>
      <c r="I155" s="14">
        <v>1783833.8882210522</v>
      </c>
      <c r="J155" s="16">
        <v>266028.46000000002</v>
      </c>
      <c r="K155" s="19">
        <v>0</v>
      </c>
      <c r="L155" s="19">
        <v>2049862.3482210522</v>
      </c>
      <c r="M155" s="19">
        <v>2693.643033141987</v>
      </c>
      <c r="N155" s="60">
        <v>1014.3869668580132</v>
      </c>
      <c r="O155" s="336">
        <v>0</v>
      </c>
      <c r="P155" s="157">
        <v>0</v>
      </c>
      <c r="Q155" s="256">
        <v>811.50957348641066</v>
      </c>
      <c r="R155" s="307">
        <v>617558.78542315855</v>
      </c>
      <c r="T155" s="342">
        <v>730.82338069945513</v>
      </c>
      <c r="U155" s="343">
        <v>557618.23947368423</v>
      </c>
    </row>
    <row r="156" spans="1:21" x14ac:dyDescent="0.25">
      <c r="A156" s="71">
        <v>436</v>
      </c>
      <c r="B156" s="21" t="s">
        <v>904</v>
      </c>
      <c r="C156" s="304">
        <v>2074</v>
      </c>
      <c r="D156" s="305">
        <v>20.5</v>
      </c>
      <c r="E156" s="16">
        <v>4927662.26</v>
      </c>
      <c r="F156" s="16">
        <v>24037376.878048781</v>
      </c>
      <c r="G156" s="164">
        <v>0</v>
      </c>
      <c r="I156" s="14">
        <v>4766611.8349170731</v>
      </c>
      <c r="J156" s="16">
        <v>145182.74</v>
      </c>
      <c r="K156" s="19">
        <v>0</v>
      </c>
      <c r="L156" s="19">
        <v>4911794.5749170734</v>
      </c>
      <c r="M156" s="19">
        <v>2368.2712511654163</v>
      </c>
      <c r="N156" s="60">
        <v>1339.7587488345839</v>
      </c>
      <c r="O156" s="336">
        <v>0</v>
      </c>
      <c r="P156" s="157">
        <v>0</v>
      </c>
      <c r="Q156" s="256">
        <v>1071.8069990676672</v>
      </c>
      <c r="R156" s="307">
        <v>2222927.7160663418</v>
      </c>
      <c r="T156" s="342">
        <v>1015.8192475539535</v>
      </c>
      <c r="U156" s="343">
        <v>2116967.3119024392</v>
      </c>
    </row>
    <row r="157" spans="1:21" x14ac:dyDescent="0.25">
      <c r="A157" s="71">
        <v>440</v>
      </c>
      <c r="B157" s="21" t="s">
        <v>905</v>
      </c>
      <c r="C157" s="304">
        <v>5107</v>
      </c>
      <c r="D157" s="305">
        <v>20</v>
      </c>
      <c r="E157" s="16">
        <v>13670586</v>
      </c>
      <c r="F157" s="16">
        <v>68352930</v>
      </c>
      <c r="G157" s="164">
        <v>0</v>
      </c>
      <c r="I157" s="14">
        <v>13554386.018999998</v>
      </c>
      <c r="J157" s="16">
        <v>311830.25</v>
      </c>
      <c r="K157" s="19">
        <v>0</v>
      </c>
      <c r="L157" s="19">
        <v>13866216.268999998</v>
      </c>
      <c r="M157" s="19">
        <v>2715.139273350303</v>
      </c>
      <c r="N157" s="60">
        <v>992.89072664969717</v>
      </c>
      <c r="O157" s="336">
        <v>0</v>
      </c>
      <c r="P157" s="157">
        <v>0</v>
      </c>
      <c r="Q157" s="256">
        <v>794.31258131975778</v>
      </c>
      <c r="R157" s="307">
        <v>4056554.3528000028</v>
      </c>
      <c r="T157" s="342">
        <v>782.8935327106592</v>
      </c>
      <c r="U157" s="343">
        <v>3965355.7431794889</v>
      </c>
    </row>
    <row r="158" spans="1:21" x14ac:dyDescent="0.25">
      <c r="A158" s="71">
        <v>441</v>
      </c>
      <c r="B158" s="21" t="s">
        <v>906</v>
      </c>
      <c r="C158" s="304">
        <v>4949</v>
      </c>
      <c r="D158" s="305">
        <v>19.75</v>
      </c>
      <c r="E158" s="16">
        <v>13469954.289999999</v>
      </c>
      <c r="F158" s="16">
        <v>68202300.202531636</v>
      </c>
      <c r="G158" s="164">
        <v>0</v>
      </c>
      <c r="I158" s="14">
        <v>13524516.130162021</v>
      </c>
      <c r="J158" s="16">
        <v>1971594.88</v>
      </c>
      <c r="K158" s="19">
        <v>0</v>
      </c>
      <c r="L158" s="19">
        <v>15496111.010162022</v>
      </c>
      <c r="M158" s="19">
        <v>3131.1600343831124</v>
      </c>
      <c r="N158" s="60">
        <v>576.86996561688784</v>
      </c>
      <c r="O158" s="336">
        <v>0</v>
      </c>
      <c r="P158" s="157">
        <v>0</v>
      </c>
      <c r="Q158" s="256">
        <v>461.49597249351029</v>
      </c>
      <c r="R158" s="307">
        <v>2283943.5678703822</v>
      </c>
      <c r="T158" s="342">
        <v>455.45479873060106</v>
      </c>
      <c r="U158" s="343">
        <v>2273630.3552631605</v>
      </c>
    </row>
    <row r="159" spans="1:21" x14ac:dyDescent="0.25">
      <c r="A159" s="71">
        <v>444</v>
      </c>
      <c r="B159" s="21" t="s">
        <v>907</v>
      </c>
      <c r="C159" s="304">
        <v>47624</v>
      </c>
      <c r="D159" s="305">
        <v>20.5</v>
      </c>
      <c r="E159" s="16">
        <v>170879523.97</v>
      </c>
      <c r="F159" s="16">
        <v>833558653.51219511</v>
      </c>
      <c r="G159" s="164">
        <v>0</v>
      </c>
      <c r="I159" s="14">
        <v>165294680.99146828</v>
      </c>
      <c r="J159" s="16">
        <v>6677404.3099999996</v>
      </c>
      <c r="K159" s="19">
        <v>0</v>
      </c>
      <c r="L159" s="19">
        <v>171972085.30146828</v>
      </c>
      <c r="M159" s="19">
        <v>3611.0382433535251</v>
      </c>
      <c r="N159" s="60">
        <v>96.991756646475096</v>
      </c>
      <c r="O159" s="336">
        <v>0</v>
      </c>
      <c r="P159" s="157">
        <v>0</v>
      </c>
      <c r="Q159" s="256">
        <v>77.593405317180085</v>
      </c>
      <c r="R159" s="307">
        <v>3695308.3348253844</v>
      </c>
      <c r="T159" s="342">
        <v>75.894637425319885</v>
      </c>
      <c r="U159" s="343">
        <v>3620401.8891000347</v>
      </c>
    </row>
    <row r="160" spans="1:21" x14ac:dyDescent="0.25">
      <c r="A160" s="71">
        <v>445</v>
      </c>
      <c r="B160" s="21" t="s">
        <v>144</v>
      </c>
      <c r="C160" s="304">
        <v>15494</v>
      </c>
      <c r="D160" s="305">
        <v>19.75</v>
      </c>
      <c r="E160" s="16">
        <v>53813080.32</v>
      </c>
      <c r="F160" s="16">
        <v>272471292.75949365</v>
      </c>
      <c r="G160" s="164">
        <v>0</v>
      </c>
      <c r="I160" s="14">
        <v>54031057.354207583</v>
      </c>
      <c r="J160" s="16">
        <v>2350203.59</v>
      </c>
      <c r="K160" s="19">
        <v>0</v>
      </c>
      <c r="L160" s="19">
        <v>56381260.944207579</v>
      </c>
      <c r="M160" s="19">
        <v>3638.9093161357673</v>
      </c>
      <c r="N160" s="60">
        <v>69.120683864232888</v>
      </c>
      <c r="O160" s="336">
        <v>0</v>
      </c>
      <c r="P160" s="157">
        <v>0</v>
      </c>
      <c r="Q160" s="256">
        <v>55.296547091386316</v>
      </c>
      <c r="R160" s="307">
        <v>856764.70063393959</v>
      </c>
      <c r="T160" s="342">
        <v>72.954423163732642</v>
      </c>
      <c r="U160" s="343">
        <v>1131304.2400000021</v>
      </c>
    </row>
    <row r="161" spans="1:21" x14ac:dyDescent="0.25">
      <c r="A161" s="71">
        <v>475</v>
      </c>
      <c r="B161" s="21" t="s">
        <v>908</v>
      </c>
      <c r="C161" s="304">
        <v>5573</v>
      </c>
      <c r="D161" s="305">
        <v>21.5</v>
      </c>
      <c r="E161" s="16">
        <v>17061651.57</v>
      </c>
      <c r="F161" s="16">
        <v>79356518.930232555</v>
      </c>
      <c r="G161" s="164">
        <v>0</v>
      </c>
      <c r="I161" s="14">
        <v>15736397.703865115</v>
      </c>
      <c r="J161" s="16">
        <v>1096609.3</v>
      </c>
      <c r="K161" s="19">
        <v>0</v>
      </c>
      <c r="L161" s="19">
        <v>16833007.003865115</v>
      </c>
      <c r="M161" s="19">
        <v>3020.4570256352263</v>
      </c>
      <c r="N161" s="60">
        <v>687.57297436477393</v>
      </c>
      <c r="O161" s="336">
        <v>0</v>
      </c>
      <c r="P161" s="157">
        <v>0</v>
      </c>
      <c r="Q161" s="256">
        <v>550.05837949181921</v>
      </c>
      <c r="R161" s="307">
        <v>3065475.3489079084</v>
      </c>
      <c r="T161" s="342">
        <v>536.0887042157367</v>
      </c>
      <c r="U161" s="343">
        <v>2991374.9695238108</v>
      </c>
    </row>
    <row r="162" spans="1:21" x14ac:dyDescent="0.25">
      <c r="A162" s="71">
        <v>480</v>
      </c>
      <c r="B162" s="21" t="s">
        <v>909</v>
      </c>
      <c r="C162" s="304">
        <v>2070</v>
      </c>
      <c r="D162" s="305">
        <v>20.25</v>
      </c>
      <c r="E162" s="16">
        <v>5597580.2400000002</v>
      </c>
      <c r="F162" s="16">
        <v>27642371.555555556</v>
      </c>
      <c r="G162" s="164">
        <v>0</v>
      </c>
      <c r="I162" s="14">
        <v>5481482.2794666663</v>
      </c>
      <c r="J162" s="16">
        <v>255929.19</v>
      </c>
      <c r="K162" s="19">
        <v>0</v>
      </c>
      <c r="L162" s="19">
        <v>5737411.4694666667</v>
      </c>
      <c r="M162" s="19">
        <v>2771.6963620611918</v>
      </c>
      <c r="N162" s="60">
        <v>936.33363793880835</v>
      </c>
      <c r="O162" s="336">
        <v>0</v>
      </c>
      <c r="P162" s="157">
        <v>0</v>
      </c>
      <c r="Q162" s="256">
        <v>749.06691035104677</v>
      </c>
      <c r="R162" s="307">
        <v>1550568.5044266668</v>
      </c>
      <c r="T162" s="342">
        <v>714.64866378440718</v>
      </c>
      <c r="U162" s="343">
        <v>1469317.6527407411</v>
      </c>
    </row>
    <row r="163" spans="1:21" x14ac:dyDescent="0.25">
      <c r="A163" s="71">
        <v>481</v>
      </c>
      <c r="B163" s="21" t="s">
        <v>910</v>
      </c>
      <c r="C163" s="304">
        <v>9767</v>
      </c>
      <c r="D163" s="305">
        <v>20.75</v>
      </c>
      <c r="E163" s="16">
        <v>35897714.420000002</v>
      </c>
      <c r="F163" s="16">
        <v>173001033.3493976</v>
      </c>
      <c r="G163" s="164">
        <v>0</v>
      </c>
      <c r="I163" s="14">
        <v>34306104.913185537</v>
      </c>
      <c r="J163" s="16">
        <v>1661177.77</v>
      </c>
      <c r="K163" s="19">
        <v>0</v>
      </c>
      <c r="L163" s="19">
        <v>35967282.68318554</v>
      </c>
      <c r="M163" s="19">
        <v>3682.531246358712</v>
      </c>
      <c r="N163" s="60">
        <v>25.498753641288204</v>
      </c>
      <c r="O163" s="336">
        <v>0</v>
      </c>
      <c r="P163" s="157">
        <v>0</v>
      </c>
      <c r="Q163" s="256">
        <v>20.399002913030564</v>
      </c>
      <c r="R163" s="307">
        <v>199237.06145156952</v>
      </c>
      <c r="T163" s="342">
        <v>-4.0446225635185018E-2</v>
      </c>
      <c r="U163" s="343">
        <v>-393.50132920471503</v>
      </c>
    </row>
    <row r="164" spans="1:21" x14ac:dyDescent="0.25">
      <c r="A164" s="71">
        <v>483</v>
      </c>
      <c r="B164" s="21" t="s">
        <v>911</v>
      </c>
      <c r="C164" s="304">
        <v>1150</v>
      </c>
      <c r="D164" s="305">
        <v>21</v>
      </c>
      <c r="E164" s="16">
        <v>2284219.7599999998</v>
      </c>
      <c r="F164" s="16">
        <v>10877236.952380951</v>
      </c>
      <c r="G164" s="164">
        <v>0</v>
      </c>
      <c r="I164" s="14">
        <v>2156956.0876571424</v>
      </c>
      <c r="J164" s="16">
        <v>104893.83</v>
      </c>
      <c r="K164" s="19">
        <v>0</v>
      </c>
      <c r="L164" s="19">
        <v>2261849.9176571425</v>
      </c>
      <c r="M164" s="19">
        <v>1966.8260153540371</v>
      </c>
      <c r="N164" s="60">
        <v>1741.2039846459631</v>
      </c>
      <c r="O164" s="336">
        <v>0</v>
      </c>
      <c r="P164" s="157">
        <v>0</v>
      </c>
      <c r="Q164" s="256">
        <v>1392.9631877167706</v>
      </c>
      <c r="R164" s="307">
        <v>1601907.6658742861</v>
      </c>
      <c r="T164" s="342">
        <v>1270.0067128402097</v>
      </c>
      <c r="U164" s="343">
        <v>1464317.7399047618</v>
      </c>
    </row>
    <row r="165" spans="1:21" x14ac:dyDescent="0.25">
      <c r="A165" s="71">
        <v>484</v>
      </c>
      <c r="B165" s="21" t="s">
        <v>912</v>
      </c>
      <c r="C165" s="304">
        <v>3246</v>
      </c>
      <c r="D165" s="305">
        <v>19.5</v>
      </c>
      <c r="E165" s="16">
        <v>7799575.5700000003</v>
      </c>
      <c r="F165" s="16">
        <v>39997823.43589744</v>
      </c>
      <c r="G165" s="164">
        <v>0</v>
      </c>
      <c r="I165" s="14">
        <v>7931568.3873384614</v>
      </c>
      <c r="J165" s="16">
        <v>734412.86</v>
      </c>
      <c r="K165" s="19">
        <v>0</v>
      </c>
      <c r="L165" s="19">
        <v>8665981.2473384608</v>
      </c>
      <c r="M165" s="19">
        <v>2669.741604232428</v>
      </c>
      <c r="N165" s="60">
        <v>1038.2883957675722</v>
      </c>
      <c r="O165" s="336">
        <v>0</v>
      </c>
      <c r="P165" s="157">
        <v>0</v>
      </c>
      <c r="Q165" s="256">
        <v>830.63071661405775</v>
      </c>
      <c r="R165" s="307">
        <v>2696227.3061292316</v>
      </c>
      <c r="T165" s="342">
        <v>755.49863773506956</v>
      </c>
      <c r="U165" s="343">
        <v>2437238.6053333343</v>
      </c>
    </row>
    <row r="166" spans="1:21" x14ac:dyDescent="0.25">
      <c r="A166" s="71">
        <v>489</v>
      </c>
      <c r="B166" s="21" t="s">
        <v>913</v>
      </c>
      <c r="C166" s="304">
        <v>2123</v>
      </c>
      <c r="D166" s="305">
        <v>20</v>
      </c>
      <c r="E166" s="16">
        <v>4759319.4400000004</v>
      </c>
      <c r="F166" s="16">
        <v>23796597.199999999</v>
      </c>
      <c r="G166" s="164">
        <v>0</v>
      </c>
      <c r="I166" s="14">
        <v>4718865.2247599997</v>
      </c>
      <c r="J166" s="16">
        <v>725794.68</v>
      </c>
      <c r="K166" s="19">
        <v>0</v>
      </c>
      <c r="L166" s="19">
        <v>5444659.9047599994</v>
      </c>
      <c r="M166" s="19">
        <v>2564.6066437870936</v>
      </c>
      <c r="N166" s="60">
        <v>1143.4233562129066</v>
      </c>
      <c r="O166" s="336">
        <v>0</v>
      </c>
      <c r="P166" s="157">
        <v>0</v>
      </c>
      <c r="Q166" s="256">
        <v>914.73868497032527</v>
      </c>
      <c r="R166" s="307">
        <v>1941990.2281920006</v>
      </c>
      <c r="T166" s="342">
        <v>919.58945123543128</v>
      </c>
      <c r="U166" s="343">
        <v>1972519.3729000001</v>
      </c>
    </row>
    <row r="167" spans="1:21" x14ac:dyDescent="0.25">
      <c r="A167" s="71">
        <v>491</v>
      </c>
      <c r="B167" s="21" t="s">
        <v>914</v>
      </c>
      <c r="C167" s="304">
        <v>54605</v>
      </c>
      <c r="D167" s="305">
        <v>20</v>
      </c>
      <c r="E167" s="16">
        <v>168173124.59</v>
      </c>
      <c r="F167" s="16">
        <v>840865622.94999993</v>
      </c>
      <c r="G167" s="164">
        <v>0</v>
      </c>
      <c r="I167" s="14">
        <v>166743653.03098497</v>
      </c>
      <c r="J167" s="16">
        <v>12485749.529999999</v>
      </c>
      <c r="K167" s="19">
        <v>0</v>
      </c>
      <c r="L167" s="19">
        <v>179229402.56098497</v>
      </c>
      <c r="M167" s="19">
        <v>3282.2892145588312</v>
      </c>
      <c r="N167" s="60">
        <v>425.74078544116901</v>
      </c>
      <c r="O167" s="336">
        <v>0</v>
      </c>
      <c r="P167" s="157">
        <v>0</v>
      </c>
      <c r="Q167" s="256">
        <v>340.59262835293521</v>
      </c>
      <c r="R167" s="307">
        <v>18598060.471212026</v>
      </c>
      <c r="T167" s="342">
        <v>325.60884931088151</v>
      </c>
      <c r="U167" s="343">
        <v>17789639.48210001</v>
      </c>
    </row>
    <row r="168" spans="1:21" x14ac:dyDescent="0.25">
      <c r="A168" s="71">
        <v>494</v>
      </c>
      <c r="B168" s="21" t="s">
        <v>915</v>
      </c>
      <c r="C168" s="304">
        <v>8986</v>
      </c>
      <c r="D168" s="305">
        <v>20.5</v>
      </c>
      <c r="E168" s="16">
        <v>24411120.960000001</v>
      </c>
      <c r="F168" s="16">
        <v>119078638.82926831</v>
      </c>
      <c r="G168" s="164">
        <v>0</v>
      </c>
      <c r="I168" s="14">
        <v>23613294.079843901</v>
      </c>
      <c r="J168" s="16">
        <v>1237816.2</v>
      </c>
      <c r="K168" s="19">
        <v>0</v>
      </c>
      <c r="L168" s="19">
        <v>24851110.2798439</v>
      </c>
      <c r="M168" s="19">
        <v>2765.5364210821167</v>
      </c>
      <c r="N168" s="60">
        <v>942.4935789178835</v>
      </c>
      <c r="O168" s="336">
        <v>0</v>
      </c>
      <c r="P168" s="157">
        <v>0</v>
      </c>
      <c r="Q168" s="256">
        <v>753.9948631343068</v>
      </c>
      <c r="R168" s="307">
        <v>6775397.8401248809</v>
      </c>
      <c r="T168" s="342">
        <v>740.46094729939978</v>
      </c>
      <c r="U168" s="343">
        <v>6662667.6037999988</v>
      </c>
    </row>
    <row r="169" spans="1:21" x14ac:dyDescent="0.25">
      <c r="A169" s="71">
        <v>495</v>
      </c>
      <c r="B169" s="21" t="s">
        <v>916</v>
      </c>
      <c r="C169" s="304">
        <v>1763</v>
      </c>
      <c r="D169" s="305">
        <v>21</v>
      </c>
      <c r="E169" s="16">
        <v>4083279.14</v>
      </c>
      <c r="F169" s="16">
        <v>19444186.380952381</v>
      </c>
      <c r="G169" s="164">
        <v>0</v>
      </c>
      <c r="I169" s="14">
        <v>3855782.1593428566</v>
      </c>
      <c r="J169" s="16">
        <v>1028750.06</v>
      </c>
      <c r="K169" s="19">
        <v>0</v>
      </c>
      <c r="L169" s="19">
        <v>4884532.2193428567</v>
      </c>
      <c r="M169" s="19">
        <v>2770.5798181184668</v>
      </c>
      <c r="N169" s="60">
        <v>937.45018188153335</v>
      </c>
      <c r="O169" s="336">
        <v>0</v>
      </c>
      <c r="P169" s="157">
        <v>0</v>
      </c>
      <c r="Q169" s="256">
        <v>749.96014550522671</v>
      </c>
      <c r="R169" s="307">
        <v>1322179.7365257146</v>
      </c>
      <c r="T169" s="342">
        <v>820.2051345499375</v>
      </c>
      <c r="U169" s="343">
        <v>1457504.5240952389</v>
      </c>
    </row>
    <row r="170" spans="1:21" x14ac:dyDescent="0.25">
      <c r="A170" s="183">
        <v>498</v>
      </c>
      <c r="B170" s="36" t="s">
        <v>917</v>
      </c>
      <c r="C170" s="304">
        <v>2375</v>
      </c>
      <c r="D170" s="305">
        <v>21</v>
      </c>
      <c r="E170" s="19">
        <v>6966964.29</v>
      </c>
      <c r="F170" s="19">
        <v>33176020.428571429</v>
      </c>
      <c r="G170" s="171">
        <v>0</v>
      </c>
      <c r="I170" s="14">
        <v>6578804.8509857133</v>
      </c>
      <c r="J170" s="16">
        <v>644102.11</v>
      </c>
      <c r="K170" s="19">
        <v>0</v>
      </c>
      <c r="L170" s="19">
        <v>7222906.9609857136</v>
      </c>
      <c r="M170" s="19">
        <v>3041.223983572932</v>
      </c>
      <c r="N170" s="60">
        <v>666.80601642706824</v>
      </c>
      <c r="O170" s="336">
        <v>0</v>
      </c>
      <c r="P170" s="157">
        <v>0</v>
      </c>
      <c r="Q170" s="256">
        <v>533.44481314165466</v>
      </c>
      <c r="R170" s="307">
        <v>1266931.4312114299</v>
      </c>
      <c r="T170" s="342">
        <v>540.79203462275507</v>
      </c>
      <c r="U170" s="343">
        <v>1288707.4185060253</v>
      </c>
    </row>
    <row r="171" spans="1:21" x14ac:dyDescent="0.25">
      <c r="A171" s="71">
        <v>499</v>
      </c>
      <c r="B171" s="21" t="s">
        <v>918</v>
      </c>
      <c r="C171" s="304">
        <v>19287</v>
      </c>
      <c r="D171" s="305">
        <v>20.75</v>
      </c>
      <c r="E171" s="16">
        <v>68808468.540000007</v>
      </c>
      <c r="F171" s="16">
        <v>331607077.30120486</v>
      </c>
      <c r="G171" s="164">
        <v>0</v>
      </c>
      <c r="I171" s="14">
        <v>65757683.428828917</v>
      </c>
      <c r="J171" s="16">
        <v>2484441.96</v>
      </c>
      <c r="K171" s="19">
        <v>0</v>
      </c>
      <c r="L171" s="19">
        <v>68242125.388828918</v>
      </c>
      <c r="M171" s="19">
        <v>3538.244692737539</v>
      </c>
      <c r="N171" s="60">
        <v>169.78530726246117</v>
      </c>
      <c r="O171" s="336">
        <v>0</v>
      </c>
      <c r="P171" s="157">
        <v>0</v>
      </c>
      <c r="Q171" s="256">
        <v>135.82824580996893</v>
      </c>
      <c r="R171" s="307">
        <v>2619719.3769368706</v>
      </c>
      <c r="T171" s="342">
        <v>102.69577713013642</v>
      </c>
      <c r="U171" s="343">
        <v>1966932.2193735028</v>
      </c>
    </row>
    <row r="172" spans="1:21" x14ac:dyDescent="0.25">
      <c r="A172" s="71">
        <v>500</v>
      </c>
      <c r="B172" s="21" t="s">
        <v>919</v>
      </c>
      <c r="C172" s="304">
        <v>9700</v>
      </c>
      <c r="D172" s="305">
        <v>19.5</v>
      </c>
      <c r="E172" s="16">
        <v>33101353.5</v>
      </c>
      <c r="F172" s="16">
        <v>169750530.76923075</v>
      </c>
      <c r="G172" s="164">
        <v>0</v>
      </c>
      <c r="I172" s="14">
        <v>33661530.251538455</v>
      </c>
      <c r="J172" s="16">
        <v>2130708.6</v>
      </c>
      <c r="K172" s="19">
        <v>0</v>
      </c>
      <c r="L172" s="19">
        <v>35792238.851538457</v>
      </c>
      <c r="M172" s="19">
        <v>3689.9215310864388</v>
      </c>
      <c r="N172" s="60">
        <v>18.10846891356141</v>
      </c>
      <c r="O172" s="336">
        <v>0</v>
      </c>
      <c r="P172" s="157">
        <v>0</v>
      </c>
      <c r="Q172" s="256">
        <v>14.486775130849129</v>
      </c>
      <c r="R172" s="307">
        <v>140521.71876923656</v>
      </c>
      <c r="T172" s="342">
        <v>-3.1322185291767117</v>
      </c>
      <c r="U172" s="343">
        <v>-29981.595761279485</v>
      </c>
    </row>
    <row r="173" spans="1:21" x14ac:dyDescent="0.25">
      <c r="A173" s="71">
        <v>503</v>
      </c>
      <c r="B173" s="21" t="s">
        <v>920</v>
      </c>
      <c r="C173" s="304">
        <v>7917</v>
      </c>
      <c r="D173" s="305">
        <v>20.5</v>
      </c>
      <c r="E173" s="16">
        <v>23890634.219999999</v>
      </c>
      <c r="F173" s="16">
        <v>116539679.12195122</v>
      </c>
      <c r="G173" s="164">
        <v>0</v>
      </c>
      <c r="I173" s="14">
        <v>23109818.369882926</v>
      </c>
      <c r="J173" s="16">
        <v>905083.47</v>
      </c>
      <c r="K173" s="19">
        <v>0</v>
      </c>
      <c r="L173" s="19">
        <v>24014901.839882925</v>
      </c>
      <c r="M173" s="19">
        <v>3033.3335657298126</v>
      </c>
      <c r="N173" s="60">
        <v>674.69643427018764</v>
      </c>
      <c r="O173" s="336">
        <v>0</v>
      </c>
      <c r="P173" s="157">
        <v>0</v>
      </c>
      <c r="Q173" s="256">
        <v>539.75714741615013</v>
      </c>
      <c r="R173" s="307">
        <v>4273257.3360936604</v>
      </c>
      <c r="T173" s="342">
        <v>543.11044659610343</v>
      </c>
      <c r="U173" s="343">
        <v>4317728.0504390225</v>
      </c>
    </row>
    <row r="174" spans="1:21" x14ac:dyDescent="0.25">
      <c r="A174" s="71">
        <v>504</v>
      </c>
      <c r="B174" s="21" t="s">
        <v>921</v>
      </c>
      <c r="C174" s="304">
        <v>1985</v>
      </c>
      <c r="D174" s="305">
        <v>21.5</v>
      </c>
      <c r="E174" s="16">
        <v>5557458.1699999999</v>
      </c>
      <c r="F174" s="16">
        <v>25848642.651162792</v>
      </c>
      <c r="G174" s="164">
        <v>0</v>
      </c>
      <c r="I174" s="14">
        <v>5125785.8377255807</v>
      </c>
      <c r="J174" s="16">
        <v>432283.54</v>
      </c>
      <c r="K174" s="19">
        <v>0</v>
      </c>
      <c r="L174" s="19">
        <v>5558069.3777255807</v>
      </c>
      <c r="M174" s="19">
        <v>2800.0349509952548</v>
      </c>
      <c r="N174" s="60">
        <v>907.9950490047454</v>
      </c>
      <c r="O174" s="336">
        <v>0</v>
      </c>
      <c r="P174" s="157">
        <v>0</v>
      </c>
      <c r="Q174" s="256">
        <v>726.39603920379636</v>
      </c>
      <c r="R174" s="307">
        <v>1441896.1378195358</v>
      </c>
      <c r="T174" s="342">
        <v>735.7514172118772</v>
      </c>
      <c r="U174" s="343">
        <v>1461938.0659999999</v>
      </c>
    </row>
    <row r="175" spans="1:21" x14ac:dyDescent="0.25">
      <c r="A175" s="71">
        <v>505</v>
      </c>
      <c r="B175" s="21" t="s">
        <v>922</v>
      </c>
      <c r="C175" s="304">
        <v>20621</v>
      </c>
      <c r="D175" s="305">
        <v>20.5</v>
      </c>
      <c r="E175" s="16">
        <v>69812908.549999997</v>
      </c>
      <c r="F175" s="16">
        <v>340550773.41463417</v>
      </c>
      <c r="G175" s="164">
        <v>0</v>
      </c>
      <c r="I175" s="14">
        <v>67531218.368121952</v>
      </c>
      <c r="J175" s="16">
        <v>2581387.25</v>
      </c>
      <c r="K175" s="19">
        <v>0</v>
      </c>
      <c r="L175" s="19">
        <v>70112605.618121952</v>
      </c>
      <c r="M175" s="19">
        <v>3400.0584655507469</v>
      </c>
      <c r="N175" s="60">
        <v>307.97153444925334</v>
      </c>
      <c r="O175" s="336">
        <v>0</v>
      </c>
      <c r="P175" s="157">
        <v>0</v>
      </c>
      <c r="Q175" s="256">
        <v>246.37722755940268</v>
      </c>
      <c r="R175" s="307">
        <v>5080544.8095024424</v>
      </c>
      <c r="T175" s="342">
        <v>238.16524710236737</v>
      </c>
      <c r="U175" s="343">
        <v>4890485.1840000115</v>
      </c>
    </row>
    <row r="176" spans="1:21" x14ac:dyDescent="0.25">
      <c r="A176" s="71">
        <v>507</v>
      </c>
      <c r="B176" s="21" t="s">
        <v>923</v>
      </c>
      <c r="C176" s="304">
        <v>6266</v>
      </c>
      <c r="D176" s="305">
        <v>19.75</v>
      </c>
      <c r="E176" s="16">
        <v>15972217.83</v>
      </c>
      <c r="F176" s="16">
        <v>80871989.012658224</v>
      </c>
      <c r="G176" s="164">
        <v>0</v>
      </c>
      <c r="I176" s="14">
        <v>16036915.421210123</v>
      </c>
      <c r="J176" s="16">
        <v>2324972.08</v>
      </c>
      <c r="K176" s="19">
        <v>0</v>
      </c>
      <c r="L176" s="19">
        <v>18361887.501210123</v>
      </c>
      <c r="M176" s="19">
        <v>2930.4001757437159</v>
      </c>
      <c r="N176" s="60">
        <v>777.62982425628434</v>
      </c>
      <c r="O176" s="336">
        <v>0</v>
      </c>
      <c r="P176" s="157">
        <v>0</v>
      </c>
      <c r="Q176" s="256">
        <v>622.10385940502749</v>
      </c>
      <c r="R176" s="307">
        <v>3898102.7830319023</v>
      </c>
      <c r="T176" s="342">
        <v>591.95548910450168</v>
      </c>
      <c r="U176" s="343">
        <v>3721624.160000002</v>
      </c>
    </row>
    <row r="177" spans="1:21" x14ac:dyDescent="0.25">
      <c r="A177" s="71">
        <v>508</v>
      </c>
      <c r="B177" s="21" t="s">
        <v>924</v>
      </c>
      <c r="C177" s="304">
        <v>10723</v>
      </c>
      <c r="D177" s="305">
        <v>22</v>
      </c>
      <c r="E177" s="16">
        <v>36485397.539999999</v>
      </c>
      <c r="F177" s="16">
        <v>165842716.09090909</v>
      </c>
      <c r="G177" s="164">
        <v>0</v>
      </c>
      <c r="I177" s="14">
        <v>32886610.600827269</v>
      </c>
      <c r="J177" s="16">
        <v>1473675.86</v>
      </c>
      <c r="K177" s="19">
        <v>0</v>
      </c>
      <c r="L177" s="19">
        <v>34360286.460827269</v>
      </c>
      <c r="M177" s="19">
        <v>3204.3538618695579</v>
      </c>
      <c r="N177" s="60">
        <v>503.67613813044227</v>
      </c>
      <c r="O177" s="336">
        <v>0</v>
      </c>
      <c r="P177" s="157">
        <v>0</v>
      </c>
      <c r="Q177" s="256">
        <v>402.94091050435384</v>
      </c>
      <c r="R177" s="307">
        <v>4320735.383338186</v>
      </c>
      <c r="T177" s="342">
        <v>363.33984595171751</v>
      </c>
      <c r="U177" s="343">
        <v>3959677.6411818173</v>
      </c>
    </row>
    <row r="178" spans="1:21" x14ac:dyDescent="0.25">
      <c r="A178" s="71">
        <v>529</v>
      </c>
      <c r="B178" s="21" t="s">
        <v>925</v>
      </c>
      <c r="C178" s="304">
        <v>18871</v>
      </c>
      <c r="D178" s="305">
        <v>18.5</v>
      </c>
      <c r="E178" s="16">
        <v>68161846.760000005</v>
      </c>
      <c r="F178" s="16">
        <v>368442414.91891897</v>
      </c>
      <c r="G178" s="164">
        <v>0</v>
      </c>
      <c r="I178" s="14">
        <v>73062130.87842162</v>
      </c>
      <c r="J178" s="16">
        <v>7544258.8399999999</v>
      </c>
      <c r="K178" s="19">
        <v>0</v>
      </c>
      <c r="L178" s="19">
        <v>80606389.718421623</v>
      </c>
      <c r="M178" s="19">
        <v>4271.4424099635216</v>
      </c>
      <c r="N178" s="60">
        <v>-563.41240996352144</v>
      </c>
      <c r="O178" s="336">
        <v>6.3340118821139919</v>
      </c>
      <c r="P178" s="157">
        <v>0.36334011882113992</v>
      </c>
      <c r="Q178" s="256">
        <v>-204.71033198145068</v>
      </c>
      <c r="R178" s="307">
        <v>-3863088.6748219556</v>
      </c>
      <c r="T178" s="342">
        <v>-169.43354920587819</v>
      </c>
      <c r="U178" s="343">
        <v>-3195347.3044736567</v>
      </c>
    </row>
    <row r="179" spans="1:21" x14ac:dyDescent="0.25">
      <c r="A179" s="71">
        <v>531</v>
      </c>
      <c r="B179" s="21" t="s">
        <v>926</v>
      </c>
      <c r="C179" s="304">
        <v>5651</v>
      </c>
      <c r="D179" s="305">
        <v>20.75</v>
      </c>
      <c r="E179" s="16">
        <v>17312944.82</v>
      </c>
      <c r="F179" s="16">
        <v>83435878.650602415</v>
      </c>
      <c r="G179" s="164">
        <v>0</v>
      </c>
      <c r="I179" s="14">
        <v>16545334.736414457</v>
      </c>
      <c r="J179" s="16">
        <v>686493.33</v>
      </c>
      <c r="K179" s="19">
        <v>0</v>
      </c>
      <c r="L179" s="19">
        <v>17231828.066414457</v>
      </c>
      <c r="M179" s="19">
        <v>3049.3413672649899</v>
      </c>
      <c r="N179" s="60">
        <v>658.68863273501029</v>
      </c>
      <c r="O179" s="336">
        <v>0</v>
      </c>
      <c r="P179" s="157">
        <v>0</v>
      </c>
      <c r="Q179" s="256">
        <v>526.95090618800828</v>
      </c>
      <c r="R179" s="307">
        <v>2977799.5708684349</v>
      </c>
      <c r="T179" s="342">
        <v>549.31303648314713</v>
      </c>
      <c r="U179" s="343">
        <v>3134380.1861728374</v>
      </c>
    </row>
    <row r="180" spans="1:21" x14ac:dyDescent="0.25">
      <c r="A180" s="71">
        <v>535</v>
      </c>
      <c r="B180" s="21" t="s">
        <v>927</v>
      </c>
      <c r="C180" s="304">
        <v>10945</v>
      </c>
      <c r="D180" s="305">
        <v>21.5</v>
      </c>
      <c r="E180" s="16">
        <v>27558663.34</v>
      </c>
      <c r="F180" s="16">
        <v>128179829.48837209</v>
      </c>
      <c r="G180" s="164">
        <v>0</v>
      </c>
      <c r="I180" s="14">
        <v>25418060.187544182</v>
      </c>
      <c r="J180" s="16">
        <v>1279908.3799999999</v>
      </c>
      <c r="K180" s="19">
        <v>0</v>
      </c>
      <c r="L180" s="19">
        <v>26697968.567544181</v>
      </c>
      <c r="M180" s="19">
        <v>2439.2844739647494</v>
      </c>
      <c r="N180" s="60">
        <v>1268.7455260352508</v>
      </c>
      <c r="O180" s="336">
        <v>0</v>
      </c>
      <c r="P180" s="157">
        <v>0</v>
      </c>
      <c r="Q180" s="256">
        <v>1014.9964208282007</v>
      </c>
      <c r="R180" s="307">
        <v>11109135.825964658</v>
      </c>
      <c r="T180" s="342">
        <v>935.39738598870179</v>
      </c>
      <c r="U180" s="343">
        <v>10235118.197488375</v>
      </c>
    </row>
    <row r="181" spans="1:21" x14ac:dyDescent="0.25">
      <c r="A181" s="71">
        <v>536</v>
      </c>
      <c r="B181" s="21" t="s">
        <v>928</v>
      </c>
      <c r="C181" s="304">
        <v>32847</v>
      </c>
      <c r="D181" s="305">
        <v>19.75</v>
      </c>
      <c r="E181" s="16">
        <v>112078658.7</v>
      </c>
      <c r="F181" s="16">
        <v>567486879.49367082</v>
      </c>
      <c r="G181" s="164">
        <v>0</v>
      </c>
      <c r="I181" s="14">
        <v>112532648.20359491</v>
      </c>
      <c r="J181" s="16">
        <v>6654682.4800000004</v>
      </c>
      <c r="K181" s="19">
        <v>0</v>
      </c>
      <c r="L181" s="19">
        <v>119187330.68359491</v>
      </c>
      <c r="M181" s="19">
        <v>3628.5606199529611</v>
      </c>
      <c r="N181" s="60">
        <v>79.469380047039067</v>
      </c>
      <c r="O181" s="336">
        <v>0</v>
      </c>
      <c r="P181" s="157">
        <v>0</v>
      </c>
      <c r="Q181" s="256">
        <v>63.575504037631255</v>
      </c>
      <c r="R181" s="307">
        <v>2088264.5811240738</v>
      </c>
      <c r="T181" s="342">
        <v>46.426809666564807</v>
      </c>
      <c r="U181" s="343">
        <v>1517692.4080000035</v>
      </c>
    </row>
    <row r="182" spans="1:21" x14ac:dyDescent="0.25">
      <c r="A182" s="71">
        <v>538</v>
      </c>
      <c r="B182" s="21" t="s">
        <v>929</v>
      </c>
      <c r="C182" s="304">
        <v>4844</v>
      </c>
      <c r="D182" s="305">
        <v>21</v>
      </c>
      <c r="E182" s="16">
        <v>16016651.07</v>
      </c>
      <c r="F182" s="16">
        <v>76269767</v>
      </c>
      <c r="G182" s="164">
        <v>0</v>
      </c>
      <c r="I182" s="14">
        <v>15124294.796099998</v>
      </c>
      <c r="J182" s="16">
        <v>317872.28000000003</v>
      </c>
      <c r="K182" s="19">
        <v>0</v>
      </c>
      <c r="L182" s="19">
        <v>15442167.076099997</v>
      </c>
      <c r="M182" s="19">
        <v>3187.895763026424</v>
      </c>
      <c r="N182" s="60">
        <v>520.13423697357621</v>
      </c>
      <c r="O182" s="336">
        <v>0</v>
      </c>
      <c r="P182" s="157">
        <v>0</v>
      </c>
      <c r="Q182" s="256">
        <v>416.10738957886099</v>
      </c>
      <c r="R182" s="307">
        <v>2015624.1951200026</v>
      </c>
      <c r="T182" s="342">
        <v>414.75947667107215</v>
      </c>
      <c r="U182" s="343">
        <v>2020708.1703414635</v>
      </c>
    </row>
    <row r="183" spans="1:21" x14ac:dyDescent="0.25">
      <c r="A183" s="71">
        <v>541</v>
      </c>
      <c r="B183" s="21" t="s">
        <v>930</v>
      </c>
      <c r="C183" s="304">
        <v>8082</v>
      </c>
      <c r="D183" s="305">
        <v>20.5</v>
      </c>
      <c r="E183" s="16">
        <v>20522989.420000002</v>
      </c>
      <c r="F183" s="16">
        <v>100112143.51219514</v>
      </c>
      <c r="G183" s="164">
        <v>0</v>
      </c>
      <c r="I183" s="14">
        <v>19852238.058468293</v>
      </c>
      <c r="J183" s="16">
        <v>2261923.09</v>
      </c>
      <c r="K183" s="19">
        <v>0</v>
      </c>
      <c r="L183" s="19">
        <v>22114161.148468293</v>
      </c>
      <c r="M183" s="19">
        <v>2736.223849105208</v>
      </c>
      <c r="N183" s="60">
        <v>971.80615089479215</v>
      </c>
      <c r="O183" s="336">
        <v>0</v>
      </c>
      <c r="P183" s="157">
        <v>0</v>
      </c>
      <c r="Q183" s="256">
        <v>777.44492071583375</v>
      </c>
      <c r="R183" s="307">
        <v>6283309.8492253684</v>
      </c>
      <c r="T183" s="342">
        <v>747.63292746649392</v>
      </c>
      <c r="U183" s="343">
        <v>6123861.308878052</v>
      </c>
    </row>
    <row r="184" spans="1:21" x14ac:dyDescent="0.25">
      <c r="A184" s="71">
        <v>543</v>
      </c>
      <c r="B184" s="21" t="s">
        <v>931</v>
      </c>
      <c r="C184" s="304">
        <v>41577</v>
      </c>
      <c r="D184" s="305">
        <v>19.5</v>
      </c>
      <c r="E184" s="16">
        <v>163711642.59</v>
      </c>
      <c r="F184" s="16">
        <v>839546885.07692301</v>
      </c>
      <c r="G184" s="164">
        <v>0</v>
      </c>
      <c r="I184" s="14">
        <v>166482147.31075382</v>
      </c>
      <c r="J184" s="16">
        <v>7079194.7400000002</v>
      </c>
      <c r="K184" s="19">
        <v>0</v>
      </c>
      <c r="L184" s="19">
        <v>173561342.05075383</v>
      </c>
      <c r="M184" s="19">
        <v>4174.4556377505314</v>
      </c>
      <c r="N184" s="60">
        <v>-466.42563775053122</v>
      </c>
      <c r="O184" s="336">
        <v>6.1450986029734835</v>
      </c>
      <c r="P184" s="157">
        <v>0.3614509860297348</v>
      </c>
      <c r="Q184" s="256">
        <v>-168.59000667447739</v>
      </c>
      <c r="R184" s="307">
        <v>-7009466.7075047465</v>
      </c>
      <c r="T184" s="342">
        <v>-164.55285364005493</v>
      </c>
      <c r="U184" s="343">
        <v>-6775957.4071901822</v>
      </c>
    </row>
    <row r="185" spans="1:21" x14ac:dyDescent="0.25">
      <c r="A185" s="71">
        <v>545</v>
      </c>
      <c r="B185" s="21" t="s">
        <v>932</v>
      </c>
      <c r="C185" s="304">
        <v>9389</v>
      </c>
      <c r="D185" s="305">
        <v>21</v>
      </c>
      <c r="E185" s="16">
        <v>26232597.899999999</v>
      </c>
      <c r="F185" s="16">
        <v>124917132.85714285</v>
      </c>
      <c r="G185" s="164">
        <v>0</v>
      </c>
      <c r="I185" s="14">
        <v>24771067.445571423</v>
      </c>
      <c r="J185" s="16">
        <v>2369234.52</v>
      </c>
      <c r="K185" s="19">
        <v>0</v>
      </c>
      <c r="L185" s="19">
        <v>27140301.965571422</v>
      </c>
      <c r="M185" s="19">
        <v>2890.6488407254683</v>
      </c>
      <c r="N185" s="60">
        <v>817.38115927453191</v>
      </c>
      <c r="O185" s="336">
        <v>0</v>
      </c>
      <c r="P185" s="157">
        <v>0</v>
      </c>
      <c r="Q185" s="256">
        <v>653.90492741962555</v>
      </c>
      <c r="R185" s="307">
        <v>6139513.3635428641</v>
      </c>
      <c r="T185" s="342">
        <v>617.9582317896195</v>
      </c>
      <c r="U185" s="343">
        <v>5768640.0937560983</v>
      </c>
    </row>
    <row r="186" spans="1:21" x14ac:dyDescent="0.25">
      <c r="A186" s="71">
        <v>560</v>
      </c>
      <c r="B186" s="21" t="s">
        <v>933</v>
      </c>
      <c r="C186" s="304">
        <v>16288</v>
      </c>
      <c r="D186" s="305">
        <v>20.5</v>
      </c>
      <c r="E186" s="16">
        <v>47481361.049999997</v>
      </c>
      <c r="F186" s="16">
        <v>231616395.36585367</v>
      </c>
      <c r="G186" s="164">
        <v>0</v>
      </c>
      <c r="I186" s="14">
        <v>45929531.201048777</v>
      </c>
      <c r="J186" s="16">
        <v>2733808.01</v>
      </c>
      <c r="K186" s="19">
        <v>0</v>
      </c>
      <c r="L186" s="19">
        <v>48663339.211048774</v>
      </c>
      <c r="M186" s="19">
        <v>2987.6804525447428</v>
      </c>
      <c r="N186" s="60">
        <v>720.34954745525738</v>
      </c>
      <c r="O186" s="336">
        <v>0</v>
      </c>
      <c r="P186" s="157">
        <v>0</v>
      </c>
      <c r="Q186" s="256">
        <v>576.2796379642059</v>
      </c>
      <c r="R186" s="307">
        <v>9386442.7431609854</v>
      </c>
      <c r="T186" s="342">
        <v>577.67533664266011</v>
      </c>
      <c r="U186" s="343">
        <v>9443258.7280975655</v>
      </c>
    </row>
    <row r="187" spans="1:21" x14ac:dyDescent="0.25">
      <c r="A187" s="71">
        <v>561</v>
      </c>
      <c r="B187" s="21" t="s">
        <v>934</v>
      </c>
      <c r="C187" s="304">
        <v>1417</v>
      </c>
      <c r="D187" s="305">
        <v>19.5</v>
      </c>
      <c r="E187" s="16">
        <v>3437882.03</v>
      </c>
      <c r="F187" s="16">
        <v>17630164.256410256</v>
      </c>
      <c r="G187" s="164">
        <v>0</v>
      </c>
      <c r="I187" s="14">
        <v>3496061.5720461532</v>
      </c>
      <c r="J187" s="16">
        <v>414000.71</v>
      </c>
      <c r="K187" s="19">
        <v>0</v>
      </c>
      <c r="L187" s="19">
        <v>3910062.2820461532</v>
      </c>
      <c r="M187" s="19">
        <v>2759.3946944574122</v>
      </c>
      <c r="N187" s="60">
        <v>948.63530554258796</v>
      </c>
      <c r="O187" s="336">
        <v>0</v>
      </c>
      <c r="P187" s="157">
        <v>0</v>
      </c>
      <c r="Q187" s="256">
        <v>758.90824443407041</v>
      </c>
      <c r="R187" s="307">
        <v>1075372.9823630778</v>
      </c>
      <c r="T187" s="342">
        <v>771.43811629457491</v>
      </c>
      <c r="U187" s="343">
        <v>1097756.4394871802</v>
      </c>
    </row>
    <row r="188" spans="1:21" x14ac:dyDescent="0.25">
      <c r="A188" s="71">
        <v>562</v>
      </c>
      <c r="B188" s="21" t="s">
        <v>172</v>
      </c>
      <c r="C188" s="304">
        <v>9579</v>
      </c>
      <c r="D188" s="305">
        <v>22.25</v>
      </c>
      <c r="E188" s="16">
        <v>29354813</v>
      </c>
      <c r="F188" s="16">
        <v>131931743.82022472</v>
      </c>
      <c r="G188" s="164">
        <v>0</v>
      </c>
      <c r="I188" s="14">
        <v>26162064.799550559</v>
      </c>
      <c r="J188" s="16">
        <v>1743669.15</v>
      </c>
      <c r="K188" s="19">
        <v>0</v>
      </c>
      <c r="L188" s="19">
        <v>27905733.949550558</v>
      </c>
      <c r="M188" s="19">
        <v>2913.2199550632172</v>
      </c>
      <c r="N188" s="60">
        <v>794.81004493678302</v>
      </c>
      <c r="O188" s="336">
        <v>0</v>
      </c>
      <c r="P188" s="157">
        <v>0</v>
      </c>
      <c r="Q188" s="256">
        <v>635.8480359494265</v>
      </c>
      <c r="R188" s="307">
        <v>6090788.3363595568</v>
      </c>
      <c r="T188" s="342">
        <v>646.93061805887635</v>
      </c>
      <c r="U188" s="343">
        <v>6229941.8519069795</v>
      </c>
    </row>
    <row r="189" spans="1:21" x14ac:dyDescent="0.25">
      <c r="A189" s="71">
        <v>563</v>
      </c>
      <c r="B189" s="21" t="s">
        <v>935</v>
      </c>
      <c r="C189" s="304">
        <v>7725</v>
      </c>
      <c r="D189" s="305">
        <v>21.75</v>
      </c>
      <c r="E189" s="16">
        <v>22138910.100000001</v>
      </c>
      <c r="F189" s="16">
        <v>101788092.41379312</v>
      </c>
      <c r="G189" s="164">
        <v>0</v>
      </c>
      <c r="I189" s="14">
        <v>20184578.725655172</v>
      </c>
      <c r="J189" s="16">
        <v>1147874.4099999999</v>
      </c>
      <c r="K189" s="19">
        <v>0</v>
      </c>
      <c r="L189" s="19">
        <v>21332453.135655172</v>
      </c>
      <c r="M189" s="19">
        <v>2761.4826065573038</v>
      </c>
      <c r="N189" s="60">
        <v>946.54739344269638</v>
      </c>
      <c r="O189" s="336">
        <v>0</v>
      </c>
      <c r="P189" s="157">
        <v>0</v>
      </c>
      <c r="Q189" s="256">
        <v>757.23791475415715</v>
      </c>
      <c r="R189" s="307">
        <v>5849662.8914758638</v>
      </c>
      <c r="T189" s="342">
        <v>726.5419775221726</v>
      </c>
      <c r="U189" s="343">
        <v>5646684.2493023258</v>
      </c>
    </row>
    <row r="190" spans="1:21" x14ac:dyDescent="0.25">
      <c r="A190" s="71">
        <v>564</v>
      </c>
      <c r="B190" s="21" t="s">
        <v>936</v>
      </c>
      <c r="C190" s="304">
        <v>196291</v>
      </c>
      <c r="D190" s="305">
        <v>20</v>
      </c>
      <c r="E190" s="16">
        <v>654650792.29999995</v>
      </c>
      <c r="F190" s="16">
        <v>3273253961.4999995</v>
      </c>
      <c r="G190" s="164">
        <v>0</v>
      </c>
      <c r="I190" s="14">
        <v>649086260.56544983</v>
      </c>
      <c r="J190" s="16">
        <v>36962663.979999997</v>
      </c>
      <c r="K190" s="19">
        <v>0</v>
      </c>
      <c r="L190" s="19">
        <v>686048924.54544985</v>
      </c>
      <c r="M190" s="19">
        <v>3495.0605200719842</v>
      </c>
      <c r="N190" s="60">
        <v>212.96947992801597</v>
      </c>
      <c r="O190" s="336">
        <v>0</v>
      </c>
      <c r="P190" s="157">
        <v>0</v>
      </c>
      <c r="Q190" s="256">
        <v>170.37558394241279</v>
      </c>
      <c r="R190" s="307">
        <v>33443193.747640148</v>
      </c>
      <c r="T190" s="342">
        <v>148.26362419890867</v>
      </c>
      <c r="U190" s="343">
        <v>28733193.842500102</v>
      </c>
    </row>
    <row r="191" spans="1:21" x14ac:dyDescent="0.25">
      <c r="A191" s="71">
        <v>576</v>
      </c>
      <c r="B191" s="21" t="s">
        <v>937</v>
      </c>
      <c r="C191" s="304">
        <v>3197</v>
      </c>
      <c r="D191" s="305">
        <v>21</v>
      </c>
      <c r="E191" s="16">
        <v>8375954.04</v>
      </c>
      <c r="F191" s="16">
        <v>39885495.428571433</v>
      </c>
      <c r="G191" s="164">
        <v>0</v>
      </c>
      <c r="I191" s="14">
        <v>7909293.7434857143</v>
      </c>
      <c r="J191" s="16">
        <v>1206685.29</v>
      </c>
      <c r="K191" s="19">
        <v>0</v>
      </c>
      <c r="L191" s="19">
        <v>9115979.0334857143</v>
      </c>
      <c r="M191" s="19">
        <v>2851.4166510746682</v>
      </c>
      <c r="N191" s="60">
        <v>856.61334892533205</v>
      </c>
      <c r="O191" s="336">
        <v>0</v>
      </c>
      <c r="P191" s="157">
        <v>0</v>
      </c>
      <c r="Q191" s="256">
        <v>685.29067914026564</v>
      </c>
      <c r="R191" s="307">
        <v>2190874.3012114293</v>
      </c>
      <c r="T191" s="342">
        <v>739.72916925892059</v>
      </c>
      <c r="U191" s="343">
        <v>2425571.9460000005</v>
      </c>
    </row>
    <row r="192" spans="1:21" x14ac:dyDescent="0.25">
      <c r="A192" s="71">
        <v>577</v>
      </c>
      <c r="B192" s="21" t="s">
        <v>938</v>
      </c>
      <c r="C192" s="304">
        <v>10628</v>
      </c>
      <c r="D192" s="305">
        <v>20.75</v>
      </c>
      <c r="E192" s="16">
        <v>38116776.090000004</v>
      </c>
      <c r="F192" s="16">
        <v>183695306.45783135</v>
      </c>
      <c r="G192" s="164">
        <v>0</v>
      </c>
      <c r="I192" s="14">
        <v>36426779.270587951</v>
      </c>
      <c r="J192" s="16">
        <v>1366533.98</v>
      </c>
      <c r="K192" s="19">
        <v>0</v>
      </c>
      <c r="L192" s="19">
        <v>37793313.250587948</v>
      </c>
      <c r="M192" s="19">
        <v>3556.0136667847146</v>
      </c>
      <c r="N192" s="60">
        <v>152.01633321528561</v>
      </c>
      <c r="O192" s="336">
        <v>0</v>
      </c>
      <c r="P192" s="157">
        <v>0</v>
      </c>
      <c r="Q192" s="256">
        <v>121.61306657222849</v>
      </c>
      <c r="R192" s="307">
        <v>1292503.6715296444</v>
      </c>
      <c r="T192" s="342">
        <v>169.39100993016947</v>
      </c>
      <c r="U192" s="343">
        <v>1793850.7951604947</v>
      </c>
    </row>
    <row r="193" spans="1:21" x14ac:dyDescent="0.25">
      <c r="A193" s="71">
        <v>578</v>
      </c>
      <c r="B193" s="21" t="s">
        <v>939</v>
      </c>
      <c r="C193" s="304">
        <v>3564</v>
      </c>
      <c r="D193" s="305">
        <v>22</v>
      </c>
      <c r="E193" s="16">
        <v>9294433.8900000006</v>
      </c>
      <c r="F193" s="16">
        <v>42247426.772727273</v>
      </c>
      <c r="G193" s="164">
        <v>0</v>
      </c>
      <c r="I193" s="14">
        <v>8377664.7290318171</v>
      </c>
      <c r="J193" s="16">
        <v>696301.11</v>
      </c>
      <c r="K193" s="19">
        <v>0</v>
      </c>
      <c r="L193" s="19">
        <v>9073965.8390318174</v>
      </c>
      <c r="M193" s="19">
        <v>2546.0061276744718</v>
      </c>
      <c r="N193" s="60">
        <v>1162.0238723255284</v>
      </c>
      <c r="O193" s="336">
        <v>0</v>
      </c>
      <c r="P193" s="157">
        <v>0</v>
      </c>
      <c r="Q193" s="256">
        <v>929.6190978604227</v>
      </c>
      <c r="R193" s="307">
        <v>3313162.4647745467</v>
      </c>
      <c r="T193" s="342">
        <v>939.85937548970401</v>
      </c>
      <c r="U193" s="343">
        <v>3402290.9392727283</v>
      </c>
    </row>
    <row r="194" spans="1:21" x14ac:dyDescent="0.25">
      <c r="A194" s="71">
        <v>580</v>
      </c>
      <c r="B194" s="21" t="s">
        <v>940</v>
      </c>
      <c r="C194" s="304">
        <v>5373</v>
      </c>
      <c r="D194" s="305">
        <v>19.5</v>
      </c>
      <c r="E194" s="16">
        <v>13256119.039999999</v>
      </c>
      <c r="F194" s="16">
        <v>67980097.641025633</v>
      </c>
      <c r="G194" s="164">
        <v>0</v>
      </c>
      <c r="I194" s="14">
        <v>13480453.362215381</v>
      </c>
      <c r="J194" s="16">
        <v>1262275.6599999999</v>
      </c>
      <c r="K194" s="19">
        <v>0</v>
      </c>
      <c r="L194" s="19">
        <v>14742729.022215381</v>
      </c>
      <c r="M194" s="19">
        <v>2743.8542754914165</v>
      </c>
      <c r="N194" s="60">
        <v>964.1757245085837</v>
      </c>
      <c r="O194" s="336">
        <v>0</v>
      </c>
      <c r="P194" s="157">
        <v>0</v>
      </c>
      <c r="Q194" s="256">
        <v>771.34057960686698</v>
      </c>
      <c r="R194" s="307">
        <v>4144412.9342276962</v>
      </c>
      <c r="T194" s="342">
        <v>753.0034444708192</v>
      </c>
      <c r="U194" s="343">
        <v>4148295.9755897429</v>
      </c>
    </row>
    <row r="195" spans="1:21" x14ac:dyDescent="0.25">
      <c r="A195" s="71">
        <v>581</v>
      </c>
      <c r="B195" s="21" t="s">
        <v>941</v>
      </c>
      <c r="C195" s="304">
        <v>6808</v>
      </c>
      <c r="D195" s="305">
        <v>20.5</v>
      </c>
      <c r="E195" s="16">
        <v>18207533.640000001</v>
      </c>
      <c r="F195" s="16">
        <v>88817237.268292695</v>
      </c>
      <c r="G195" s="164">
        <v>0</v>
      </c>
      <c r="I195" s="14">
        <v>17612458.15030244</v>
      </c>
      <c r="J195" s="16">
        <v>1859750.25</v>
      </c>
      <c r="K195" s="19">
        <v>0</v>
      </c>
      <c r="L195" s="19">
        <v>19472208.40030244</v>
      </c>
      <c r="M195" s="19">
        <v>2860.195123428678</v>
      </c>
      <c r="N195" s="60">
        <v>847.83487657132218</v>
      </c>
      <c r="O195" s="336">
        <v>0</v>
      </c>
      <c r="P195" s="157">
        <v>0</v>
      </c>
      <c r="Q195" s="256">
        <v>678.26790125705782</v>
      </c>
      <c r="R195" s="307">
        <v>4617647.8717580494</v>
      </c>
      <c r="T195" s="342">
        <v>656.31200175541278</v>
      </c>
      <c r="U195" s="343">
        <v>4486548.8440000014</v>
      </c>
    </row>
    <row r="196" spans="1:21" x14ac:dyDescent="0.25">
      <c r="A196" s="71">
        <v>583</v>
      </c>
      <c r="B196" s="21" t="s">
        <v>942</v>
      </c>
      <c r="C196" s="304">
        <v>947</v>
      </c>
      <c r="D196" s="305">
        <v>19.5</v>
      </c>
      <c r="E196" s="16">
        <v>2531398.9700000002</v>
      </c>
      <c r="F196" s="16">
        <v>12981533.17948718</v>
      </c>
      <c r="G196" s="164">
        <v>0</v>
      </c>
      <c r="I196" s="14">
        <v>2574238.0294923075</v>
      </c>
      <c r="J196" s="16">
        <v>320068.64</v>
      </c>
      <c r="K196" s="19">
        <v>0</v>
      </c>
      <c r="L196" s="19">
        <v>2894306.6694923076</v>
      </c>
      <c r="M196" s="19">
        <v>3056.2900417025421</v>
      </c>
      <c r="N196" s="60">
        <v>651.73995829745809</v>
      </c>
      <c r="O196" s="336">
        <v>0</v>
      </c>
      <c r="P196" s="157">
        <v>0</v>
      </c>
      <c r="Q196" s="256">
        <v>521.39196663796645</v>
      </c>
      <c r="R196" s="307">
        <v>493758.19240615424</v>
      </c>
      <c r="T196" s="342">
        <v>549.78400254817643</v>
      </c>
      <c r="U196" s="343">
        <v>531091.34646153846</v>
      </c>
    </row>
    <row r="197" spans="1:21" x14ac:dyDescent="0.25">
      <c r="A197" s="71">
        <v>584</v>
      </c>
      <c r="B197" s="21" t="s">
        <v>943</v>
      </c>
      <c r="C197" s="304">
        <v>2893</v>
      </c>
      <c r="D197" s="305">
        <v>21</v>
      </c>
      <c r="E197" s="16">
        <v>6134053.4500000002</v>
      </c>
      <c r="F197" s="16">
        <v>29209778.333333336</v>
      </c>
      <c r="G197" s="164">
        <v>0</v>
      </c>
      <c r="I197" s="14">
        <v>5792299.0434999997</v>
      </c>
      <c r="J197" s="16">
        <v>562678.37</v>
      </c>
      <c r="K197" s="19">
        <v>0</v>
      </c>
      <c r="L197" s="19">
        <v>6354977.4134999998</v>
      </c>
      <c r="M197" s="19">
        <v>2196.6738380573797</v>
      </c>
      <c r="N197" s="60">
        <v>1511.3561619426205</v>
      </c>
      <c r="O197" s="336">
        <v>0</v>
      </c>
      <c r="P197" s="157">
        <v>0</v>
      </c>
      <c r="Q197" s="256">
        <v>1209.0849295540963</v>
      </c>
      <c r="R197" s="307">
        <v>3497882.7012000005</v>
      </c>
      <c r="T197" s="342">
        <v>1149.0355728459024</v>
      </c>
      <c r="U197" s="343">
        <v>3358630.9794285726</v>
      </c>
    </row>
    <row r="198" spans="1:21" x14ac:dyDescent="0.25">
      <c r="A198" s="71">
        <v>588</v>
      </c>
      <c r="B198" s="21" t="s">
        <v>944</v>
      </c>
      <c r="C198" s="304">
        <v>1832</v>
      </c>
      <c r="D198" s="305">
        <v>21</v>
      </c>
      <c r="E198" s="16">
        <v>4086708.1</v>
      </c>
      <c r="F198" s="16">
        <v>19460514.761904765</v>
      </c>
      <c r="G198" s="164">
        <v>0</v>
      </c>
      <c r="I198" s="14">
        <v>3859020.0772857144</v>
      </c>
      <c r="J198" s="16">
        <v>791726.07999999996</v>
      </c>
      <c r="K198" s="19">
        <v>0</v>
      </c>
      <c r="L198" s="19">
        <v>4650746.1572857145</v>
      </c>
      <c r="M198" s="19">
        <v>2538.616898081722</v>
      </c>
      <c r="N198" s="60">
        <v>1169.4131019182782</v>
      </c>
      <c r="O198" s="336">
        <v>0</v>
      </c>
      <c r="P198" s="157">
        <v>0</v>
      </c>
      <c r="Q198" s="256">
        <v>935.5304815346226</v>
      </c>
      <c r="R198" s="307">
        <v>1713891.8421714285</v>
      </c>
      <c r="T198" s="342">
        <v>929.96017429295318</v>
      </c>
      <c r="U198" s="343">
        <v>1712986.6410476197</v>
      </c>
    </row>
    <row r="199" spans="1:21" x14ac:dyDescent="0.25">
      <c r="A199" s="71">
        <v>592</v>
      </c>
      <c r="B199" s="21" t="s">
        <v>945</v>
      </c>
      <c r="C199" s="304">
        <v>4081</v>
      </c>
      <c r="D199" s="305">
        <v>21.25</v>
      </c>
      <c r="E199" s="16">
        <v>11043909.720000001</v>
      </c>
      <c r="F199" s="16">
        <v>51971339.85882353</v>
      </c>
      <c r="G199" s="164">
        <v>0</v>
      </c>
      <c r="I199" s="14">
        <v>10305916.694004705</v>
      </c>
      <c r="J199" s="16">
        <v>920331.43</v>
      </c>
      <c r="K199" s="19">
        <v>0</v>
      </c>
      <c r="L199" s="19">
        <v>11226248.124004705</v>
      </c>
      <c r="M199" s="19">
        <v>2750.8571732430055</v>
      </c>
      <c r="N199" s="60">
        <v>957.17282675699471</v>
      </c>
      <c r="O199" s="336">
        <v>0</v>
      </c>
      <c r="P199" s="157">
        <v>0</v>
      </c>
      <c r="Q199" s="256">
        <v>765.73826140559584</v>
      </c>
      <c r="R199" s="307">
        <v>3124977.8447962366</v>
      </c>
      <c r="T199" s="342">
        <v>778.5336158459894</v>
      </c>
      <c r="U199" s="343">
        <v>3211451.1653647064</v>
      </c>
    </row>
    <row r="200" spans="1:21" x14ac:dyDescent="0.25">
      <c r="A200" s="71">
        <v>593</v>
      </c>
      <c r="B200" s="21" t="s">
        <v>946</v>
      </c>
      <c r="C200" s="304">
        <v>19051</v>
      </c>
      <c r="D200" s="305">
        <v>21.5</v>
      </c>
      <c r="E200" s="16">
        <v>58691436.409999996</v>
      </c>
      <c r="F200" s="16">
        <v>272983425.16279066</v>
      </c>
      <c r="G200" s="164">
        <v>0</v>
      </c>
      <c r="I200" s="14">
        <v>54132613.209781379</v>
      </c>
      <c r="J200" s="16">
        <v>4696762.88</v>
      </c>
      <c r="K200" s="19">
        <v>0</v>
      </c>
      <c r="L200" s="19">
        <v>58829376.089781381</v>
      </c>
      <c r="M200" s="19">
        <v>3087.9941257562009</v>
      </c>
      <c r="N200" s="60">
        <v>620.0358742437993</v>
      </c>
      <c r="O200" s="336">
        <v>0</v>
      </c>
      <c r="P200" s="157">
        <v>0</v>
      </c>
      <c r="Q200" s="256">
        <v>496.02869939503944</v>
      </c>
      <c r="R200" s="307">
        <v>9449842.7521748971</v>
      </c>
      <c r="T200" s="342">
        <v>471.52858470324031</v>
      </c>
      <c r="U200" s="343">
        <v>9094843.3417560998</v>
      </c>
    </row>
    <row r="201" spans="1:21" x14ac:dyDescent="0.25">
      <c r="A201" s="71">
        <v>595</v>
      </c>
      <c r="B201" s="21" t="s">
        <v>947</v>
      </c>
      <c r="C201" s="304">
        <v>4787</v>
      </c>
      <c r="D201" s="305">
        <v>20.75</v>
      </c>
      <c r="E201" s="16">
        <v>10705388.789999999</v>
      </c>
      <c r="F201" s="16">
        <v>51592235.132530116</v>
      </c>
      <c r="G201" s="164">
        <v>0</v>
      </c>
      <c r="I201" s="14">
        <v>10230740.22678072</v>
      </c>
      <c r="J201" s="16">
        <v>1464861.88</v>
      </c>
      <c r="K201" s="19">
        <v>0</v>
      </c>
      <c r="L201" s="19">
        <v>11695602.106780719</v>
      </c>
      <c r="M201" s="19">
        <v>2443.2007743431627</v>
      </c>
      <c r="N201" s="60">
        <v>1264.8292256568375</v>
      </c>
      <c r="O201" s="336">
        <v>0</v>
      </c>
      <c r="P201" s="157">
        <v>0</v>
      </c>
      <c r="Q201" s="256">
        <v>1011.86338052547</v>
      </c>
      <c r="R201" s="307">
        <v>4843790.0025754245</v>
      </c>
      <c r="T201" s="342">
        <v>977.12983112549705</v>
      </c>
      <c r="U201" s="343">
        <v>4713674.3053493975</v>
      </c>
    </row>
    <row r="202" spans="1:21" x14ac:dyDescent="0.25">
      <c r="A202" s="71">
        <v>598</v>
      </c>
      <c r="B202" s="21" t="s">
        <v>948</v>
      </c>
      <c r="C202" s="304">
        <v>19577</v>
      </c>
      <c r="D202" s="305">
        <v>21.25</v>
      </c>
      <c r="E202" s="16">
        <v>68038824.370000005</v>
      </c>
      <c r="F202" s="16">
        <v>320182702.91764706</v>
      </c>
      <c r="G202" s="164">
        <v>0</v>
      </c>
      <c r="I202" s="14">
        <v>63492229.988569409</v>
      </c>
      <c r="J202" s="16">
        <v>5903518.9100000001</v>
      </c>
      <c r="K202" s="19">
        <v>0</v>
      </c>
      <c r="L202" s="19">
        <v>69395748.898569405</v>
      </c>
      <c r="M202" s="19">
        <v>3544.7590998911683</v>
      </c>
      <c r="N202" s="60">
        <v>163.27090010883194</v>
      </c>
      <c r="O202" s="336">
        <v>0</v>
      </c>
      <c r="P202" s="157">
        <v>0</v>
      </c>
      <c r="Q202" s="256">
        <v>130.61672008706554</v>
      </c>
      <c r="R202" s="307">
        <v>2557083.5291444822</v>
      </c>
      <c r="T202" s="342">
        <v>100.59891564562713</v>
      </c>
      <c r="U202" s="343">
        <v>1975058.5108705976</v>
      </c>
    </row>
    <row r="203" spans="1:21" x14ac:dyDescent="0.25">
      <c r="A203" s="71">
        <v>599</v>
      </c>
      <c r="B203" s="21" t="s">
        <v>949</v>
      </c>
      <c r="C203" s="304">
        <v>11060</v>
      </c>
      <c r="D203" s="305">
        <v>20.5</v>
      </c>
      <c r="E203" s="16">
        <v>30338740.170000002</v>
      </c>
      <c r="F203" s="16">
        <v>147993854.48780489</v>
      </c>
      <c r="G203" s="164">
        <v>0</v>
      </c>
      <c r="I203" s="14">
        <v>29347181.344931707</v>
      </c>
      <c r="J203" s="16">
        <v>3627988.81</v>
      </c>
      <c r="K203" s="19">
        <v>0</v>
      </c>
      <c r="L203" s="19">
        <v>32975170.154931705</v>
      </c>
      <c r="M203" s="19">
        <v>2981.4801225073875</v>
      </c>
      <c r="N203" s="60">
        <v>726.54987749261272</v>
      </c>
      <c r="O203" s="336">
        <v>0</v>
      </c>
      <c r="P203" s="157">
        <v>0</v>
      </c>
      <c r="Q203" s="256">
        <v>581.23990199409025</v>
      </c>
      <c r="R203" s="307">
        <v>6428513.3160546385</v>
      </c>
      <c r="T203" s="342">
        <v>558.65181505213809</v>
      </c>
      <c r="U203" s="343">
        <v>6128410.4111219551</v>
      </c>
    </row>
    <row r="204" spans="1:21" x14ac:dyDescent="0.25">
      <c r="A204" s="71">
        <v>601</v>
      </c>
      <c r="B204" s="21" t="s">
        <v>950</v>
      </c>
      <c r="C204" s="304">
        <v>4261</v>
      </c>
      <c r="D204" s="305">
        <v>21</v>
      </c>
      <c r="E204" s="16">
        <v>9738466.8000000007</v>
      </c>
      <c r="F204" s="16">
        <v>46373651.428571433</v>
      </c>
      <c r="G204" s="164">
        <v>0</v>
      </c>
      <c r="I204" s="14">
        <v>9195895.0782857146</v>
      </c>
      <c r="J204" s="16">
        <v>1488729.82</v>
      </c>
      <c r="K204" s="19">
        <v>0</v>
      </c>
      <c r="L204" s="19">
        <v>10684624.898285715</v>
      </c>
      <c r="M204" s="19">
        <v>2507.5392861501327</v>
      </c>
      <c r="N204" s="60">
        <v>1200.4907138498675</v>
      </c>
      <c r="O204" s="336">
        <v>0</v>
      </c>
      <c r="P204" s="157">
        <v>0</v>
      </c>
      <c r="Q204" s="256">
        <v>960.39257107989397</v>
      </c>
      <c r="R204" s="307">
        <v>4092232.7453714283</v>
      </c>
      <c r="T204" s="342">
        <v>929.67637117483685</v>
      </c>
      <c r="U204" s="343">
        <v>4047810.9200952398</v>
      </c>
    </row>
    <row r="205" spans="1:21" x14ac:dyDescent="0.25">
      <c r="A205" s="71">
        <v>604</v>
      </c>
      <c r="B205" s="21" t="s">
        <v>951</v>
      </c>
      <c r="C205" s="304">
        <v>18689</v>
      </c>
      <c r="D205" s="305">
        <v>20</v>
      </c>
      <c r="E205" s="16">
        <v>75492449.319999993</v>
      </c>
      <c r="F205" s="16">
        <v>377462246.59999996</v>
      </c>
      <c r="G205" s="164">
        <v>0</v>
      </c>
      <c r="I205" s="14">
        <v>74850763.500779986</v>
      </c>
      <c r="J205" s="16">
        <v>3331593.62</v>
      </c>
      <c r="K205" s="19">
        <v>0</v>
      </c>
      <c r="L205" s="19">
        <v>78182357.120779991</v>
      </c>
      <c r="M205" s="19">
        <v>4183.335497928193</v>
      </c>
      <c r="N205" s="60">
        <v>-475.30549792819284</v>
      </c>
      <c r="O205" s="336">
        <v>6.1639577508330818</v>
      </c>
      <c r="P205" s="157">
        <v>0.36163957750833081</v>
      </c>
      <c r="Q205" s="256">
        <v>-171.88927945813847</v>
      </c>
      <c r="R205" s="307">
        <v>-3212438.7437931499</v>
      </c>
      <c r="T205" s="342">
        <v>-159.22179361819607</v>
      </c>
      <c r="U205" s="343">
        <v>-2924745.1269726437</v>
      </c>
    </row>
    <row r="206" spans="1:21" x14ac:dyDescent="0.25">
      <c r="A206" s="71">
        <v>607</v>
      </c>
      <c r="B206" s="21" t="s">
        <v>952</v>
      </c>
      <c r="C206" s="304">
        <v>4609</v>
      </c>
      <c r="D206" s="305">
        <v>19.5</v>
      </c>
      <c r="E206" s="16">
        <v>9628692.3000000007</v>
      </c>
      <c r="F206" s="16">
        <v>49377909.230769232</v>
      </c>
      <c r="G206" s="164">
        <v>0</v>
      </c>
      <c r="I206" s="14">
        <v>9791639.4004615378</v>
      </c>
      <c r="J206" s="16">
        <v>1106766.83</v>
      </c>
      <c r="K206" s="19">
        <v>0</v>
      </c>
      <c r="L206" s="19">
        <v>10898406.230461538</v>
      </c>
      <c r="M206" s="19">
        <v>2364.592369377639</v>
      </c>
      <c r="N206" s="60">
        <v>1343.4376306223612</v>
      </c>
      <c r="O206" s="336">
        <v>0</v>
      </c>
      <c r="P206" s="157">
        <v>0</v>
      </c>
      <c r="Q206" s="256">
        <v>1074.750104497889</v>
      </c>
      <c r="R206" s="307">
        <v>4953523.2316307705</v>
      </c>
      <c r="T206" s="342">
        <v>1022.872525187325</v>
      </c>
      <c r="U206" s="343">
        <v>4770677.4574736841</v>
      </c>
    </row>
    <row r="207" spans="1:21" x14ac:dyDescent="0.25">
      <c r="A207" s="71">
        <v>608</v>
      </c>
      <c r="B207" s="21" t="s">
        <v>953</v>
      </c>
      <c r="C207" s="304">
        <v>2275</v>
      </c>
      <c r="D207" s="305">
        <v>20.5</v>
      </c>
      <c r="E207" s="16">
        <v>5661350.2199999997</v>
      </c>
      <c r="F207" s="16">
        <v>27616342.536585364</v>
      </c>
      <c r="G207" s="164">
        <v>0</v>
      </c>
      <c r="I207" s="14">
        <v>5476320.725004877</v>
      </c>
      <c r="J207" s="16">
        <v>467597.91</v>
      </c>
      <c r="K207" s="19">
        <v>0</v>
      </c>
      <c r="L207" s="19">
        <v>5943918.6350048771</v>
      </c>
      <c r="M207" s="19">
        <v>2612.7114879142318</v>
      </c>
      <c r="N207" s="60">
        <v>1095.3185120857684</v>
      </c>
      <c r="O207" s="336">
        <v>0</v>
      </c>
      <c r="P207" s="157">
        <v>0</v>
      </c>
      <c r="Q207" s="256">
        <v>876.25480966861471</v>
      </c>
      <c r="R207" s="307">
        <v>1993479.6919960985</v>
      </c>
      <c r="T207" s="342">
        <v>860.6108283927457</v>
      </c>
      <c r="U207" s="343">
        <v>2013829.338439025</v>
      </c>
    </row>
    <row r="208" spans="1:21" x14ac:dyDescent="0.25">
      <c r="A208" s="71">
        <v>609</v>
      </c>
      <c r="B208" s="21" t="s">
        <v>954</v>
      </c>
      <c r="C208" s="304">
        <v>85418</v>
      </c>
      <c r="D208" s="305">
        <v>19.75</v>
      </c>
      <c r="E208" s="16">
        <v>270100590.70999998</v>
      </c>
      <c r="F208" s="16">
        <v>1367597927.6455696</v>
      </c>
      <c r="G208" s="164">
        <v>0</v>
      </c>
      <c r="I208" s="14">
        <v>271194669.05211639</v>
      </c>
      <c r="J208" s="16">
        <v>17704561.469999999</v>
      </c>
      <c r="K208" s="19">
        <v>0</v>
      </c>
      <c r="L208" s="19">
        <v>288899230.52211642</v>
      </c>
      <c r="M208" s="19">
        <v>3382.1820988798195</v>
      </c>
      <c r="N208" s="60">
        <v>325.84790112018072</v>
      </c>
      <c r="O208" s="336">
        <v>0</v>
      </c>
      <c r="P208" s="157">
        <v>0</v>
      </c>
      <c r="Q208" s="256">
        <v>260.67832089614461</v>
      </c>
      <c r="R208" s="307">
        <v>22266620.814306881</v>
      </c>
      <c r="T208" s="342">
        <v>215.30496583792703</v>
      </c>
      <c r="U208" s="343">
        <v>18386828.777593132</v>
      </c>
    </row>
    <row r="209" spans="1:21" x14ac:dyDescent="0.25">
      <c r="A209" s="71">
        <v>611</v>
      </c>
      <c r="B209" s="21" t="s">
        <v>955</v>
      </c>
      <c r="C209" s="304">
        <v>5148</v>
      </c>
      <c r="D209" s="305">
        <v>20</v>
      </c>
      <c r="E209" s="16">
        <v>17264376.84</v>
      </c>
      <c r="F209" s="16">
        <v>86321884.199999988</v>
      </c>
      <c r="G209" s="164">
        <v>0</v>
      </c>
      <c r="I209" s="14">
        <v>17117629.636859994</v>
      </c>
      <c r="J209" s="16">
        <v>392789.83</v>
      </c>
      <c r="K209" s="19">
        <v>0</v>
      </c>
      <c r="L209" s="19">
        <v>17510419.466859993</v>
      </c>
      <c r="M209" s="19">
        <v>3401.4023828399363</v>
      </c>
      <c r="N209" s="60">
        <v>306.62761716006389</v>
      </c>
      <c r="O209" s="336">
        <v>0</v>
      </c>
      <c r="P209" s="157">
        <v>0</v>
      </c>
      <c r="Q209" s="256">
        <v>245.30209372805112</v>
      </c>
      <c r="R209" s="307">
        <v>1262815.1785120072</v>
      </c>
      <c r="T209" s="342">
        <v>250.62745465500521</v>
      </c>
      <c r="U209" s="343">
        <v>1289478.2542000017</v>
      </c>
    </row>
    <row r="210" spans="1:21" x14ac:dyDescent="0.25">
      <c r="A210" s="71">
        <v>614</v>
      </c>
      <c r="B210" s="21" t="s">
        <v>956</v>
      </c>
      <c r="C210" s="304">
        <v>3633</v>
      </c>
      <c r="D210" s="305">
        <v>21</v>
      </c>
      <c r="E210" s="16">
        <v>8368909.71</v>
      </c>
      <c r="F210" s="16">
        <v>39851951</v>
      </c>
      <c r="G210" s="164">
        <v>0</v>
      </c>
      <c r="I210" s="14">
        <v>7902641.8832999989</v>
      </c>
      <c r="J210" s="16">
        <v>703964.23</v>
      </c>
      <c r="K210" s="19">
        <v>0</v>
      </c>
      <c r="L210" s="19">
        <v>8606606.1132999994</v>
      </c>
      <c r="M210" s="19">
        <v>2369.0080135700523</v>
      </c>
      <c r="N210" s="60">
        <v>1339.0219864299479</v>
      </c>
      <c r="O210" s="336">
        <v>0</v>
      </c>
      <c r="P210" s="157">
        <v>0</v>
      </c>
      <c r="Q210" s="256">
        <v>1071.2175891439583</v>
      </c>
      <c r="R210" s="307">
        <v>3891733.5013600006</v>
      </c>
      <c r="T210" s="342">
        <v>1000.2228807238826</v>
      </c>
      <c r="U210" s="343">
        <v>3647812.8459999999</v>
      </c>
    </row>
    <row r="211" spans="1:21" x14ac:dyDescent="0.25">
      <c r="A211" s="71">
        <v>615</v>
      </c>
      <c r="B211" s="21" t="s">
        <v>957</v>
      </c>
      <c r="C211" s="304">
        <v>8399</v>
      </c>
      <c r="D211" s="305">
        <v>20.5</v>
      </c>
      <c r="E211" s="16">
        <v>18485724.010000002</v>
      </c>
      <c r="F211" s="16">
        <v>90174263.463414654</v>
      </c>
      <c r="G211" s="164">
        <v>0</v>
      </c>
      <c r="I211" s="14">
        <v>17881556.444795124</v>
      </c>
      <c r="J211" s="16">
        <v>2552884.67</v>
      </c>
      <c r="K211" s="19">
        <v>0</v>
      </c>
      <c r="L211" s="19">
        <v>20434441.114795126</v>
      </c>
      <c r="M211" s="19">
        <v>2432.9611995231726</v>
      </c>
      <c r="N211" s="60">
        <v>1275.0688004768276</v>
      </c>
      <c r="O211" s="336">
        <v>0</v>
      </c>
      <c r="P211" s="157">
        <v>0</v>
      </c>
      <c r="Q211" s="256">
        <v>1020.0550403814622</v>
      </c>
      <c r="R211" s="307">
        <v>8567442.2841639016</v>
      </c>
      <c r="T211" s="342">
        <v>1004.6334616204357</v>
      </c>
      <c r="U211" s="343">
        <v>8576555.8618536592</v>
      </c>
    </row>
    <row r="212" spans="1:21" x14ac:dyDescent="0.25">
      <c r="A212" s="71">
        <v>616</v>
      </c>
      <c r="B212" s="21" t="s">
        <v>958</v>
      </c>
      <c r="C212" s="304">
        <v>2013</v>
      </c>
      <c r="D212" s="305">
        <v>22</v>
      </c>
      <c r="E212" s="16">
        <v>6562653.79</v>
      </c>
      <c r="F212" s="16">
        <v>29830244.5</v>
      </c>
      <c r="G212" s="164">
        <v>0</v>
      </c>
      <c r="I212" s="14">
        <v>5915337.4843499996</v>
      </c>
      <c r="J212" s="16">
        <v>334843.08</v>
      </c>
      <c r="K212" s="19">
        <v>0</v>
      </c>
      <c r="L212" s="19">
        <v>6250180.5643499997</v>
      </c>
      <c r="M212" s="19">
        <v>3104.9083777198211</v>
      </c>
      <c r="N212" s="60">
        <v>603.12162228017905</v>
      </c>
      <c r="O212" s="336">
        <v>0</v>
      </c>
      <c r="P212" s="157">
        <v>0</v>
      </c>
      <c r="Q212" s="256">
        <v>482.49729782414329</v>
      </c>
      <c r="R212" s="307">
        <v>971267.06052000041</v>
      </c>
      <c r="T212" s="342">
        <v>489.42190452801952</v>
      </c>
      <c r="U212" s="343">
        <v>996462.99761904776</v>
      </c>
    </row>
    <row r="213" spans="1:21" x14ac:dyDescent="0.25">
      <c r="A213" s="71">
        <v>619</v>
      </c>
      <c r="B213" s="21" t="s">
        <v>959</v>
      </c>
      <c r="C213" s="304">
        <v>3117</v>
      </c>
      <c r="D213" s="305">
        <v>21.5</v>
      </c>
      <c r="E213" s="16">
        <v>7767326.71</v>
      </c>
      <c r="F213" s="16">
        <v>36127100.97674419</v>
      </c>
      <c r="G213" s="164">
        <v>0</v>
      </c>
      <c r="I213" s="14">
        <v>7164004.1236883719</v>
      </c>
      <c r="J213" s="16">
        <v>508051.76</v>
      </c>
      <c r="K213" s="19">
        <v>0</v>
      </c>
      <c r="L213" s="19">
        <v>7672055.8836883716</v>
      </c>
      <c r="M213" s="19">
        <v>2461.3589617222879</v>
      </c>
      <c r="N213" s="60">
        <v>1246.6710382777123</v>
      </c>
      <c r="O213" s="336">
        <v>0</v>
      </c>
      <c r="P213" s="157">
        <v>0</v>
      </c>
      <c r="Q213" s="256">
        <v>997.33683062216994</v>
      </c>
      <c r="R213" s="307">
        <v>3108698.9010493038</v>
      </c>
      <c r="T213" s="342">
        <v>949.40169484906983</v>
      </c>
      <c r="U213" s="343">
        <v>3012451.5777560985</v>
      </c>
    </row>
    <row r="214" spans="1:21" x14ac:dyDescent="0.25">
      <c r="A214" s="71">
        <v>620</v>
      </c>
      <c r="B214" s="21" t="s">
        <v>960</v>
      </c>
      <c r="C214" s="304">
        <v>2824</v>
      </c>
      <c r="D214" s="305">
        <v>21.5</v>
      </c>
      <c r="E214" s="16">
        <v>6959246.4299999997</v>
      </c>
      <c r="F214" s="16">
        <v>32368588.046511628</v>
      </c>
      <c r="G214" s="164">
        <v>0</v>
      </c>
      <c r="I214" s="14">
        <v>6418691.0096232546</v>
      </c>
      <c r="J214" s="16">
        <v>1324011.78</v>
      </c>
      <c r="K214" s="19">
        <v>0</v>
      </c>
      <c r="L214" s="19">
        <v>7742702.7896232549</v>
      </c>
      <c r="M214" s="19">
        <v>2741.7502796116341</v>
      </c>
      <c r="N214" s="60">
        <v>966.27972038836606</v>
      </c>
      <c r="O214" s="336">
        <v>0</v>
      </c>
      <c r="P214" s="157">
        <v>0</v>
      </c>
      <c r="Q214" s="256">
        <v>773.02377631069294</v>
      </c>
      <c r="R214" s="307">
        <v>2183019.1443013968</v>
      </c>
      <c r="T214" s="342">
        <v>771.94605642145655</v>
      </c>
      <c r="U214" s="343">
        <v>2221660.7503809519</v>
      </c>
    </row>
    <row r="215" spans="1:21" x14ac:dyDescent="0.25">
      <c r="A215" s="71">
        <v>623</v>
      </c>
      <c r="B215" s="21" t="s">
        <v>961</v>
      </c>
      <c r="C215" s="304">
        <v>2306</v>
      </c>
      <c r="D215" s="305">
        <v>20.5</v>
      </c>
      <c r="E215" s="16">
        <v>5965688.0499999998</v>
      </c>
      <c r="F215" s="16">
        <v>29100917.31707317</v>
      </c>
      <c r="G215" s="164">
        <v>0</v>
      </c>
      <c r="I215" s="14">
        <v>5770711.9039756088</v>
      </c>
      <c r="J215" s="16">
        <v>1422224.14</v>
      </c>
      <c r="K215" s="19">
        <v>0</v>
      </c>
      <c r="L215" s="19">
        <v>7192936.0439756084</v>
      </c>
      <c r="M215" s="19">
        <v>3119.2263850718164</v>
      </c>
      <c r="N215" s="60">
        <v>588.80361492818383</v>
      </c>
      <c r="O215" s="336">
        <v>0</v>
      </c>
      <c r="P215" s="157">
        <v>0</v>
      </c>
      <c r="Q215" s="256">
        <v>471.0428919425471</v>
      </c>
      <c r="R215" s="307">
        <v>1086224.9088195136</v>
      </c>
      <c r="T215" s="342">
        <v>501.67169856645523</v>
      </c>
      <c r="U215" s="343">
        <v>1163376.6689756096</v>
      </c>
    </row>
    <row r="216" spans="1:21" x14ac:dyDescent="0.25">
      <c r="A216" s="71">
        <v>624</v>
      </c>
      <c r="B216" s="21" t="s">
        <v>201</v>
      </c>
      <c r="C216" s="304">
        <v>5354</v>
      </c>
      <c r="D216" s="305">
        <v>19.75</v>
      </c>
      <c r="E216" s="16">
        <v>17490540.41</v>
      </c>
      <c r="F216" s="16">
        <v>88559698.278481007</v>
      </c>
      <c r="G216" s="164">
        <v>0</v>
      </c>
      <c r="I216" s="14">
        <v>17561388.168622781</v>
      </c>
      <c r="J216" s="16">
        <v>673080.98</v>
      </c>
      <c r="K216" s="19">
        <v>0</v>
      </c>
      <c r="L216" s="19">
        <v>18234469.148622781</v>
      </c>
      <c r="M216" s="19">
        <v>3405.7656235754166</v>
      </c>
      <c r="N216" s="60">
        <v>302.26437642458359</v>
      </c>
      <c r="O216" s="336">
        <v>0</v>
      </c>
      <c r="P216" s="157">
        <v>0</v>
      </c>
      <c r="Q216" s="256">
        <v>241.81150113966689</v>
      </c>
      <c r="R216" s="307">
        <v>1294658.7771017766</v>
      </c>
      <c r="T216" s="342">
        <v>252.50524071322508</v>
      </c>
      <c r="U216" s="343">
        <v>1359488.2160000037</v>
      </c>
    </row>
    <row r="217" spans="1:21" x14ac:dyDescent="0.25">
      <c r="A217" s="71">
        <v>625</v>
      </c>
      <c r="B217" s="21" t="s">
        <v>962</v>
      </c>
      <c r="C217" s="304">
        <v>3290</v>
      </c>
      <c r="D217" s="305">
        <v>20.25</v>
      </c>
      <c r="E217" s="16">
        <v>9050823.1300000008</v>
      </c>
      <c r="F217" s="16">
        <v>44695422.86419753</v>
      </c>
      <c r="G217" s="164">
        <v>0</v>
      </c>
      <c r="I217" s="14">
        <v>8863102.3539703693</v>
      </c>
      <c r="J217" s="16">
        <v>578860.71</v>
      </c>
      <c r="K217" s="19">
        <v>0</v>
      </c>
      <c r="L217" s="19">
        <v>9441963.0639703684</v>
      </c>
      <c r="M217" s="19">
        <v>2869.8975878329388</v>
      </c>
      <c r="N217" s="60">
        <v>838.13241216706137</v>
      </c>
      <c r="O217" s="336">
        <v>0</v>
      </c>
      <c r="P217" s="157">
        <v>0</v>
      </c>
      <c r="Q217" s="256">
        <v>670.50592973364917</v>
      </c>
      <c r="R217" s="307">
        <v>2205964.5088237058</v>
      </c>
      <c r="T217" s="342">
        <v>690.91155679159533</v>
      </c>
      <c r="U217" s="343">
        <v>2318699.1845925939</v>
      </c>
    </row>
    <row r="218" spans="1:21" x14ac:dyDescent="0.25">
      <c r="A218" s="71">
        <v>626</v>
      </c>
      <c r="B218" s="21" t="s">
        <v>203</v>
      </c>
      <c r="C218" s="304">
        <v>5562</v>
      </c>
      <c r="D218" s="305">
        <v>19.75</v>
      </c>
      <c r="E218" s="16">
        <v>14449890.02</v>
      </c>
      <c r="F218" s="16">
        <v>73164000.101265818</v>
      </c>
      <c r="G218" s="164">
        <v>0</v>
      </c>
      <c r="I218" s="14">
        <v>14508421.220081011</v>
      </c>
      <c r="J218" s="16">
        <v>6292485.5499999998</v>
      </c>
      <c r="K218" s="19">
        <v>0</v>
      </c>
      <c r="L218" s="19">
        <v>20800906.77008101</v>
      </c>
      <c r="M218" s="19">
        <v>3739.8250215895378</v>
      </c>
      <c r="N218" s="60">
        <v>-31.795021589537555</v>
      </c>
      <c r="O218" s="336">
        <v>3.4593097237421806</v>
      </c>
      <c r="P218" s="157">
        <v>0.33459309723742181</v>
      </c>
      <c r="Q218" s="256">
        <v>-10.638394750374065</v>
      </c>
      <c r="R218" s="307">
        <v>-59170.751601580552</v>
      </c>
      <c r="T218" s="342">
        <v>-44.740139075618885</v>
      </c>
      <c r="U218" s="343">
        <v>-256405.73704237182</v>
      </c>
    </row>
    <row r="219" spans="1:21" x14ac:dyDescent="0.25">
      <c r="A219" s="71">
        <v>630</v>
      </c>
      <c r="B219" s="21" t="s">
        <v>963</v>
      </c>
      <c r="C219" s="304">
        <v>1562</v>
      </c>
      <c r="D219" s="305">
        <v>19.75</v>
      </c>
      <c r="E219" s="16">
        <v>3719318.39</v>
      </c>
      <c r="F219" s="16">
        <v>18831991.848101266</v>
      </c>
      <c r="G219" s="164">
        <v>0</v>
      </c>
      <c r="I219" s="14">
        <v>3734383.9834784805</v>
      </c>
      <c r="J219" s="16">
        <v>501509.47</v>
      </c>
      <c r="K219" s="19">
        <v>0</v>
      </c>
      <c r="L219" s="19">
        <v>4235893.4534784807</v>
      </c>
      <c r="M219" s="19">
        <v>2711.839598897875</v>
      </c>
      <c r="N219" s="60">
        <v>996.19040110212518</v>
      </c>
      <c r="O219" s="336">
        <v>0</v>
      </c>
      <c r="P219" s="157">
        <v>0</v>
      </c>
      <c r="Q219" s="256">
        <v>796.95232088170019</v>
      </c>
      <c r="R219" s="307">
        <v>1244839.5252172158</v>
      </c>
      <c r="T219" s="342">
        <v>731.47777864077659</v>
      </c>
      <c r="U219" s="343">
        <v>1130133.1679999998</v>
      </c>
    </row>
    <row r="220" spans="1:21" x14ac:dyDescent="0.25">
      <c r="A220" s="71">
        <v>631</v>
      </c>
      <c r="B220" s="21" t="s">
        <v>964</v>
      </c>
      <c r="C220" s="304">
        <v>2136</v>
      </c>
      <c r="D220" s="305">
        <v>21</v>
      </c>
      <c r="E220" s="16">
        <v>7054721.2800000003</v>
      </c>
      <c r="F220" s="16">
        <v>33593910.857142858</v>
      </c>
      <c r="G220" s="164">
        <v>0</v>
      </c>
      <c r="I220" s="14">
        <v>6661672.522971428</v>
      </c>
      <c r="J220" s="16">
        <v>243876.47</v>
      </c>
      <c r="K220" s="19">
        <v>0</v>
      </c>
      <c r="L220" s="19">
        <v>6905548.9929714277</v>
      </c>
      <c r="M220" s="19">
        <v>3232.934921803103</v>
      </c>
      <c r="N220" s="60">
        <v>475.09507819689725</v>
      </c>
      <c r="O220" s="336">
        <v>0</v>
      </c>
      <c r="P220" s="157">
        <v>0</v>
      </c>
      <c r="Q220" s="256">
        <v>380.07606255751784</v>
      </c>
      <c r="R220" s="307">
        <v>811842.4696228581</v>
      </c>
      <c r="T220" s="342">
        <v>327.17351257604463</v>
      </c>
      <c r="U220" s="343">
        <v>712256.73687804921</v>
      </c>
    </row>
    <row r="221" spans="1:21" x14ac:dyDescent="0.25">
      <c r="A221" s="71">
        <v>635</v>
      </c>
      <c r="B221" s="21" t="s">
        <v>965</v>
      </c>
      <c r="C221" s="304">
        <v>6722</v>
      </c>
      <c r="D221" s="305">
        <v>21</v>
      </c>
      <c r="E221" s="16">
        <v>19386886.420000002</v>
      </c>
      <c r="F221" s="16">
        <v>92318506.761904776</v>
      </c>
      <c r="G221" s="164">
        <v>0</v>
      </c>
      <c r="I221" s="14">
        <v>18306759.890885714</v>
      </c>
      <c r="J221" s="16">
        <v>1214077.93</v>
      </c>
      <c r="K221" s="19">
        <v>0</v>
      </c>
      <c r="L221" s="19">
        <v>19520837.820885714</v>
      </c>
      <c r="M221" s="19">
        <v>2904.0222881412847</v>
      </c>
      <c r="N221" s="60">
        <v>804.00771185871554</v>
      </c>
      <c r="O221" s="336">
        <v>0</v>
      </c>
      <c r="P221" s="157">
        <v>0</v>
      </c>
      <c r="Q221" s="256">
        <v>643.2061694869725</v>
      </c>
      <c r="R221" s="307">
        <v>4323631.8712914288</v>
      </c>
      <c r="T221" s="342">
        <v>665.88233411224212</v>
      </c>
      <c r="U221" s="343">
        <v>4524670.4602926848</v>
      </c>
    </row>
    <row r="222" spans="1:21" x14ac:dyDescent="0.25">
      <c r="A222" s="71">
        <v>636</v>
      </c>
      <c r="B222" s="21" t="s">
        <v>966</v>
      </c>
      <c r="C222" s="304">
        <v>8619</v>
      </c>
      <c r="D222" s="305">
        <v>20.75</v>
      </c>
      <c r="E222" s="16">
        <v>23505624.030000001</v>
      </c>
      <c r="F222" s="16">
        <v>113280115.80722892</v>
      </c>
      <c r="G222" s="164">
        <v>0</v>
      </c>
      <c r="I222" s="14">
        <v>22463446.964573491</v>
      </c>
      <c r="J222" s="16">
        <v>1470635.23</v>
      </c>
      <c r="K222" s="19">
        <v>0</v>
      </c>
      <c r="L222" s="19">
        <v>23934082.194573492</v>
      </c>
      <c r="M222" s="19">
        <v>2776.8978065406072</v>
      </c>
      <c r="N222" s="60">
        <v>931.13219345939297</v>
      </c>
      <c r="O222" s="336">
        <v>0</v>
      </c>
      <c r="P222" s="157">
        <v>0</v>
      </c>
      <c r="Q222" s="256">
        <v>744.9057547675144</v>
      </c>
      <c r="R222" s="307">
        <v>6420342.700341207</v>
      </c>
      <c r="T222" s="342">
        <v>725.95967508310355</v>
      </c>
      <c r="U222" s="343">
        <v>6235993.6089638593</v>
      </c>
    </row>
    <row r="223" spans="1:21" x14ac:dyDescent="0.25">
      <c r="A223" s="71">
        <v>638</v>
      </c>
      <c r="B223" s="21" t="s">
        <v>967</v>
      </c>
      <c r="C223" s="304">
        <v>49728</v>
      </c>
      <c r="D223" s="305">
        <v>19.75</v>
      </c>
      <c r="E223" s="16">
        <v>191536069.59999999</v>
      </c>
      <c r="F223" s="16">
        <v>969802884.05063283</v>
      </c>
      <c r="G223" s="164">
        <v>0</v>
      </c>
      <c r="I223" s="14">
        <v>192311911.90724048</v>
      </c>
      <c r="J223" s="16">
        <v>17935560.489999998</v>
      </c>
      <c r="K223" s="19">
        <v>0</v>
      </c>
      <c r="L223" s="19">
        <v>210247472.39724049</v>
      </c>
      <c r="M223" s="19">
        <v>4227.9494931877516</v>
      </c>
      <c r="N223" s="60">
        <v>-519.91949318775141</v>
      </c>
      <c r="O223" s="336">
        <v>6.2536739787967113</v>
      </c>
      <c r="P223" s="157">
        <v>0.36253673978796708</v>
      </c>
      <c r="Q223" s="256">
        <v>-188.48991801249954</v>
      </c>
      <c r="R223" s="307">
        <v>-9373226.6429255772</v>
      </c>
      <c r="T223" s="342">
        <v>-159.20487332625046</v>
      </c>
      <c r="U223" s="343">
        <v>-7868860.0690232553</v>
      </c>
    </row>
    <row r="224" spans="1:21" x14ac:dyDescent="0.25">
      <c r="A224" s="71">
        <v>678</v>
      </c>
      <c r="B224" s="21" t="s">
        <v>968</v>
      </c>
      <c r="C224" s="304">
        <v>25383</v>
      </c>
      <c r="D224" s="305">
        <v>21</v>
      </c>
      <c r="E224" s="16">
        <v>83115248.629999995</v>
      </c>
      <c r="F224" s="16">
        <v>395786898.23809522</v>
      </c>
      <c r="G224" s="164">
        <v>0</v>
      </c>
      <c r="I224" s="14">
        <v>78484541.920614272</v>
      </c>
      <c r="J224" s="16">
        <v>3179431.19</v>
      </c>
      <c r="K224" s="19">
        <v>0</v>
      </c>
      <c r="L224" s="19">
        <v>81663973.11061427</v>
      </c>
      <c r="M224" s="19">
        <v>3217.270342773284</v>
      </c>
      <c r="N224" s="60">
        <v>490.75965722671617</v>
      </c>
      <c r="O224" s="336">
        <v>0</v>
      </c>
      <c r="P224" s="157">
        <v>0</v>
      </c>
      <c r="Q224" s="256">
        <v>392.60772578137295</v>
      </c>
      <c r="R224" s="307">
        <v>9965561.9035085887</v>
      </c>
      <c r="T224" s="342">
        <v>360.08145425252116</v>
      </c>
      <c r="U224" s="343">
        <v>9184597.6536190566</v>
      </c>
    </row>
    <row r="225" spans="1:21" x14ac:dyDescent="0.25">
      <c r="A225" s="71">
        <v>680</v>
      </c>
      <c r="B225" s="21" t="s">
        <v>969</v>
      </c>
      <c r="C225" s="304">
        <v>24371</v>
      </c>
      <c r="D225" s="305">
        <v>19.75</v>
      </c>
      <c r="E225" s="16">
        <v>85097034.209999993</v>
      </c>
      <c r="F225" s="16">
        <v>430871059.29113919</v>
      </c>
      <c r="G225" s="164">
        <v>0</v>
      </c>
      <c r="I225" s="14">
        <v>85441731.05743289</v>
      </c>
      <c r="J225" s="16">
        <v>5941429.6100000003</v>
      </c>
      <c r="K225" s="19">
        <v>0</v>
      </c>
      <c r="L225" s="19">
        <v>91383160.667432889</v>
      </c>
      <c r="M225" s="19">
        <v>3749.6680754762992</v>
      </c>
      <c r="N225" s="60">
        <v>-41.638075476299036</v>
      </c>
      <c r="O225" s="336">
        <v>3.7290150245302383</v>
      </c>
      <c r="P225" s="157">
        <v>0.3372901502453024</v>
      </c>
      <c r="Q225" s="256">
        <v>-14.044112733326143</v>
      </c>
      <c r="R225" s="307">
        <v>-342269.07142389141</v>
      </c>
      <c r="T225" s="342">
        <v>-17.58606319607911</v>
      </c>
      <c r="U225" s="343">
        <v>-432001.64241168334</v>
      </c>
    </row>
    <row r="226" spans="1:21" x14ac:dyDescent="0.25">
      <c r="A226" s="71">
        <v>681</v>
      </c>
      <c r="B226" s="21" t="s">
        <v>970</v>
      </c>
      <c r="C226" s="304">
        <v>3815</v>
      </c>
      <c r="D226" s="305">
        <v>20.5</v>
      </c>
      <c r="E226" s="16">
        <v>9015321.8300000001</v>
      </c>
      <c r="F226" s="16">
        <v>43977179.658536591</v>
      </c>
      <c r="G226" s="164">
        <v>0</v>
      </c>
      <c r="I226" s="14">
        <v>8720674.7262878045</v>
      </c>
      <c r="J226" s="16">
        <v>1090496.53</v>
      </c>
      <c r="K226" s="19">
        <v>0</v>
      </c>
      <c r="L226" s="19">
        <v>9811171.2562878039</v>
      </c>
      <c r="M226" s="19">
        <v>2571.7355848722946</v>
      </c>
      <c r="N226" s="60">
        <v>1136.2944151277056</v>
      </c>
      <c r="O226" s="336">
        <v>0</v>
      </c>
      <c r="P226" s="157">
        <v>0</v>
      </c>
      <c r="Q226" s="256">
        <v>909.03553210216455</v>
      </c>
      <c r="R226" s="307">
        <v>3467970.5549697578</v>
      </c>
      <c r="T226" s="342">
        <v>872.45325302358401</v>
      </c>
      <c r="U226" s="343">
        <v>3378138.9957073173</v>
      </c>
    </row>
    <row r="227" spans="1:21" x14ac:dyDescent="0.25">
      <c r="A227" s="71">
        <v>683</v>
      </c>
      <c r="B227" s="21" t="s">
        <v>971</v>
      </c>
      <c r="C227" s="304">
        <v>4093</v>
      </c>
      <c r="D227" s="305">
        <v>19.75</v>
      </c>
      <c r="E227" s="16">
        <v>8601431.2300000004</v>
      </c>
      <c r="F227" s="16">
        <v>43551550.531645566</v>
      </c>
      <c r="G227" s="164">
        <v>0</v>
      </c>
      <c r="I227" s="14">
        <v>8636272.4704253152</v>
      </c>
      <c r="J227" s="16">
        <v>610142.29</v>
      </c>
      <c r="K227" s="19">
        <v>0</v>
      </c>
      <c r="L227" s="19">
        <v>9246414.7604253143</v>
      </c>
      <c r="M227" s="19">
        <v>2259.0800782861752</v>
      </c>
      <c r="N227" s="60">
        <v>1448.949921713825</v>
      </c>
      <c r="O227" s="336">
        <v>0</v>
      </c>
      <c r="P227" s="157">
        <v>0</v>
      </c>
      <c r="Q227" s="256">
        <v>1159.1599373710601</v>
      </c>
      <c r="R227" s="307">
        <v>4744441.6236597486</v>
      </c>
      <c r="T227" s="342">
        <v>1105.8752445397647</v>
      </c>
      <c r="U227" s="343">
        <v>4593805.7658181824</v>
      </c>
    </row>
    <row r="228" spans="1:21" x14ac:dyDescent="0.25">
      <c r="A228" s="71">
        <v>684</v>
      </c>
      <c r="B228" s="21" t="s">
        <v>972</v>
      </c>
      <c r="C228" s="304">
        <v>39970</v>
      </c>
      <c r="D228" s="305">
        <v>19</v>
      </c>
      <c r="E228" s="16">
        <v>137120520.59999999</v>
      </c>
      <c r="F228" s="16">
        <v>721686950.52631581</v>
      </c>
      <c r="G228" s="164">
        <v>0</v>
      </c>
      <c r="I228" s="14">
        <v>143110522.28936842</v>
      </c>
      <c r="J228" s="16">
        <v>21419324.41</v>
      </c>
      <c r="K228" s="19">
        <v>0</v>
      </c>
      <c r="L228" s="19">
        <v>164529846.69936842</v>
      </c>
      <c r="M228" s="19">
        <v>4116.333417547371</v>
      </c>
      <c r="N228" s="60">
        <v>-408.30341754737083</v>
      </c>
      <c r="O228" s="336">
        <v>6.012010568477546</v>
      </c>
      <c r="P228" s="157">
        <v>0.36012010568477543</v>
      </c>
      <c r="Q228" s="256">
        <v>-147.03826987861416</v>
      </c>
      <c r="R228" s="307">
        <v>-5877119.6470482079</v>
      </c>
      <c r="T228" s="342">
        <v>-167.0832371152857</v>
      </c>
      <c r="U228" s="343">
        <v>-6679820.7366320072</v>
      </c>
    </row>
    <row r="229" spans="1:21" x14ac:dyDescent="0.25">
      <c r="A229" s="71">
        <v>686</v>
      </c>
      <c r="B229" s="21" t="s">
        <v>973</v>
      </c>
      <c r="C229" s="304">
        <v>3374</v>
      </c>
      <c r="D229" s="305">
        <v>22</v>
      </c>
      <c r="E229" s="16">
        <v>8882011.8599999994</v>
      </c>
      <c r="F229" s="16">
        <v>40372781.18181818</v>
      </c>
      <c r="G229" s="164">
        <v>0</v>
      </c>
      <c r="I229" s="14">
        <v>8005922.5083545437</v>
      </c>
      <c r="J229" s="16">
        <v>698754.16</v>
      </c>
      <c r="K229" s="19">
        <v>0</v>
      </c>
      <c r="L229" s="19">
        <v>8704676.6683545429</v>
      </c>
      <c r="M229" s="19">
        <v>2579.927880365899</v>
      </c>
      <c r="N229" s="60">
        <v>1128.1021196341012</v>
      </c>
      <c r="O229" s="336">
        <v>0</v>
      </c>
      <c r="P229" s="157">
        <v>0</v>
      </c>
      <c r="Q229" s="256">
        <v>902.48169570728101</v>
      </c>
      <c r="R229" s="307">
        <v>3044973.241316366</v>
      </c>
      <c r="T229" s="342">
        <v>886.55707327006894</v>
      </c>
      <c r="U229" s="343">
        <v>3037344.5330232563</v>
      </c>
    </row>
    <row r="230" spans="1:21" x14ac:dyDescent="0.25">
      <c r="A230" s="71">
        <v>687</v>
      </c>
      <c r="B230" s="21" t="s">
        <v>974</v>
      </c>
      <c r="C230" s="304">
        <v>1768</v>
      </c>
      <c r="D230" s="305">
        <v>21</v>
      </c>
      <c r="E230" s="16">
        <v>3888856.94</v>
      </c>
      <c r="F230" s="16">
        <v>18518366.380952381</v>
      </c>
      <c r="G230" s="164">
        <v>0</v>
      </c>
      <c r="I230" s="14">
        <v>3672192.0533428565</v>
      </c>
      <c r="J230" s="16">
        <v>1316627.19</v>
      </c>
      <c r="K230" s="19">
        <v>0</v>
      </c>
      <c r="L230" s="19">
        <v>4988819.2433428559</v>
      </c>
      <c r="M230" s="19">
        <v>2821.7303412572714</v>
      </c>
      <c r="N230" s="60">
        <v>886.29965874272875</v>
      </c>
      <c r="O230" s="336">
        <v>0</v>
      </c>
      <c r="P230" s="157">
        <v>0</v>
      </c>
      <c r="Q230" s="256">
        <v>709.03972699418307</v>
      </c>
      <c r="R230" s="307">
        <v>1253582.2373257156</v>
      </c>
      <c r="T230" s="342">
        <v>728.10864159192829</v>
      </c>
      <c r="U230" s="343">
        <v>1298945.8166</v>
      </c>
    </row>
    <row r="231" spans="1:21" x14ac:dyDescent="0.25">
      <c r="A231" s="71">
        <v>689</v>
      </c>
      <c r="B231" s="21" t="s">
        <v>975</v>
      </c>
      <c r="C231" s="304">
        <v>3626</v>
      </c>
      <c r="D231" s="305">
        <v>20.5</v>
      </c>
      <c r="E231" s="16">
        <v>10769598.52</v>
      </c>
      <c r="F231" s="16">
        <v>52534626.926829271</v>
      </c>
      <c r="G231" s="164">
        <v>0</v>
      </c>
      <c r="I231" s="14">
        <v>10417616.519590244</v>
      </c>
      <c r="J231" s="16">
        <v>746512.68</v>
      </c>
      <c r="K231" s="19">
        <v>0</v>
      </c>
      <c r="L231" s="19">
        <v>11164129.199590243</v>
      </c>
      <c r="M231" s="19">
        <v>3078.9104245974195</v>
      </c>
      <c r="N231" s="60">
        <v>629.11957540258072</v>
      </c>
      <c r="O231" s="336">
        <v>0</v>
      </c>
      <c r="P231" s="157">
        <v>0</v>
      </c>
      <c r="Q231" s="256">
        <v>503.29566032206458</v>
      </c>
      <c r="R231" s="307">
        <v>1824950.0643278062</v>
      </c>
      <c r="T231" s="342">
        <v>491.75719934818085</v>
      </c>
      <c r="U231" s="343">
        <v>1810650.0080000018</v>
      </c>
    </row>
    <row r="232" spans="1:21" x14ac:dyDescent="0.25">
      <c r="A232" s="71">
        <v>691</v>
      </c>
      <c r="B232" s="21" t="s">
        <v>976</v>
      </c>
      <c r="C232" s="304">
        <v>2901</v>
      </c>
      <c r="D232" s="305">
        <v>22</v>
      </c>
      <c r="E232" s="16">
        <v>7189548.8700000001</v>
      </c>
      <c r="F232" s="16">
        <v>32679767.59090909</v>
      </c>
      <c r="G232" s="164">
        <v>0</v>
      </c>
      <c r="I232" s="14">
        <v>6480397.9132772721</v>
      </c>
      <c r="J232" s="16">
        <v>358713.15</v>
      </c>
      <c r="K232" s="19">
        <v>0</v>
      </c>
      <c r="L232" s="19">
        <v>6839111.0632772725</v>
      </c>
      <c r="M232" s="19">
        <v>2357.5012282927514</v>
      </c>
      <c r="N232" s="60">
        <v>1350.5287717072488</v>
      </c>
      <c r="O232" s="336">
        <v>0</v>
      </c>
      <c r="P232" s="157">
        <v>0</v>
      </c>
      <c r="Q232" s="256">
        <v>1080.4230173657991</v>
      </c>
      <c r="R232" s="307">
        <v>3134307.173378183</v>
      </c>
      <c r="T232" s="342">
        <v>958.80658051282046</v>
      </c>
      <c r="U232" s="343">
        <v>2804509.2479999997</v>
      </c>
    </row>
    <row r="233" spans="1:21" x14ac:dyDescent="0.25">
      <c r="A233" s="71">
        <v>694</v>
      </c>
      <c r="B233" s="21" t="s">
        <v>977</v>
      </c>
      <c r="C233" s="304">
        <v>29350</v>
      </c>
      <c r="D233" s="305">
        <v>20.5</v>
      </c>
      <c r="E233" s="16">
        <v>104283857.11</v>
      </c>
      <c r="F233" s="16">
        <v>508701742</v>
      </c>
      <c r="G233" s="164">
        <v>0</v>
      </c>
      <c r="I233" s="14">
        <v>100875555.43859999</v>
      </c>
      <c r="J233" s="16">
        <v>7387117.4400000004</v>
      </c>
      <c r="K233" s="19">
        <v>0</v>
      </c>
      <c r="L233" s="19">
        <v>108262672.87859999</v>
      </c>
      <c r="M233" s="19">
        <v>3688.6770997819417</v>
      </c>
      <c r="N233" s="60">
        <v>19.352900218058494</v>
      </c>
      <c r="O233" s="336">
        <v>0</v>
      </c>
      <c r="P233" s="157">
        <v>0</v>
      </c>
      <c r="Q233" s="256">
        <v>15.482320174446796</v>
      </c>
      <c r="R233" s="307">
        <v>454406.0971200135</v>
      </c>
      <c r="T233" s="342">
        <v>-18.098071933001012</v>
      </c>
      <c r="U233" s="343">
        <v>-530599.27293172374</v>
      </c>
    </row>
    <row r="234" spans="1:21" x14ac:dyDescent="0.25">
      <c r="A234" s="71">
        <v>697</v>
      </c>
      <c r="B234" s="21" t="s">
        <v>978</v>
      </c>
      <c r="C234" s="304">
        <v>1416</v>
      </c>
      <c r="D234" s="305">
        <v>21.5</v>
      </c>
      <c r="E234" s="16">
        <v>3717537.62</v>
      </c>
      <c r="F234" s="16">
        <v>17290872.651162792</v>
      </c>
      <c r="G234" s="164">
        <v>0</v>
      </c>
      <c r="I234" s="14">
        <v>3428780.0467255814</v>
      </c>
      <c r="J234" s="16">
        <v>469624.55</v>
      </c>
      <c r="K234" s="19">
        <v>0</v>
      </c>
      <c r="L234" s="19">
        <v>3898404.5967255812</v>
      </c>
      <c r="M234" s="19">
        <v>2753.1105909078965</v>
      </c>
      <c r="N234" s="60">
        <v>954.91940909210371</v>
      </c>
      <c r="O234" s="336">
        <v>0</v>
      </c>
      <c r="P234" s="157">
        <v>0</v>
      </c>
      <c r="Q234" s="256">
        <v>763.93552727368296</v>
      </c>
      <c r="R234" s="307">
        <v>1081732.7066195351</v>
      </c>
      <c r="T234" s="342">
        <v>733.87501905429315</v>
      </c>
      <c r="U234" s="343">
        <v>1047239.6521904763</v>
      </c>
    </row>
    <row r="235" spans="1:21" x14ac:dyDescent="0.25">
      <c r="A235" s="71">
        <v>698</v>
      </c>
      <c r="B235" s="21" t="s">
        <v>979</v>
      </c>
      <c r="C235" s="304">
        <v>61551</v>
      </c>
      <c r="D235" s="305">
        <v>21</v>
      </c>
      <c r="E235" s="16">
        <v>205596386.38</v>
      </c>
      <c r="F235" s="16">
        <v>979030411.33333337</v>
      </c>
      <c r="G235" s="164">
        <v>0</v>
      </c>
      <c r="I235" s="14">
        <v>194141730.56739998</v>
      </c>
      <c r="J235" s="16">
        <v>10860789.970000001</v>
      </c>
      <c r="K235" s="19">
        <v>0</v>
      </c>
      <c r="L235" s="19">
        <v>205002520.53739998</v>
      </c>
      <c r="M235" s="19">
        <v>3330.6123464671568</v>
      </c>
      <c r="N235" s="60">
        <v>377.41765353284336</v>
      </c>
      <c r="O235" s="336">
        <v>0</v>
      </c>
      <c r="P235" s="157">
        <v>0</v>
      </c>
      <c r="Q235" s="256">
        <v>301.93412282627469</v>
      </c>
      <c r="R235" s="307">
        <v>18584347.194080032</v>
      </c>
      <c r="T235" s="342">
        <v>291.27323680548255</v>
      </c>
      <c r="U235" s="343">
        <v>17830291.191047616</v>
      </c>
    </row>
    <row r="236" spans="1:21" x14ac:dyDescent="0.25">
      <c r="A236" s="71">
        <v>700</v>
      </c>
      <c r="B236" s="21" t="s">
        <v>980</v>
      </c>
      <c r="C236" s="304">
        <v>5404</v>
      </c>
      <c r="D236" s="305">
        <v>20.5</v>
      </c>
      <c r="E236" s="16">
        <v>17612980.719999999</v>
      </c>
      <c r="F236" s="16">
        <v>85916979.121951222</v>
      </c>
      <c r="G236" s="164">
        <v>0</v>
      </c>
      <c r="I236" s="14">
        <v>17037336.959882926</v>
      </c>
      <c r="J236" s="16">
        <v>1825994.44</v>
      </c>
      <c r="K236" s="19">
        <v>0</v>
      </c>
      <c r="L236" s="19">
        <v>18863331.399882928</v>
      </c>
      <c r="M236" s="19">
        <v>3490.6238711848496</v>
      </c>
      <c r="N236" s="60">
        <v>217.40612881515062</v>
      </c>
      <c r="O236" s="336">
        <v>0</v>
      </c>
      <c r="P236" s="157">
        <v>0</v>
      </c>
      <c r="Q236" s="256">
        <v>173.9249030521205</v>
      </c>
      <c r="R236" s="307">
        <v>939890.17609365913</v>
      </c>
      <c r="T236" s="342">
        <v>219.52333635978505</v>
      </c>
      <c r="U236" s="343">
        <v>1208915.0133333362</v>
      </c>
    </row>
    <row r="237" spans="1:21" x14ac:dyDescent="0.25">
      <c r="A237" s="71">
        <v>702</v>
      </c>
      <c r="B237" s="21" t="s">
        <v>981</v>
      </c>
      <c r="C237" s="304">
        <v>4689</v>
      </c>
      <c r="D237" s="305">
        <v>22.25</v>
      </c>
      <c r="E237" s="16">
        <v>13448965.359999999</v>
      </c>
      <c r="F237" s="16">
        <v>60444788.134831458</v>
      </c>
      <c r="G237" s="164">
        <v>0</v>
      </c>
      <c r="I237" s="14">
        <v>11986201.487137077</v>
      </c>
      <c r="J237" s="16">
        <v>1412318.05</v>
      </c>
      <c r="K237" s="19">
        <v>0</v>
      </c>
      <c r="L237" s="19">
        <v>13398519.537137078</v>
      </c>
      <c r="M237" s="19">
        <v>2857.436454923668</v>
      </c>
      <c r="N237" s="60">
        <v>850.59354507633225</v>
      </c>
      <c r="O237" s="336">
        <v>0</v>
      </c>
      <c r="P237" s="157">
        <v>0</v>
      </c>
      <c r="Q237" s="256">
        <v>680.47483606106584</v>
      </c>
      <c r="R237" s="307">
        <v>3190746.5062903375</v>
      </c>
      <c r="T237" s="342">
        <v>629.42557669641724</v>
      </c>
      <c r="U237" s="343">
        <v>3002989.4264186067</v>
      </c>
    </row>
    <row r="238" spans="1:21" x14ac:dyDescent="0.25">
      <c r="A238" s="71">
        <v>704</v>
      </c>
      <c r="B238" s="21" t="s">
        <v>982</v>
      </c>
      <c r="C238" s="304">
        <v>6045</v>
      </c>
      <c r="D238" s="305">
        <v>19.5</v>
      </c>
      <c r="E238" s="16">
        <v>20496512.710000001</v>
      </c>
      <c r="F238" s="16">
        <v>105110321.58974358</v>
      </c>
      <c r="G238" s="164">
        <v>0</v>
      </c>
      <c r="I238" s="14">
        <v>20843376.77124615</v>
      </c>
      <c r="J238" s="16">
        <v>879047.74</v>
      </c>
      <c r="K238" s="19">
        <v>0</v>
      </c>
      <c r="L238" s="19">
        <v>21722424.511246148</v>
      </c>
      <c r="M238" s="19">
        <v>3593.4531863103639</v>
      </c>
      <c r="N238" s="60">
        <v>114.57681368963631</v>
      </c>
      <c r="O238" s="336">
        <v>0</v>
      </c>
      <c r="P238" s="157">
        <v>0</v>
      </c>
      <c r="Q238" s="256">
        <v>91.661450951709057</v>
      </c>
      <c r="R238" s="307">
        <v>554093.4710030813</v>
      </c>
      <c r="T238" s="342">
        <v>138.72973767613402</v>
      </c>
      <c r="U238" s="343">
        <v>831684.77736842341</v>
      </c>
    </row>
    <row r="239" spans="1:21" x14ac:dyDescent="0.25">
      <c r="A239" s="71">
        <v>707</v>
      </c>
      <c r="B239" s="21" t="s">
        <v>983</v>
      </c>
      <c r="C239" s="304">
        <v>2435</v>
      </c>
      <c r="D239" s="305">
        <v>21</v>
      </c>
      <c r="E239" s="16">
        <v>5110134.8499999996</v>
      </c>
      <c r="F239" s="16">
        <v>24333975.476190474</v>
      </c>
      <c r="G239" s="164">
        <v>0</v>
      </c>
      <c r="I239" s="14">
        <v>4825427.3369285706</v>
      </c>
      <c r="J239" s="16">
        <v>492342.29</v>
      </c>
      <c r="K239" s="19">
        <v>0</v>
      </c>
      <c r="L239" s="19">
        <v>5317769.6269285707</v>
      </c>
      <c r="M239" s="19">
        <v>2183.8889638310352</v>
      </c>
      <c r="N239" s="60">
        <v>1524.141036168965</v>
      </c>
      <c r="O239" s="336">
        <v>0</v>
      </c>
      <c r="P239" s="157">
        <v>0</v>
      </c>
      <c r="Q239" s="256">
        <v>1219.3128289351721</v>
      </c>
      <c r="R239" s="307">
        <v>2969026.7384571442</v>
      </c>
      <c r="T239" s="342">
        <v>1180.914513791573</v>
      </c>
      <c r="U239" s="343">
        <v>2913316.1055238107</v>
      </c>
    </row>
    <row r="240" spans="1:21" x14ac:dyDescent="0.25">
      <c r="A240" s="71">
        <v>710</v>
      </c>
      <c r="B240" s="21" t="s">
        <v>225</v>
      </c>
      <c r="C240" s="304">
        <v>28674</v>
      </c>
      <c r="D240" s="305">
        <v>22</v>
      </c>
      <c r="E240" s="16">
        <v>100013448.61</v>
      </c>
      <c r="F240" s="16">
        <v>454606584.59090906</v>
      </c>
      <c r="G240" s="164">
        <v>0</v>
      </c>
      <c r="I240" s="14">
        <v>90148485.72437726</v>
      </c>
      <c r="J240" s="16">
        <v>3819954.5</v>
      </c>
      <c r="K240" s="19">
        <v>0</v>
      </c>
      <c r="L240" s="19">
        <v>93968440.22437726</v>
      </c>
      <c r="M240" s="19">
        <v>3277.1305093247283</v>
      </c>
      <c r="N240" s="60">
        <v>430.89949067527186</v>
      </c>
      <c r="O240" s="336">
        <v>0</v>
      </c>
      <c r="P240" s="157">
        <v>0</v>
      </c>
      <c r="Q240" s="256">
        <v>344.71959254021749</v>
      </c>
      <c r="R240" s="307">
        <v>9884489.5964981969</v>
      </c>
      <c r="T240" s="342">
        <v>319.13421348350204</v>
      </c>
      <c r="U240" s="343">
        <v>9157556.2559090909</v>
      </c>
    </row>
    <row r="241" spans="1:21" x14ac:dyDescent="0.25">
      <c r="A241" s="71">
        <v>729</v>
      </c>
      <c r="B241" s="21" t="s">
        <v>984</v>
      </c>
      <c r="C241" s="304">
        <v>10084</v>
      </c>
      <c r="D241" s="305">
        <v>21.5</v>
      </c>
      <c r="E241" s="16">
        <v>26336289.379999999</v>
      </c>
      <c r="F241" s="16">
        <v>122494369.20930232</v>
      </c>
      <c r="G241" s="164">
        <v>0</v>
      </c>
      <c r="I241" s="14">
        <v>24290633.414204646</v>
      </c>
      <c r="J241" s="16">
        <v>2160387.65</v>
      </c>
      <c r="K241" s="19">
        <v>0</v>
      </c>
      <c r="L241" s="19">
        <v>26451021.064204644</v>
      </c>
      <c r="M241" s="19">
        <v>2623.0683324280685</v>
      </c>
      <c r="N241" s="60">
        <v>1084.9616675719317</v>
      </c>
      <c r="O241" s="336">
        <v>0</v>
      </c>
      <c r="P241" s="157">
        <v>0</v>
      </c>
      <c r="Q241" s="256">
        <v>867.96933405754544</v>
      </c>
      <c r="R241" s="307">
        <v>8752602.7646362875</v>
      </c>
      <c r="T241" s="342">
        <v>844.80502205045343</v>
      </c>
      <c r="U241" s="343">
        <v>8587443.0491428599</v>
      </c>
    </row>
    <row r="242" spans="1:21" x14ac:dyDescent="0.25">
      <c r="A242" s="71">
        <v>732</v>
      </c>
      <c r="B242" s="21" t="s">
        <v>985</v>
      </c>
      <c r="C242" s="304">
        <v>3781</v>
      </c>
      <c r="D242" s="305">
        <v>20.5</v>
      </c>
      <c r="E242" s="16">
        <v>9370355.6799999997</v>
      </c>
      <c r="F242" s="16">
        <v>45709052.097560979</v>
      </c>
      <c r="G242" s="164">
        <v>0</v>
      </c>
      <c r="I242" s="14">
        <v>9064105.0309463404</v>
      </c>
      <c r="J242" s="16">
        <v>1188214.3600000001</v>
      </c>
      <c r="K242" s="19">
        <v>0</v>
      </c>
      <c r="L242" s="19">
        <v>10252319.39094634</v>
      </c>
      <c r="M242" s="19">
        <v>2711.5364694383338</v>
      </c>
      <c r="N242" s="60">
        <v>996.49353056166638</v>
      </c>
      <c r="O242" s="336">
        <v>0</v>
      </c>
      <c r="P242" s="157">
        <v>0</v>
      </c>
      <c r="Q242" s="256">
        <v>797.19482444933317</v>
      </c>
      <c r="R242" s="307">
        <v>3014193.6312429286</v>
      </c>
      <c r="T242" s="342">
        <v>774.55371296006024</v>
      </c>
      <c r="U242" s="343">
        <v>3013013.9434146346</v>
      </c>
    </row>
    <row r="243" spans="1:21" x14ac:dyDescent="0.25">
      <c r="A243" s="71">
        <v>734</v>
      </c>
      <c r="B243" s="21" t="s">
        <v>986</v>
      </c>
      <c r="C243" s="304">
        <v>54238</v>
      </c>
      <c r="D243" s="305">
        <v>20.75</v>
      </c>
      <c r="E243" s="16">
        <v>171085892.15000001</v>
      </c>
      <c r="F243" s="16">
        <v>824510323.61445785</v>
      </c>
      <c r="G243" s="164">
        <v>0</v>
      </c>
      <c r="I243" s="14">
        <v>163500397.17274696</v>
      </c>
      <c r="J243" s="16">
        <v>9431192.8900000006</v>
      </c>
      <c r="K243" s="19">
        <v>0</v>
      </c>
      <c r="L243" s="19">
        <v>172931590.06274694</v>
      </c>
      <c r="M243" s="19">
        <v>3188.3843442373786</v>
      </c>
      <c r="N243" s="60">
        <v>519.64565576262157</v>
      </c>
      <c r="O243" s="336">
        <v>0</v>
      </c>
      <c r="P243" s="157">
        <v>0</v>
      </c>
      <c r="Q243" s="256">
        <v>415.71652461009728</v>
      </c>
      <c r="R243" s="307">
        <v>22547632.861802455</v>
      </c>
      <c r="T243" s="342">
        <v>417.88956753804086</v>
      </c>
      <c r="U243" s="343">
        <v>22765787.860337391</v>
      </c>
    </row>
    <row r="244" spans="1:21" x14ac:dyDescent="0.25">
      <c r="A244" s="71">
        <v>738</v>
      </c>
      <c r="B244" s="21" t="s">
        <v>987</v>
      </c>
      <c r="C244" s="304">
        <v>2999</v>
      </c>
      <c r="D244" s="305">
        <v>21</v>
      </c>
      <c r="E244" s="16">
        <v>9462936.8300000001</v>
      </c>
      <c r="F244" s="16">
        <v>45061603.952380955</v>
      </c>
      <c r="G244" s="164">
        <v>0</v>
      </c>
      <c r="I244" s="14">
        <v>8935716.0637571421</v>
      </c>
      <c r="J244" s="16">
        <v>391796.53</v>
      </c>
      <c r="K244" s="19">
        <v>0</v>
      </c>
      <c r="L244" s="19">
        <v>9327512.5937571414</v>
      </c>
      <c r="M244" s="19">
        <v>3110.2076004525311</v>
      </c>
      <c r="N244" s="60">
        <v>597.8223995474691</v>
      </c>
      <c r="O244" s="336">
        <v>0</v>
      </c>
      <c r="P244" s="157">
        <v>0</v>
      </c>
      <c r="Q244" s="256">
        <v>478.25791963797531</v>
      </c>
      <c r="R244" s="307">
        <v>1434295.5009942879</v>
      </c>
      <c r="T244" s="342">
        <v>540.50253272721534</v>
      </c>
      <c r="U244" s="343">
        <v>1638803.679228917</v>
      </c>
    </row>
    <row r="245" spans="1:21" x14ac:dyDescent="0.25">
      <c r="A245" s="71">
        <v>739</v>
      </c>
      <c r="B245" s="21" t="s">
        <v>988</v>
      </c>
      <c r="C245" s="304">
        <v>3667</v>
      </c>
      <c r="D245" s="305">
        <v>21</v>
      </c>
      <c r="E245" s="16">
        <v>9904148.7300000004</v>
      </c>
      <c r="F245" s="16">
        <v>47162613.000000007</v>
      </c>
      <c r="G245" s="164">
        <v>0</v>
      </c>
      <c r="I245" s="14">
        <v>9352346.1579</v>
      </c>
      <c r="J245" s="16">
        <v>1105635.83</v>
      </c>
      <c r="K245" s="19">
        <v>0</v>
      </c>
      <c r="L245" s="19">
        <v>10457981.9879</v>
      </c>
      <c r="M245" s="19">
        <v>2851.9176405508592</v>
      </c>
      <c r="N245" s="60">
        <v>856.11235944914097</v>
      </c>
      <c r="O245" s="336">
        <v>0</v>
      </c>
      <c r="P245" s="157">
        <v>0</v>
      </c>
      <c r="Q245" s="256">
        <v>684.8898875593128</v>
      </c>
      <c r="R245" s="307">
        <v>2511491.2176800002</v>
      </c>
      <c r="T245" s="342">
        <v>660.02783605971274</v>
      </c>
      <c r="U245" s="343">
        <v>2461243.8006666689</v>
      </c>
    </row>
    <row r="246" spans="1:21" x14ac:dyDescent="0.25">
      <c r="A246" s="71">
        <v>740</v>
      </c>
      <c r="B246" s="21" t="s">
        <v>989</v>
      </c>
      <c r="C246" s="304">
        <v>35944</v>
      </c>
      <c r="D246" s="305">
        <v>22</v>
      </c>
      <c r="E246" s="16">
        <v>114186678.69</v>
      </c>
      <c r="F246" s="16">
        <v>519030357.68181819</v>
      </c>
      <c r="G246" s="164">
        <v>0</v>
      </c>
      <c r="I246" s="14">
        <v>102923719.92830454</v>
      </c>
      <c r="J246" s="16">
        <v>9219347.25</v>
      </c>
      <c r="K246" s="19">
        <v>0</v>
      </c>
      <c r="L246" s="19">
        <v>112143067.17830454</v>
      </c>
      <c r="M246" s="19">
        <v>3119.938436965962</v>
      </c>
      <c r="N246" s="60">
        <v>588.09156303403824</v>
      </c>
      <c r="O246" s="336">
        <v>0</v>
      </c>
      <c r="P246" s="157">
        <v>0</v>
      </c>
      <c r="Q246" s="256">
        <v>470.4732504272306</v>
      </c>
      <c r="R246" s="307">
        <v>16910690.513356376</v>
      </c>
      <c r="T246" s="342">
        <v>452.403356680775</v>
      </c>
      <c r="U246" s="343">
        <v>16402336.099818179</v>
      </c>
    </row>
    <row r="247" spans="1:21" x14ac:dyDescent="0.25">
      <c r="A247" s="71">
        <v>742</v>
      </c>
      <c r="B247" s="21" t="s">
        <v>990</v>
      </c>
      <c r="C247" s="304">
        <v>1103</v>
      </c>
      <c r="D247" s="305">
        <v>21.75</v>
      </c>
      <c r="E247" s="16">
        <v>2933992.07</v>
      </c>
      <c r="F247" s="16">
        <v>13489618.712643677</v>
      </c>
      <c r="G247" s="164">
        <v>0</v>
      </c>
      <c r="I247" s="14">
        <v>2674991.390717241</v>
      </c>
      <c r="J247" s="16">
        <v>995047.43</v>
      </c>
      <c r="K247" s="19">
        <v>0</v>
      </c>
      <c r="L247" s="19">
        <v>3670038.8207172411</v>
      </c>
      <c r="M247" s="19">
        <v>3327.3244068152685</v>
      </c>
      <c r="N247" s="60">
        <v>380.7055931847317</v>
      </c>
      <c r="O247" s="336">
        <v>0</v>
      </c>
      <c r="P247" s="157">
        <v>0</v>
      </c>
      <c r="Q247" s="256">
        <v>304.56447454778538</v>
      </c>
      <c r="R247" s="307">
        <v>335934.61542620725</v>
      </c>
      <c r="T247" s="342">
        <v>359.80673020150681</v>
      </c>
      <c r="U247" s="343">
        <v>405142.37820689665</v>
      </c>
    </row>
    <row r="248" spans="1:21" x14ac:dyDescent="0.25">
      <c r="A248" s="71">
        <v>743</v>
      </c>
      <c r="B248" s="21" t="s">
        <v>991</v>
      </c>
      <c r="C248" s="304">
        <v>60880</v>
      </c>
      <c r="D248" s="305">
        <v>21</v>
      </c>
      <c r="E248" s="16">
        <v>206204058.47999999</v>
      </c>
      <c r="F248" s="16">
        <v>981924088</v>
      </c>
      <c r="G248" s="164">
        <v>0</v>
      </c>
      <c r="I248" s="14">
        <v>194715546.65039998</v>
      </c>
      <c r="J248" s="16">
        <v>15134870.619999999</v>
      </c>
      <c r="K248" s="19">
        <v>0</v>
      </c>
      <c r="L248" s="19">
        <v>209850417.27039999</v>
      </c>
      <c r="M248" s="19">
        <v>3446.9516634428383</v>
      </c>
      <c r="N248" s="60">
        <v>261.07833655716195</v>
      </c>
      <c r="O248" s="336">
        <v>0</v>
      </c>
      <c r="P248" s="157">
        <v>0</v>
      </c>
      <c r="Q248" s="256">
        <v>208.86266924572956</v>
      </c>
      <c r="R248" s="307">
        <v>12715559.303680016</v>
      </c>
      <c r="T248" s="342">
        <v>165.36807004861839</v>
      </c>
      <c r="U248" s="343">
        <v>9980624.4997143149</v>
      </c>
    </row>
    <row r="249" spans="1:21" x14ac:dyDescent="0.25">
      <c r="A249" s="71">
        <v>746</v>
      </c>
      <c r="B249" s="21" t="s">
        <v>992</v>
      </c>
      <c r="C249" s="304">
        <v>5154</v>
      </c>
      <c r="D249" s="305">
        <v>21.75</v>
      </c>
      <c r="E249" s="16">
        <v>12341154.210000001</v>
      </c>
      <c r="F249" s="16">
        <v>56740938.896551728</v>
      </c>
      <c r="G249" s="164">
        <v>0</v>
      </c>
      <c r="I249" s="14">
        <v>11251728.183186207</v>
      </c>
      <c r="J249" s="16">
        <v>1868097.45</v>
      </c>
      <c r="K249" s="19">
        <v>0</v>
      </c>
      <c r="L249" s="19">
        <v>13119825.633186206</v>
      </c>
      <c r="M249" s="19">
        <v>2545.5618225041144</v>
      </c>
      <c r="N249" s="60">
        <v>1162.4681774958858</v>
      </c>
      <c r="O249" s="336">
        <v>0</v>
      </c>
      <c r="P249" s="157">
        <v>0</v>
      </c>
      <c r="Q249" s="256">
        <v>929.97454199670869</v>
      </c>
      <c r="R249" s="307">
        <v>4793088.7894510366</v>
      </c>
      <c r="T249" s="342">
        <v>883.99416459911629</v>
      </c>
      <c r="U249" s="343">
        <v>4595001.6675862065</v>
      </c>
    </row>
    <row r="250" spans="1:21" x14ac:dyDescent="0.25">
      <c r="A250" s="71">
        <v>747</v>
      </c>
      <c r="B250" s="21" t="s">
        <v>993</v>
      </c>
      <c r="C250" s="304">
        <v>1593</v>
      </c>
      <c r="D250" s="305">
        <v>21</v>
      </c>
      <c r="E250" s="16">
        <v>3394015.9</v>
      </c>
      <c r="F250" s="16">
        <v>16161980.476190476</v>
      </c>
      <c r="G250" s="164">
        <v>0</v>
      </c>
      <c r="I250" s="14">
        <v>3204920.728428571</v>
      </c>
      <c r="J250" s="16">
        <v>586770.84</v>
      </c>
      <c r="K250" s="19">
        <v>0</v>
      </c>
      <c r="L250" s="19">
        <v>3791691.5684285709</v>
      </c>
      <c r="M250" s="19">
        <v>2380.2206958120346</v>
      </c>
      <c r="N250" s="60">
        <v>1327.8093041879656</v>
      </c>
      <c r="O250" s="336">
        <v>0</v>
      </c>
      <c r="P250" s="157">
        <v>0</v>
      </c>
      <c r="Q250" s="256">
        <v>1062.2474433503726</v>
      </c>
      <c r="R250" s="307">
        <v>1692160.1772571434</v>
      </c>
      <c r="T250" s="342">
        <v>1057.3239988912233</v>
      </c>
      <c r="U250" s="343">
        <v>1725552.7661904762</v>
      </c>
    </row>
    <row r="251" spans="1:21" x14ac:dyDescent="0.25">
      <c r="A251" s="71">
        <v>748</v>
      </c>
      <c r="B251" s="21" t="s">
        <v>994</v>
      </c>
      <c r="C251" s="304">
        <v>5526</v>
      </c>
      <c r="D251" s="305">
        <v>22</v>
      </c>
      <c r="E251" s="16">
        <v>14993321.460000001</v>
      </c>
      <c r="F251" s="16">
        <v>68151461.181818187</v>
      </c>
      <c r="G251" s="164">
        <v>0</v>
      </c>
      <c r="I251" s="14">
        <v>13514434.752354546</v>
      </c>
      <c r="J251" s="16">
        <v>714228.77</v>
      </c>
      <c r="K251" s="19">
        <v>0</v>
      </c>
      <c r="L251" s="19">
        <v>14228663.522354545</v>
      </c>
      <c r="M251" s="19">
        <v>2574.8576768647386</v>
      </c>
      <c r="N251" s="60">
        <v>1133.1723231352616</v>
      </c>
      <c r="O251" s="336">
        <v>0</v>
      </c>
      <c r="P251" s="157">
        <v>0</v>
      </c>
      <c r="Q251" s="256">
        <v>906.53785850820941</v>
      </c>
      <c r="R251" s="307">
        <v>5009528.2061163653</v>
      </c>
      <c r="T251" s="342">
        <v>828.12689855826284</v>
      </c>
      <c r="U251" s="343">
        <v>4631713.7436363641</v>
      </c>
    </row>
    <row r="252" spans="1:21" x14ac:dyDescent="0.25">
      <c r="A252" s="71">
        <v>749</v>
      </c>
      <c r="B252" s="21" t="s">
        <v>995</v>
      </c>
      <c r="C252" s="304">
        <v>21668</v>
      </c>
      <c r="D252" s="305">
        <v>21.25</v>
      </c>
      <c r="E252" s="16">
        <v>75502484.299999997</v>
      </c>
      <c r="F252" s="16">
        <v>355305808.47058821</v>
      </c>
      <c r="G252" s="164">
        <v>0</v>
      </c>
      <c r="I252" s="14">
        <v>70457141.819717631</v>
      </c>
      <c r="J252" s="16">
        <v>5319913.4400000004</v>
      </c>
      <c r="K252" s="19">
        <v>0</v>
      </c>
      <c r="L252" s="19">
        <v>75777055.259717628</v>
      </c>
      <c r="M252" s="19">
        <v>3497.1873389199568</v>
      </c>
      <c r="N252" s="60">
        <v>210.8426610800434</v>
      </c>
      <c r="O252" s="336">
        <v>0</v>
      </c>
      <c r="P252" s="157">
        <v>0</v>
      </c>
      <c r="Q252" s="256">
        <v>168.67412886403474</v>
      </c>
      <c r="R252" s="307">
        <v>3654831.0242259046</v>
      </c>
      <c r="T252" s="342">
        <v>106.96266113315869</v>
      </c>
      <c r="U252" s="343">
        <v>2306863.7126588332</v>
      </c>
    </row>
    <row r="253" spans="1:21" x14ac:dyDescent="0.25">
      <c r="A253" s="71">
        <v>751</v>
      </c>
      <c r="B253" s="21" t="s">
        <v>996</v>
      </c>
      <c r="C253" s="304">
        <v>3296</v>
      </c>
      <c r="D253" s="305">
        <v>21.75</v>
      </c>
      <c r="E253" s="16">
        <v>10638829.300000001</v>
      </c>
      <c r="F253" s="16">
        <v>48914157.701149426</v>
      </c>
      <c r="G253" s="164">
        <v>0</v>
      </c>
      <c r="I253" s="14">
        <v>9699677.4721379299</v>
      </c>
      <c r="J253" s="16">
        <v>316576.17</v>
      </c>
      <c r="K253" s="19">
        <v>0</v>
      </c>
      <c r="L253" s="19">
        <v>10016253.64213793</v>
      </c>
      <c r="M253" s="19">
        <v>3038.9119059884497</v>
      </c>
      <c r="N253" s="60">
        <v>669.11809401155051</v>
      </c>
      <c r="O253" s="336">
        <v>0</v>
      </c>
      <c r="P253" s="157">
        <v>0</v>
      </c>
      <c r="Q253" s="256">
        <v>535.29447520924043</v>
      </c>
      <c r="R253" s="307">
        <v>1764330.5902896565</v>
      </c>
      <c r="T253" s="342">
        <v>524.514727644956</v>
      </c>
      <c r="U253" s="343">
        <v>1760271.4259764724</v>
      </c>
    </row>
    <row r="254" spans="1:21" x14ac:dyDescent="0.25">
      <c r="A254" s="71">
        <v>753</v>
      </c>
      <c r="B254" s="21" t="s">
        <v>997</v>
      </c>
      <c r="C254" s="304">
        <v>19034</v>
      </c>
      <c r="D254" s="305">
        <v>19.25</v>
      </c>
      <c r="E254" s="16">
        <v>77239560.150000006</v>
      </c>
      <c r="F254" s="16">
        <v>401244468.3116883</v>
      </c>
      <c r="G254" s="164">
        <v>0</v>
      </c>
      <c r="I254" s="14">
        <v>79566778.066207781</v>
      </c>
      <c r="J254" s="16">
        <v>4169653.1</v>
      </c>
      <c r="K254" s="19">
        <v>0</v>
      </c>
      <c r="L254" s="19">
        <v>83736431.166207775</v>
      </c>
      <c r="M254" s="19">
        <v>4399.3081415471142</v>
      </c>
      <c r="N254" s="60">
        <v>-691.27814154711405</v>
      </c>
      <c r="O254" s="336">
        <v>6.5385422631067698</v>
      </c>
      <c r="P254" s="157">
        <v>0.36538542263106766</v>
      </c>
      <c r="Q254" s="256">
        <v>-252.58295590481129</v>
      </c>
      <c r="R254" s="307">
        <v>-4807663.9826921783</v>
      </c>
      <c r="T254" s="342">
        <v>-221.35959244301782</v>
      </c>
      <c r="U254" s="343">
        <v>-4186795.3314672392</v>
      </c>
    </row>
    <row r="255" spans="1:21" x14ac:dyDescent="0.25">
      <c r="A255" s="71">
        <v>755</v>
      </c>
      <c r="B255" s="21" t="s">
        <v>998</v>
      </c>
      <c r="C255" s="304">
        <v>6199</v>
      </c>
      <c r="D255" s="305">
        <v>21.5</v>
      </c>
      <c r="E255" s="16">
        <v>26188564.530000001</v>
      </c>
      <c r="F255" s="16">
        <v>121807276.88372093</v>
      </c>
      <c r="G255" s="164">
        <v>0</v>
      </c>
      <c r="I255" s="14">
        <v>24154383.006041858</v>
      </c>
      <c r="J255" s="16">
        <v>555154.6</v>
      </c>
      <c r="K255" s="19">
        <v>0</v>
      </c>
      <c r="L255" s="19">
        <v>24709537.60604186</v>
      </c>
      <c r="M255" s="19">
        <v>3986.0522029427102</v>
      </c>
      <c r="N255" s="60">
        <v>-278.02220294271001</v>
      </c>
      <c r="O255" s="336">
        <v>5.627700977201858</v>
      </c>
      <c r="P255" s="157">
        <v>0.35627700977201859</v>
      </c>
      <c r="Q255" s="256">
        <v>-99.052919114658025</v>
      </c>
      <c r="R255" s="307">
        <v>-614029.04559176508</v>
      </c>
      <c r="T255" s="342">
        <v>-81.796320850948845</v>
      </c>
      <c r="U255" s="343">
        <v>-505746.65182141669</v>
      </c>
    </row>
    <row r="256" spans="1:21" x14ac:dyDescent="0.25">
      <c r="A256" s="71">
        <v>758</v>
      </c>
      <c r="B256" s="21" t="s">
        <v>999</v>
      </c>
      <c r="C256" s="304">
        <v>8820</v>
      </c>
      <c r="D256" s="305">
        <v>20</v>
      </c>
      <c r="E256" s="16">
        <v>27293750.030000001</v>
      </c>
      <c r="F256" s="16">
        <v>136468750.15000001</v>
      </c>
      <c r="G256" s="164">
        <v>0</v>
      </c>
      <c r="I256" s="14">
        <v>27061753.154744998</v>
      </c>
      <c r="J256" s="16">
        <v>2351917.73</v>
      </c>
      <c r="K256" s="19">
        <v>0</v>
      </c>
      <c r="L256" s="19">
        <v>29413670.884744998</v>
      </c>
      <c r="M256" s="19">
        <v>3334.883320265873</v>
      </c>
      <c r="N256" s="60">
        <v>373.14667973412725</v>
      </c>
      <c r="O256" s="336">
        <v>0</v>
      </c>
      <c r="P256" s="157">
        <v>0</v>
      </c>
      <c r="Q256" s="256">
        <v>298.5173437873018</v>
      </c>
      <c r="R256" s="307">
        <v>2632922.9722040016</v>
      </c>
      <c r="T256" s="342">
        <v>307.26735991670432</v>
      </c>
      <c r="U256" s="343">
        <v>2729763.2255000011</v>
      </c>
    </row>
    <row r="257" spans="1:21" x14ac:dyDescent="0.25">
      <c r="A257" s="71">
        <v>759</v>
      </c>
      <c r="B257" s="21" t="s">
        <v>1000</v>
      </c>
      <c r="C257" s="304">
        <v>2273</v>
      </c>
      <c r="D257" s="305">
        <v>21.5</v>
      </c>
      <c r="E257" s="16">
        <v>4929290.33</v>
      </c>
      <c r="F257" s="16">
        <v>22926931.767441861</v>
      </c>
      <c r="G257" s="164">
        <v>0</v>
      </c>
      <c r="I257" s="14">
        <v>4546410.5694837207</v>
      </c>
      <c r="J257" s="16">
        <v>514863.56</v>
      </c>
      <c r="K257" s="19">
        <v>0</v>
      </c>
      <c r="L257" s="19">
        <v>5061274.1294837203</v>
      </c>
      <c r="M257" s="19">
        <v>2226.6934137631852</v>
      </c>
      <c r="N257" s="60">
        <v>1481.336586236815</v>
      </c>
      <c r="O257" s="336">
        <v>0</v>
      </c>
      <c r="P257" s="157">
        <v>0</v>
      </c>
      <c r="Q257" s="256">
        <v>1185.069268989452</v>
      </c>
      <c r="R257" s="307">
        <v>2693662.4484130242</v>
      </c>
      <c r="T257" s="342">
        <v>1122.2082367609044</v>
      </c>
      <c r="U257" s="343">
        <v>2563123.6127619054</v>
      </c>
    </row>
    <row r="258" spans="1:21" x14ac:dyDescent="0.25">
      <c r="A258" s="71">
        <v>761</v>
      </c>
      <c r="B258" s="21" t="s">
        <v>1001</v>
      </c>
      <c r="C258" s="304">
        <v>9173</v>
      </c>
      <c r="D258" s="305">
        <v>19.5</v>
      </c>
      <c r="E258" s="16">
        <v>23840459.260000002</v>
      </c>
      <c r="F258" s="16">
        <v>122258765.43589744</v>
      </c>
      <c r="G258" s="164">
        <v>0</v>
      </c>
      <c r="I258" s="14">
        <v>24243913.185938459</v>
      </c>
      <c r="J258" s="16">
        <v>1264438.04</v>
      </c>
      <c r="K258" s="19">
        <v>0</v>
      </c>
      <c r="L258" s="19">
        <v>25508351.225938458</v>
      </c>
      <c r="M258" s="19">
        <v>2780.807939162592</v>
      </c>
      <c r="N258" s="60">
        <v>927.22206083740821</v>
      </c>
      <c r="O258" s="336">
        <v>0</v>
      </c>
      <c r="P258" s="157">
        <v>0</v>
      </c>
      <c r="Q258" s="256">
        <v>741.77764866992663</v>
      </c>
      <c r="R258" s="307">
        <v>6804326.3712492371</v>
      </c>
      <c r="T258" s="342">
        <v>705.93744716760057</v>
      </c>
      <c r="U258" s="343">
        <v>6456503.8917948743</v>
      </c>
    </row>
    <row r="259" spans="1:21" x14ac:dyDescent="0.25">
      <c r="A259" s="71">
        <v>762</v>
      </c>
      <c r="B259" s="21" t="s">
        <v>1002</v>
      </c>
      <c r="C259" s="304">
        <v>4336</v>
      </c>
      <c r="D259" s="305">
        <v>20.5</v>
      </c>
      <c r="E259" s="16">
        <v>10039442.279999999</v>
      </c>
      <c r="F259" s="16">
        <v>48972889.170731708</v>
      </c>
      <c r="G259" s="164">
        <v>0</v>
      </c>
      <c r="I259" s="14">
        <v>9711323.9225560967</v>
      </c>
      <c r="J259" s="16">
        <v>1867677.61</v>
      </c>
      <c r="K259" s="19">
        <v>0</v>
      </c>
      <c r="L259" s="19">
        <v>11579001.532556096</v>
      </c>
      <c r="M259" s="19">
        <v>2670.4339327850776</v>
      </c>
      <c r="N259" s="60">
        <v>1037.5960672149226</v>
      </c>
      <c r="O259" s="336">
        <v>0</v>
      </c>
      <c r="P259" s="157">
        <v>0</v>
      </c>
      <c r="Q259" s="256">
        <v>830.0768537719382</v>
      </c>
      <c r="R259" s="307">
        <v>3599213.2379551241</v>
      </c>
      <c r="T259" s="342">
        <v>775.85481779053123</v>
      </c>
      <c r="U259" s="343">
        <v>3455657.3584390259</v>
      </c>
    </row>
    <row r="260" spans="1:21" x14ac:dyDescent="0.25">
      <c r="A260" s="71">
        <v>765</v>
      </c>
      <c r="B260" s="21" t="s">
        <v>1003</v>
      </c>
      <c r="C260" s="304">
        <v>10598</v>
      </c>
      <c r="D260" s="305">
        <v>21.25</v>
      </c>
      <c r="E260" s="16">
        <v>31985465.140000001</v>
      </c>
      <c r="F260" s="16">
        <v>150519835.95294118</v>
      </c>
      <c r="G260" s="164">
        <v>0</v>
      </c>
      <c r="I260" s="14">
        <v>29848083.469468232</v>
      </c>
      <c r="J260" s="16">
        <v>2646101.7999999998</v>
      </c>
      <c r="K260" s="19">
        <v>0</v>
      </c>
      <c r="L260" s="19">
        <v>32494185.269468233</v>
      </c>
      <c r="M260" s="19">
        <v>3066.0676797007204</v>
      </c>
      <c r="N260" s="60">
        <v>641.96232029927978</v>
      </c>
      <c r="O260" s="336">
        <v>0</v>
      </c>
      <c r="P260" s="157">
        <v>0</v>
      </c>
      <c r="Q260" s="256">
        <v>513.56985623942387</v>
      </c>
      <c r="R260" s="307">
        <v>5442813.3364254143</v>
      </c>
      <c r="T260" s="342">
        <v>482.99272857954929</v>
      </c>
      <c r="U260" s="343">
        <v>5148219.4939294159</v>
      </c>
    </row>
    <row r="261" spans="1:21" x14ac:dyDescent="0.25">
      <c r="A261" s="71">
        <v>768</v>
      </c>
      <c r="B261" s="21" t="s">
        <v>1004</v>
      </c>
      <c r="C261" s="304">
        <v>2789</v>
      </c>
      <c r="D261" s="305">
        <v>21.5</v>
      </c>
      <c r="E261" s="16">
        <v>6654920.3600000003</v>
      </c>
      <c r="F261" s="16">
        <v>30953117.953488376</v>
      </c>
      <c r="G261" s="164">
        <v>0</v>
      </c>
      <c r="I261" s="14">
        <v>6138003.2901767446</v>
      </c>
      <c r="J261" s="16">
        <v>1184262.6599999999</v>
      </c>
      <c r="K261" s="19">
        <v>0</v>
      </c>
      <c r="L261" s="19">
        <v>7322265.9501767447</v>
      </c>
      <c r="M261" s="19">
        <v>2625.4090893426837</v>
      </c>
      <c r="N261" s="60">
        <v>1082.6209106573165</v>
      </c>
      <c r="O261" s="336">
        <v>0</v>
      </c>
      <c r="P261" s="157">
        <v>0</v>
      </c>
      <c r="Q261" s="256">
        <v>866.09672852585322</v>
      </c>
      <c r="R261" s="307">
        <v>2415543.7758586048</v>
      </c>
      <c r="T261" s="342">
        <v>859.87229138852388</v>
      </c>
      <c r="U261" s="343">
        <v>2402483.1821395359</v>
      </c>
    </row>
    <row r="262" spans="1:21" x14ac:dyDescent="0.25">
      <c r="A262" s="71">
        <v>777</v>
      </c>
      <c r="B262" s="21" t="s">
        <v>1005</v>
      </c>
      <c r="C262" s="304">
        <v>8486</v>
      </c>
      <c r="D262" s="305">
        <v>20.5</v>
      </c>
      <c r="E262" s="16">
        <v>21664295.82</v>
      </c>
      <c r="F262" s="16">
        <v>105679491.80487806</v>
      </c>
      <c r="G262" s="164">
        <v>0</v>
      </c>
      <c r="I262" s="14">
        <v>20956243.224907316</v>
      </c>
      <c r="J262" s="16">
        <v>2939205.08</v>
      </c>
      <c r="K262" s="19">
        <v>0</v>
      </c>
      <c r="L262" s="19">
        <v>23895448.304907314</v>
      </c>
      <c r="M262" s="19">
        <v>2815.8671111132826</v>
      </c>
      <c r="N262" s="60">
        <v>892.16288888671761</v>
      </c>
      <c r="O262" s="336">
        <v>0</v>
      </c>
      <c r="P262" s="157">
        <v>0</v>
      </c>
      <c r="Q262" s="256">
        <v>713.73031110937416</v>
      </c>
      <c r="R262" s="307">
        <v>6056715.420074149</v>
      </c>
      <c r="T262" s="342">
        <v>693.88891481578503</v>
      </c>
      <c r="U262" s="343">
        <v>6009771.8912195144</v>
      </c>
    </row>
    <row r="263" spans="1:21" x14ac:dyDescent="0.25">
      <c r="A263" s="71">
        <v>778</v>
      </c>
      <c r="B263" s="21" t="s">
        <v>1006</v>
      </c>
      <c r="C263" s="304">
        <v>7419</v>
      </c>
      <c r="D263" s="305">
        <v>22</v>
      </c>
      <c r="E263" s="16">
        <v>21128240.579999998</v>
      </c>
      <c r="F263" s="16">
        <v>96037457.181818172</v>
      </c>
      <c r="G263" s="164">
        <v>0</v>
      </c>
      <c r="I263" s="14">
        <v>19044227.75915454</v>
      </c>
      <c r="J263" s="16">
        <v>1653887.38</v>
      </c>
      <c r="K263" s="19">
        <v>0</v>
      </c>
      <c r="L263" s="19">
        <v>20698115.139154539</v>
      </c>
      <c r="M263" s="19">
        <v>2789.8793825521684</v>
      </c>
      <c r="N263" s="60">
        <v>918.15061744783179</v>
      </c>
      <c r="O263" s="336">
        <v>0</v>
      </c>
      <c r="P263" s="157">
        <v>0</v>
      </c>
      <c r="Q263" s="256">
        <v>734.52049395826543</v>
      </c>
      <c r="R263" s="307">
        <v>5449407.5446763709</v>
      </c>
      <c r="T263" s="342">
        <v>690.06592918454953</v>
      </c>
      <c r="U263" s="343">
        <v>5145131.5680000009</v>
      </c>
    </row>
    <row r="264" spans="1:21" x14ac:dyDescent="0.25">
      <c r="A264" s="71">
        <v>781</v>
      </c>
      <c r="B264" s="21" t="s">
        <v>1007</v>
      </c>
      <c r="C264" s="304">
        <v>4097</v>
      </c>
      <c r="D264" s="305">
        <v>19</v>
      </c>
      <c r="E264" s="16">
        <v>8944599.5999999996</v>
      </c>
      <c r="F264" s="16">
        <v>47076840</v>
      </c>
      <c r="G264" s="164">
        <v>0</v>
      </c>
      <c r="I264" s="14">
        <v>9335337.3719999995</v>
      </c>
      <c r="J264" s="16">
        <v>1285783.33</v>
      </c>
      <c r="K264" s="19">
        <v>0</v>
      </c>
      <c r="L264" s="19">
        <v>10621120.702</v>
      </c>
      <c r="M264" s="19">
        <v>2592.414132780083</v>
      </c>
      <c r="N264" s="60">
        <v>1115.6158672199172</v>
      </c>
      <c r="O264" s="336">
        <v>0</v>
      </c>
      <c r="P264" s="157">
        <v>0</v>
      </c>
      <c r="Q264" s="256">
        <v>892.49269377593373</v>
      </c>
      <c r="R264" s="307">
        <v>3656542.5664000004</v>
      </c>
      <c r="T264" s="342">
        <v>862.85832316476194</v>
      </c>
      <c r="U264" s="343">
        <v>3571370.5995789496</v>
      </c>
    </row>
    <row r="265" spans="1:21" x14ac:dyDescent="0.25">
      <c r="A265" s="71">
        <v>783</v>
      </c>
      <c r="B265" s="21" t="s">
        <v>1008</v>
      </c>
      <c r="C265" s="304">
        <v>7186</v>
      </c>
      <c r="D265" s="305">
        <v>20.5</v>
      </c>
      <c r="E265" s="16">
        <v>23828187.280000001</v>
      </c>
      <c r="F265" s="16">
        <v>116235059.90243903</v>
      </c>
      <c r="G265" s="164">
        <v>0</v>
      </c>
      <c r="I265" s="14">
        <v>23049412.378653657</v>
      </c>
      <c r="J265" s="16">
        <v>1694410.17</v>
      </c>
      <c r="K265" s="19">
        <v>0</v>
      </c>
      <c r="L265" s="19">
        <v>24743822.548653655</v>
      </c>
      <c r="M265" s="19">
        <v>3443.3373989220227</v>
      </c>
      <c r="N265" s="60">
        <v>264.69260107797754</v>
      </c>
      <c r="O265" s="336">
        <v>0</v>
      </c>
      <c r="P265" s="157">
        <v>0</v>
      </c>
      <c r="Q265" s="256">
        <v>211.75408086238204</v>
      </c>
      <c r="R265" s="307">
        <v>1521664.8250770774</v>
      </c>
      <c r="T265" s="342">
        <v>159.71206033853852</v>
      </c>
      <c r="U265" s="343">
        <v>1158710.997756097</v>
      </c>
    </row>
    <row r="266" spans="1:21" x14ac:dyDescent="0.25">
      <c r="A266" s="71">
        <v>785</v>
      </c>
      <c r="B266" s="21" t="s">
        <v>1009</v>
      </c>
      <c r="C266" s="304">
        <v>3139</v>
      </c>
      <c r="D266" s="305">
        <v>21.5</v>
      </c>
      <c r="E266" s="16">
        <v>8202530.0700000003</v>
      </c>
      <c r="F266" s="16">
        <v>38151302.651162796</v>
      </c>
      <c r="G266" s="164">
        <v>0</v>
      </c>
      <c r="I266" s="14">
        <v>7565403.3157255817</v>
      </c>
      <c r="J266" s="16">
        <v>663765.26</v>
      </c>
      <c r="K266" s="19">
        <v>0</v>
      </c>
      <c r="L266" s="19">
        <v>8229168.5757255815</v>
      </c>
      <c r="M266" s="19">
        <v>2621.5892245063974</v>
      </c>
      <c r="N266" s="60">
        <v>1086.4407754936028</v>
      </c>
      <c r="O266" s="336">
        <v>0</v>
      </c>
      <c r="P266" s="157">
        <v>0</v>
      </c>
      <c r="Q266" s="256">
        <v>869.15262039488232</v>
      </c>
      <c r="R266" s="307">
        <v>2728270.0754195354</v>
      </c>
      <c r="T266" s="342">
        <v>846.51744837180195</v>
      </c>
      <c r="U266" s="343">
        <v>2702930.2126511638</v>
      </c>
    </row>
    <row r="267" spans="1:21" x14ac:dyDescent="0.25">
      <c r="A267" s="71">
        <v>790</v>
      </c>
      <c r="B267" s="21" t="s">
        <v>252</v>
      </c>
      <c r="C267" s="304">
        <v>25372</v>
      </c>
      <c r="D267" s="305">
        <v>20.75</v>
      </c>
      <c r="E267" s="16">
        <v>71660167.780000001</v>
      </c>
      <c r="F267" s="16">
        <v>345350206.16867471</v>
      </c>
      <c r="G267" s="164">
        <v>0</v>
      </c>
      <c r="I267" s="14">
        <v>68482945.88324818</v>
      </c>
      <c r="J267" s="16">
        <v>4628538.95</v>
      </c>
      <c r="K267" s="19">
        <v>0</v>
      </c>
      <c r="L267" s="19">
        <v>73111484.833248183</v>
      </c>
      <c r="M267" s="19">
        <v>2881.581461187458</v>
      </c>
      <c r="N267" s="60">
        <v>826.44853881254221</v>
      </c>
      <c r="O267" s="336">
        <v>0</v>
      </c>
      <c r="P267" s="157">
        <v>0</v>
      </c>
      <c r="Q267" s="256">
        <v>661.15883105003377</v>
      </c>
      <c r="R267" s="307">
        <v>16774921.861401457</v>
      </c>
      <c r="T267" s="342">
        <v>624.98718258398367</v>
      </c>
      <c r="U267" s="343">
        <v>15944048.014900008</v>
      </c>
    </row>
    <row r="268" spans="1:21" x14ac:dyDescent="0.25">
      <c r="A268" s="71">
        <v>791</v>
      </c>
      <c r="B268" s="21" t="s">
        <v>253</v>
      </c>
      <c r="C268" s="304">
        <v>5816</v>
      </c>
      <c r="D268" s="305">
        <v>22.25</v>
      </c>
      <c r="E268" s="16">
        <v>14563061.439999999</v>
      </c>
      <c r="F268" s="16">
        <v>65451961.528089881</v>
      </c>
      <c r="G268" s="164">
        <v>0</v>
      </c>
      <c r="I268" s="14">
        <v>12979123.971020222</v>
      </c>
      <c r="J268" s="16">
        <v>1128891.07</v>
      </c>
      <c r="K268" s="19">
        <v>0</v>
      </c>
      <c r="L268" s="19">
        <v>14108015.041020222</v>
      </c>
      <c r="M268" s="19">
        <v>2425.7247319498319</v>
      </c>
      <c r="N268" s="60">
        <v>1282.3052680501683</v>
      </c>
      <c r="O268" s="336">
        <v>0</v>
      </c>
      <c r="P268" s="157">
        <v>0</v>
      </c>
      <c r="Q268" s="256">
        <v>1025.8442144401347</v>
      </c>
      <c r="R268" s="307">
        <v>5966309.9511838229</v>
      </c>
      <c r="T268" s="342">
        <v>982.5182363730205</v>
      </c>
      <c r="U268" s="343">
        <v>5754609.3104367815</v>
      </c>
    </row>
    <row r="269" spans="1:21" x14ac:dyDescent="0.25">
      <c r="A269" s="71">
        <v>831</v>
      </c>
      <c r="B269" s="21" t="s">
        <v>1010</v>
      </c>
      <c r="C269" s="304">
        <v>4798</v>
      </c>
      <c r="D269" s="305">
        <v>20</v>
      </c>
      <c r="E269" s="16">
        <v>16203745.539999999</v>
      </c>
      <c r="F269" s="16">
        <v>81018727.699999988</v>
      </c>
      <c r="G269" s="164">
        <v>0</v>
      </c>
      <c r="I269" s="14">
        <v>16066013.702909995</v>
      </c>
      <c r="J269" s="16">
        <v>721449.4</v>
      </c>
      <c r="K269" s="19">
        <v>0</v>
      </c>
      <c r="L269" s="19">
        <v>16787463.102909993</v>
      </c>
      <c r="M269" s="19">
        <v>3498.8459989391399</v>
      </c>
      <c r="N269" s="60">
        <v>209.18400106086028</v>
      </c>
      <c r="O269" s="336">
        <v>0</v>
      </c>
      <c r="P269" s="157">
        <v>0</v>
      </c>
      <c r="Q269" s="256">
        <v>167.34720084868823</v>
      </c>
      <c r="R269" s="307">
        <v>802931.86967200611</v>
      </c>
      <c r="T269" s="342">
        <v>174.18905926232947</v>
      </c>
      <c r="U269" s="343">
        <v>840636.400000002</v>
      </c>
    </row>
    <row r="270" spans="1:21" x14ac:dyDescent="0.25">
      <c r="A270" s="71">
        <v>832</v>
      </c>
      <c r="B270" s="21" t="s">
        <v>1011</v>
      </c>
      <c r="C270" s="304">
        <v>4231</v>
      </c>
      <c r="D270" s="305">
        <v>20.5</v>
      </c>
      <c r="E270" s="16">
        <v>10061587.41</v>
      </c>
      <c r="F270" s="16">
        <v>49080914.195121951</v>
      </c>
      <c r="G270" s="164">
        <v>0</v>
      </c>
      <c r="I270" s="14">
        <v>9732745.284892682</v>
      </c>
      <c r="J270" s="16">
        <v>1174413.2</v>
      </c>
      <c r="K270" s="19">
        <v>0</v>
      </c>
      <c r="L270" s="19">
        <v>10907158.484892681</v>
      </c>
      <c r="M270" s="19">
        <v>2577.9150283367244</v>
      </c>
      <c r="N270" s="60">
        <v>1130.1149716632758</v>
      </c>
      <c r="O270" s="336">
        <v>0</v>
      </c>
      <c r="P270" s="157">
        <v>0</v>
      </c>
      <c r="Q270" s="256">
        <v>904.09197733062069</v>
      </c>
      <c r="R270" s="307">
        <v>3825213.1560858563</v>
      </c>
      <c r="T270" s="342">
        <v>951.37376417600535</v>
      </c>
      <c r="U270" s="343">
        <v>4044289.8715121988</v>
      </c>
    </row>
    <row r="271" spans="1:21" x14ac:dyDescent="0.25">
      <c r="A271" s="71">
        <v>833</v>
      </c>
      <c r="B271" s="21" t="s">
        <v>1012</v>
      </c>
      <c r="C271" s="304">
        <v>1645</v>
      </c>
      <c r="D271" s="305">
        <v>20.5</v>
      </c>
      <c r="E271" s="16">
        <v>4797434.46</v>
      </c>
      <c r="F271" s="16">
        <v>23402119.31707317</v>
      </c>
      <c r="G271" s="164">
        <v>0</v>
      </c>
      <c r="I271" s="14">
        <v>4640640.2605756093</v>
      </c>
      <c r="J271" s="16">
        <v>271132.99</v>
      </c>
      <c r="K271" s="19">
        <v>0</v>
      </c>
      <c r="L271" s="19">
        <v>4911773.2505756095</v>
      </c>
      <c r="M271" s="19">
        <v>2985.8803954866926</v>
      </c>
      <c r="N271" s="60">
        <v>722.14960451330762</v>
      </c>
      <c r="O271" s="336">
        <v>0</v>
      </c>
      <c r="P271" s="157">
        <v>0</v>
      </c>
      <c r="Q271" s="256">
        <v>577.71968361064614</v>
      </c>
      <c r="R271" s="307">
        <v>950348.87953951291</v>
      </c>
      <c r="T271" s="342">
        <v>561.29014433113446</v>
      </c>
      <c r="U271" s="343">
        <v>935670.67060000112</v>
      </c>
    </row>
    <row r="272" spans="1:21" x14ac:dyDescent="0.25">
      <c r="A272" s="71">
        <v>834</v>
      </c>
      <c r="B272" s="21" t="s">
        <v>1013</v>
      </c>
      <c r="C272" s="304">
        <v>6395</v>
      </c>
      <c r="D272" s="305">
        <v>19.5</v>
      </c>
      <c r="E272" s="16">
        <v>18082413.91</v>
      </c>
      <c r="F272" s="16">
        <v>92730327.743589744</v>
      </c>
      <c r="G272" s="164">
        <v>0</v>
      </c>
      <c r="I272" s="14">
        <v>18388423.991553843</v>
      </c>
      <c r="J272" s="16">
        <v>1294153.52</v>
      </c>
      <c r="K272" s="19">
        <v>0</v>
      </c>
      <c r="L272" s="19">
        <v>19682577.511553843</v>
      </c>
      <c r="M272" s="19">
        <v>3077.8072731124071</v>
      </c>
      <c r="N272" s="60">
        <v>630.22272688759313</v>
      </c>
      <c r="O272" s="336">
        <v>0</v>
      </c>
      <c r="P272" s="157">
        <v>0</v>
      </c>
      <c r="Q272" s="256">
        <v>504.17818151007452</v>
      </c>
      <c r="R272" s="307">
        <v>3224219.4707569266</v>
      </c>
      <c r="T272" s="342">
        <v>506.02559351409622</v>
      </c>
      <c r="U272" s="343">
        <v>3276009.692410259</v>
      </c>
    </row>
    <row r="273" spans="1:21" x14ac:dyDescent="0.25">
      <c r="A273" s="71">
        <v>837</v>
      </c>
      <c r="B273" s="21" t="s">
        <v>1014</v>
      </c>
      <c r="C273" s="304">
        <v>223004</v>
      </c>
      <c r="D273" s="305">
        <v>19.75</v>
      </c>
      <c r="E273" s="16">
        <v>763964759.21000004</v>
      </c>
      <c r="F273" s="16">
        <v>3868175996</v>
      </c>
      <c r="G273" s="164">
        <v>0</v>
      </c>
      <c r="I273" s="14">
        <v>767059300.00679994</v>
      </c>
      <c r="J273" s="16">
        <v>66797031.469999999</v>
      </c>
      <c r="K273" s="19">
        <v>0</v>
      </c>
      <c r="L273" s="19">
        <v>833856331.47679996</v>
      </c>
      <c r="M273" s="19">
        <v>3739.1989896001865</v>
      </c>
      <c r="N273" s="60">
        <v>-31.168989600186251</v>
      </c>
      <c r="O273" s="336">
        <v>3.4394236774754101</v>
      </c>
      <c r="P273" s="157">
        <v>0.33439423677475411</v>
      </c>
      <c r="Q273" s="256">
        <v>-10.42273048839453</v>
      </c>
      <c r="R273" s="307">
        <v>-2324310.5898339339</v>
      </c>
      <c r="T273" s="342">
        <v>-20.686925169466026</v>
      </c>
      <c r="U273" s="343">
        <v>-4560349.9059081078</v>
      </c>
    </row>
    <row r="274" spans="1:21" x14ac:dyDescent="0.25">
      <c r="A274" s="71">
        <v>844</v>
      </c>
      <c r="B274" s="21" t="s">
        <v>1015</v>
      </c>
      <c r="C274" s="304">
        <v>1627</v>
      </c>
      <c r="D274" s="305">
        <v>19.75</v>
      </c>
      <c r="E274" s="16">
        <v>3497982.79</v>
      </c>
      <c r="F274" s="16">
        <v>17711305.265822783</v>
      </c>
      <c r="G274" s="164">
        <v>0</v>
      </c>
      <c r="I274" s="14">
        <v>3512151.8342126575</v>
      </c>
      <c r="J274" s="16">
        <v>416367.92</v>
      </c>
      <c r="K274" s="19">
        <v>0</v>
      </c>
      <c r="L274" s="19">
        <v>3928519.7542126575</v>
      </c>
      <c r="M274" s="19">
        <v>2414.5788286494512</v>
      </c>
      <c r="N274" s="60">
        <v>1293.451171350549</v>
      </c>
      <c r="O274" s="336">
        <v>0</v>
      </c>
      <c r="P274" s="157">
        <v>0</v>
      </c>
      <c r="Q274" s="256">
        <v>1034.7609370804391</v>
      </c>
      <c r="R274" s="307">
        <v>1683556.0446298744</v>
      </c>
      <c r="T274" s="342">
        <v>1049.4017974835235</v>
      </c>
      <c r="U274" s="343">
        <v>1751451.6000000008</v>
      </c>
    </row>
    <row r="275" spans="1:21" x14ac:dyDescent="0.25">
      <c r="A275" s="71">
        <v>845</v>
      </c>
      <c r="B275" s="21" t="s">
        <v>1016</v>
      </c>
      <c r="C275" s="304">
        <v>3239</v>
      </c>
      <c r="D275" s="305">
        <v>19.5</v>
      </c>
      <c r="E275" s="16">
        <v>8342983.1699999999</v>
      </c>
      <c r="F275" s="16">
        <v>42784529.076923072</v>
      </c>
      <c r="G275" s="164">
        <v>0</v>
      </c>
      <c r="I275" s="14">
        <v>8484172.115953844</v>
      </c>
      <c r="J275" s="16">
        <v>542063.93999999994</v>
      </c>
      <c r="K275" s="19">
        <v>0</v>
      </c>
      <c r="L275" s="19">
        <v>9026236.0559538435</v>
      </c>
      <c r="M275" s="19">
        <v>2786.7354294392849</v>
      </c>
      <c r="N275" s="60">
        <v>921.29457056071533</v>
      </c>
      <c r="O275" s="336">
        <v>0</v>
      </c>
      <c r="P275" s="157">
        <v>0</v>
      </c>
      <c r="Q275" s="256">
        <v>737.03565644857235</v>
      </c>
      <c r="R275" s="307">
        <v>2387258.4912369261</v>
      </c>
      <c r="T275" s="342">
        <v>720.76208360866804</v>
      </c>
      <c r="U275" s="343">
        <v>2382839.4484102563</v>
      </c>
    </row>
    <row r="276" spans="1:21" x14ac:dyDescent="0.25">
      <c r="A276" s="71">
        <v>846</v>
      </c>
      <c r="B276" s="21" t="s">
        <v>1017</v>
      </c>
      <c r="C276" s="304">
        <v>5543</v>
      </c>
      <c r="D276" s="305">
        <v>22</v>
      </c>
      <c r="E276" s="16">
        <v>14808270.41</v>
      </c>
      <c r="F276" s="16">
        <v>67310320.045454547</v>
      </c>
      <c r="G276" s="164">
        <v>0</v>
      </c>
      <c r="I276" s="14">
        <v>13347636.465013634</v>
      </c>
      <c r="J276" s="16">
        <v>843571.55</v>
      </c>
      <c r="K276" s="19">
        <v>0</v>
      </c>
      <c r="L276" s="19">
        <v>14191208.015013635</v>
      </c>
      <c r="M276" s="19">
        <v>2560.2035026183717</v>
      </c>
      <c r="N276" s="60">
        <v>1147.8264973816285</v>
      </c>
      <c r="O276" s="336">
        <v>0</v>
      </c>
      <c r="P276" s="157">
        <v>0</v>
      </c>
      <c r="Q276" s="256">
        <v>918.26119790530288</v>
      </c>
      <c r="R276" s="307">
        <v>5089921.8199890936</v>
      </c>
      <c r="T276" s="342">
        <v>872.48860606596395</v>
      </c>
      <c r="U276" s="343">
        <v>4934795.5559090925</v>
      </c>
    </row>
    <row r="277" spans="1:21" x14ac:dyDescent="0.25">
      <c r="A277" s="71">
        <v>848</v>
      </c>
      <c r="B277" s="21" t="s">
        <v>1018</v>
      </c>
      <c r="C277" s="304">
        <v>4794</v>
      </c>
      <c r="D277" s="305">
        <v>21.75</v>
      </c>
      <c r="E277" s="16">
        <v>12085814.609999999</v>
      </c>
      <c r="F277" s="16">
        <v>55566963.724137932</v>
      </c>
      <c r="G277" s="164">
        <v>0</v>
      </c>
      <c r="I277" s="14">
        <v>11018928.906496551</v>
      </c>
      <c r="J277" s="16">
        <v>996009.87</v>
      </c>
      <c r="K277" s="19">
        <v>0</v>
      </c>
      <c r="L277" s="19">
        <v>12014938.77649655</v>
      </c>
      <c r="M277" s="19">
        <v>2506.2450514177199</v>
      </c>
      <c r="N277" s="60">
        <v>1201.7849485822803</v>
      </c>
      <c r="O277" s="336">
        <v>0</v>
      </c>
      <c r="P277" s="157">
        <v>0</v>
      </c>
      <c r="Q277" s="256">
        <v>961.42795886582428</v>
      </c>
      <c r="R277" s="307">
        <v>4609085.6348027615</v>
      </c>
      <c r="T277" s="342">
        <v>921.30240360951655</v>
      </c>
      <c r="U277" s="343">
        <v>4492270.5200000023</v>
      </c>
    </row>
    <row r="278" spans="1:21" x14ac:dyDescent="0.25">
      <c r="A278" s="71">
        <v>849</v>
      </c>
      <c r="B278" s="21" t="s">
        <v>1019</v>
      </c>
      <c r="C278" s="304">
        <v>3354</v>
      </c>
      <c r="D278" s="305">
        <v>21.5</v>
      </c>
      <c r="E278" s="16">
        <v>8720114.4800000004</v>
      </c>
      <c r="F278" s="16">
        <v>40558672</v>
      </c>
      <c r="G278" s="164">
        <v>0</v>
      </c>
      <c r="I278" s="14">
        <v>8042784.6575999986</v>
      </c>
      <c r="J278" s="16">
        <v>568967.75</v>
      </c>
      <c r="K278" s="19">
        <v>0</v>
      </c>
      <c r="L278" s="19">
        <v>8611752.4075999986</v>
      </c>
      <c r="M278" s="19">
        <v>2567.6065615980915</v>
      </c>
      <c r="N278" s="60">
        <v>1140.4234384019087</v>
      </c>
      <c r="O278" s="336">
        <v>0</v>
      </c>
      <c r="P278" s="157">
        <v>0</v>
      </c>
      <c r="Q278" s="256">
        <v>912.33875072152705</v>
      </c>
      <c r="R278" s="307">
        <v>3059984.1699200016</v>
      </c>
      <c r="T278" s="342">
        <v>823.15283104627133</v>
      </c>
      <c r="U278" s="343">
        <v>2783079.7217674432</v>
      </c>
    </row>
    <row r="279" spans="1:21" x14ac:dyDescent="0.25">
      <c r="A279" s="71">
        <v>850</v>
      </c>
      <c r="B279" s="21" t="s">
        <v>1020</v>
      </c>
      <c r="C279" s="304">
        <v>2472</v>
      </c>
      <c r="D279" s="305">
        <v>20.5</v>
      </c>
      <c r="E279" s="16">
        <v>6703767.5300000003</v>
      </c>
      <c r="F279" s="16">
        <v>32701305.024390247</v>
      </c>
      <c r="G279" s="164">
        <v>0</v>
      </c>
      <c r="I279" s="14">
        <v>6484668.7863365849</v>
      </c>
      <c r="J279" s="16">
        <v>456206.46</v>
      </c>
      <c r="K279" s="19">
        <v>0</v>
      </c>
      <c r="L279" s="19">
        <v>6940875.2463365849</v>
      </c>
      <c r="M279" s="19">
        <v>2807.7974297478095</v>
      </c>
      <c r="N279" s="60">
        <v>900.23257025219073</v>
      </c>
      <c r="O279" s="336">
        <v>0</v>
      </c>
      <c r="P279" s="157">
        <v>0</v>
      </c>
      <c r="Q279" s="256">
        <v>720.18605620175265</v>
      </c>
      <c r="R279" s="307">
        <v>1780299.9309307325</v>
      </c>
      <c r="T279" s="342">
        <v>730.08069095800465</v>
      </c>
      <c r="U279" s="343">
        <v>1800378.9839024395</v>
      </c>
    </row>
    <row r="280" spans="1:21" x14ac:dyDescent="0.25">
      <c r="A280" s="71">
        <v>851</v>
      </c>
      <c r="B280" s="21" t="s">
        <v>1021</v>
      </c>
      <c r="C280" s="304">
        <v>22322</v>
      </c>
      <c r="D280" s="305">
        <v>20.5</v>
      </c>
      <c r="E280" s="16">
        <v>71765859.049999997</v>
      </c>
      <c r="F280" s="16">
        <v>350077361.21951222</v>
      </c>
      <c r="G280" s="164">
        <v>0</v>
      </c>
      <c r="I280" s="14">
        <v>69420340.729829267</v>
      </c>
      <c r="J280" s="16">
        <v>2940020.14</v>
      </c>
      <c r="K280" s="19">
        <v>0</v>
      </c>
      <c r="L280" s="19">
        <v>72360360.869829267</v>
      </c>
      <c r="M280" s="19">
        <v>3241.6611804421318</v>
      </c>
      <c r="N280" s="60">
        <v>466.36881955786839</v>
      </c>
      <c r="O280" s="336">
        <v>0</v>
      </c>
      <c r="P280" s="157">
        <v>0</v>
      </c>
      <c r="Q280" s="256">
        <v>373.09505564629472</v>
      </c>
      <c r="R280" s="307">
        <v>8328227.832136591</v>
      </c>
      <c r="T280" s="342">
        <v>379.8248894223907</v>
      </c>
      <c r="U280" s="343">
        <v>8497062.6012683026</v>
      </c>
    </row>
    <row r="281" spans="1:21" x14ac:dyDescent="0.25">
      <c r="A281" s="71">
        <v>853</v>
      </c>
      <c r="B281" s="21" t="s">
        <v>1022</v>
      </c>
      <c r="C281" s="304">
        <v>183824</v>
      </c>
      <c r="D281" s="305">
        <v>19.5</v>
      </c>
      <c r="E281" s="16">
        <v>597039760.69000006</v>
      </c>
      <c r="F281" s="16">
        <v>3061742362.5128207</v>
      </c>
      <c r="G281" s="164">
        <v>0</v>
      </c>
      <c r="I281" s="14">
        <v>607143510.48629224</v>
      </c>
      <c r="J281" s="16">
        <v>86931459.340000004</v>
      </c>
      <c r="K281" s="19">
        <v>0</v>
      </c>
      <c r="L281" s="19">
        <v>694074969.82629228</v>
      </c>
      <c r="M281" s="19">
        <v>3775.7581699141151</v>
      </c>
      <c r="N281" s="60">
        <v>-67.728169914114915</v>
      </c>
      <c r="O281" s="336">
        <v>4.2155021925474934</v>
      </c>
      <c r="P281" s="157">
        <v>0.34215502192547492</v>
      </c>
      <c r="Q281" s="256">
        <v>-23.17353346193628</v>
      </c>
      <c r="R281" s="307">
        <v>-4259851.6151069747</v>
      </c>
      <c r="T281" s="342">
        <v>-30.080945063195465</v>
      </c>
      <c r="U281" s="343">
        <v>-5476897.8295461247</v>
      </c>
    </row>
    <row r="282" spans="1:21" x14ac:dyDescent="0.25">
      <c r="A282" s="71">
        <v>854</v>
      </c>
      <c r="B282" s="21" t="s">
        <v>1023</v>
      </c>
      <c r="C282" s="304">
        <v>3676</v>
      </c>
      <c r="D282" s="305">
        <v>20.25</v>
      </c>
      <c r="E282" s="16">
        <v>9972774.4800000004</v>
      </c>
      <c r="F282" s="16">
        <v>49248269.037037037</v>
      </c>
      <c r="G282" s="164">
        <v>0</v>
      </c>
      <c r="I282" s="14">
        <v>9765931.7500444427</v>
      </c>
      <c r="J282" s="16">
        <v>771841.85</v>
      </c>
      <c r="K282" s="19">
        <v>0</v>
      </c>
      <c r="L282" s="19">
        <v>10537773.600044442</v>
      </c>
      <c r="M282" s="19">
        <v>2866.6413493047994</v>
      </c>
      <c r="N282" s="60">
        <v>841.38865069520079</v>
      </c>
      <c r="O282" s="336">
        <v>0</v>
      </c>
      <c r="P282" s="157">
        <v>0</v>
      </c>
      <c r="Q282" s="256">
        <v>673.11092055616064</v>
      </c>
      <c r="R282" s="307">
        <v>2474355.7439644467</v>
      </c>
      <c r="T282" s="342">
        <v>693.24785904992098</v>
      </c>
      <c r="U282" s="343">
        <v>2592053.7449876545</v>
      </c>
    </row>
    <row r="283" spans="1:21" x14ac:dyDescent="0.25">
      <c r="A283" s="71">
        <v>857</v>
      </c>
      <c r="B283" s="21" t="s">
        <v>1024</v>
      </c>
      <c r="C283" s="304">
        <v>2750</v>
      </c>
      <c r="D283" s="305">
        <v>22</v>
      </c>
      <c r="E283" s="16">
        <v>6913552.5199999996</v>
      </c>
      <c r="F283" s="16">
        <v>31425238.727272727</v>
      </c>
      <c r="G283" s="164">
        <v>0</v>
      </c>
      <c r="I283" s="14">
        <v>6231624.8396181809</v>
      </c>
      <c r="J283" s="16">
        <v>806025.87</v>
      </c>
      <c r="K283" s="19">
        <v>0</v>
      </c>
      <c r="L283" s="19">
        <v>7037650.709618181</v>
      </c>
      <c r="M283" s="19">
        <v>2559.1457125884294</v>
      </c>
      <c r="N283" s="60">
        <v>1148.8842874115708</v>
      </c>
      <c r="O283" s="336">
        <v>0</v>
      </c>
      <c r="P283" s="157">
        <v>0</v>
      </c>
      <c r="Q283" s="256">
        <v>919.10742992925668</v>
      </c>
      <c r="R283" s="307">
        <v>2527545.4323054557</v>
      </c>
      <c r="T283" s="342">
        <v>937.35777397097308</v>
      </c>
      <c r="U283" s="343">
        <v>2626476.4826666666</v>
      </c>
    </row>
    <row r="284" spans="1:21" x14ac:dyDescent="0.25">
      <c r="A284" s="71">
        <v>858</v>
      </c>
      <c r="B284" s="21" t="s">
        <v>1025</v>
      </c>
      <c r="C284" s="304">
        <v>38198</v>
      </c>
      <c r="D284" s="305">
        <v>19.5</v>
      </c>
      <c r="E284" s="16">
        <v>157857239.5</v>
      </c>
      <c r="F284" s="16">
        <v>809524305.12820506</v>
      </c>
      <c r="G284" s="164">
        <v>0</v>
      </c>
      <c r="I284" s="14">
        <v>160528669.70692304</v>
      </c>
      <c r="J284" s="16">
        <v>7339640.0599999996</v>
      </c>
      <c r="K284" s="19">
        <v>0</v>
      </c>
      <c r="L284" s="19">
        <v>167868309.76692304</v>
      </c>
      <c r="M284" s="19">
        <v>4394.6884592628685</v>
      </c>
      <c r="N284" s="60">
        <v>-686.65845926286829</v>
      </c>
      <c r="O284" s="336">
        <v>6.5318370205142813</v>
      </c>
      <c r="P284" s="157">
        <v>0.3653183702051428</v>
      </c>
      <c r="Q284" s="256">
        <v>-250.84894922548548</v>
      </c>
      <c r="R284" s="307">
        <v>-9581928.1625150945</v>
      </c>
      <c r="T284" s="342">
        <v>-240.5523531315562</v>
      </c>
      <c r="U284" s="343">
        <v>-9171058.4631405808</v>
      </c>
    </row>
    <row r="285" spans="1:21" x14ac:dyDescent="0.25">
      <c r="A285" s="71">
        <v>859</v>
      </c>
      <c r="B285" s="21" t="s">
        <v>1026</v>
      </c>
      <c r="C285" s="304">
        <v>6735</v>
      </c>
      <c r="D285" s="305">
        <v>20.5</v>
      </c>
      <c r="E285" s="16">
        <v>16558667.779999999</v>
      </c>
      <c r="F285" s="16">
        <v>80773989.170731708</v>
      </c>
      <c r="G285" s="164">
        <v>0</v>
      </c>
      <c r="I285" s="14">
        <v>16017482.052556096</v>
      </c>
      <c r="J285" s="16">
        <v>580361.81999999995</v>
      </c>
      <c r="K285" s="19">
        <v>0</v>
      </c>
      <c r="L285" s="19">
        <v>16597843.872556096</v>
      </c>
      <c r="M285" s="19">
        <v>2464.4163136683142</v>
      </c>
      <c r="N285" s="60">
        <v>1243.613686331686</v>
      </c>
      <c r="O285" s="336">
        <v>0</v>
      </c>
      <c r="P285" s="157">
        <v>0</v>
      </c>
      <c r="Q285" s="256">
        <v>994.89094906534888</v>
      </c>
      <c r="R285" s="307">
        <v>6700590.5419551246</v>
      </c>
      <c r="T285" s="342">
        <v>945.26923536108052</v>
      </c>
      <c r="U285" s="343">
        <v>6278478.2612682972</v>
      </c>
    </row>
    <row r="286" spans="1:21" x14ac:dyDescent="0.25">
      <c r="A286" s="71">
        <v>886</v>
      </c>
      <c r="B286" s="21" t="s">
        <v>1027</v>
      </c>
      <c r="C286" s="304">
        <v>13322</v>
      </c>
      <c r="D286" s="305">
        <v>20.5</v>
      </c>
      <c r="E286" s="16">
        <v>44290758.75</v>
      </c>
      <c r="F286" s="16">
        <v>216052481.70731708</v>
      </c>
      <c r="G286" s="164">
        <v>0</v>
      </c>
      <c r="I286" s="14">
        <v>42843207.12256097</v>
      </c>
      <c r="J286" s="16">
        <v>1556421.32</v>
      </c>
      <c r="K286" s="19">
        <v>0</v>
      </c>
      <c r="L286" s="19">
        <v>44399628.442560971</v>
      </c>
      <c r="M286" s="19">
        <v>3332.8050174569112</v>
      </c>
      <c r="N286" s="60">
        <v>375.22498254308903</v>
      </c>
      <c r="O286" s="336">
        <v>0</v>
      </c>
      <c r="P286" s="157">
        <v>0</v>
      </c>
      <c r="Q286" s="256">
        <v>300.17998603447126</v>
      </c>
      <c r="R286" s="307">
        <v>3998997.7739512259</v>
      </c>
      <c r="T286" s="342">
        <v>250.92348792353442</v>
      </c>
      <c r="U286" s="343">
        <v>3352588.7221463434</v>
      </c>
    </row>
    <row r="287" spans="1:21" x14ac:dyDescent="0.25">
      <c r="A287" s="71">
        <v>887</v>
      </c>
      <c r="B287" s="21" t="s">
        <v>1028</v>
      </c>
      <c r="C287" s="304">
        <v>4984</v>
      </c>
      <c r="D287" s="305">
        <v>22</v>
      </c>
      <c r="E287" s="16">
        <v>13871909.77</v>
      </c>
      <c r="F287" s="16">
        <v>63054135.318181813</v>
      </c>
      <c r="G287" s="164">
        <v>0</v>
      </c>
      <c r="I287" s="14">
        <v>12503635.033595452</v>
      </c>
      <c r="J287" s="16">
        <v>979481.56</v>
      </c>
      <c r="K287" s="19">
        <v>0</v>
      </c>
      <c r="L287" s="19">
        <v>13483116.593595453</v>
      </c>
      <c r="M287" s="19">
        <v>2705.2802154083975</v>
      </c>
      <c r="N287" s="60">
        <v>1002.7497845916027</v>
      </c>
      <c r="O287" s="336">
        <v>0</v>
      </c>
      <c r="P287" s="157">
        <v>0</v>
      </c>
      <c r="Q287" s="256">
        <v>802.19982767328224</v>
      </c>
      <c r="R287" s="307">
        <v>3998163.9411236388</v>
      </c>
      <c r="T287" s="342">
        <v>737.34555847208617</v>
      </c>
      <c r="U287" s="343">
        <v>3764149.0759999999</v>
      </c>
    </row>
    <row r="288" spans="1:21" x14ac:dyDescent="0.25">
      <c r="A288" s="71">
        <v>889</v>
      </c>
      <c r="B288" s="21" t="s">
        <v>1029</v>
      </c>
      <c r="C288" s="304">
        <v>2907</v>
      </c>
      <c r="D288" s="305">
        <v>20.5</v>
      </c>
      <c r="E288" s="16">
        <v>6801256.6799999997</v>
      </c>
      <c r="F288" s="16">
        <v>33176861.853658538</v>
      </c>
      <c r="G288" s="164">
        <v>0</v>
      </c>
      <c r="I288" s="14">
        <v>6578971.7055804869</v>
      </c>
      <c r="J288" s="16">
        <v>904068.51</v>
      </c>
      <c r="K288" s="19">
        <v>0</v>
      </c>
      <c r="L288" s="19">
        <v>7483040.2155804867</v>
      </c>
      <c r="M288" s="19">
        <v>2574.1452409977596</v>
      </c>
      <c r="N288" s="60">
        <v>1133.8847590022406</v>
      </c>
      <c r="O288" s="336">
        <v>0</v>
      </c>
      <c r="P288" s="157">
        <v>0</v>
      </c>
      <c r="Q288" s="256">
        <v>907.10780720179253</v>
      </c>
      <c r="R288" s="307">
        <v>2636962.3955356111</v>
      </c>
      <c r="T288" s="342">
        <v>898.64522335118204</v>
      </c>
      <c r="U288" s="343">
        <v>2646510.182769231</v>
      </c>
    </row>
    <row r="289" spans="1:21" x14ac:dyDescent="0.25">
      <c r="A289" s="71">
        <v>890</v>
      </c>
      <c r="B289" s="21" t="s">
        <v>1030</v>
      </c>
      <c r="C289" s="304">
        <v>1260</v>
      </c>
      <c r="D289" s="305">
        <v>20.75</v>
      </c>
      <c r="E289" s="16">
        <v>3701518.69</v>
      </c>
      <c r="F289" s="16">
        <v>17838644.289156627</v>
      </c>
      <c r="G289" s="164">
        <v>0</v>
      </c>
      <c r="I289" s="14">
        <v>3537403.1625397587</v>
      </c>
      <c r="J289" s="16">
        <v>136147.01</v>
      </c>
      <c r="K289" s="19">
        <v>0</v>
      </c>
      <c r="L289" s="19">
        <v>3673550.1725397585</v>
      </c>
      <c r="M289" s="19">
        <v>2915.5160099521895</v>
      </c>
      <c r="N289" s="60">
        <v>792.51399004781069</v>
      </c>
      <c r="O289" s="336">
        <v>0</v>
      </c>
      <c r="P289" s="157">
        <v>0</v>
      </c>
      <c r="Q289" s="256">
        <v>634.01119203824862</v>
      </c>
      <c r="R289" s="307">
        <v>798854.10196819331</v>
      </c>
      <c r="T289" s="342">
        <v>646.66315626854566</v>
      </c>
      <c r="U289" s="343">
        <v>827082.17686746991</v>
      </c>
    </row>
    <row r="290" spans="1:21" x14ac:dyDescent="0.25">
      <c r="A290" s="71">
        <v>892</v>
      </c>
      <c r="B290" s="21" t="s">
        <v>1031</v>
      </c>
      <c r="C290" s="304">
        <v>3611</v>
      </c>
      <c r="D290" s="305">
        <v>20.5</v>
      </c>
      <c r="E290" s="16">
        <v>9174231.8599999994</v>
      </c>
      <c r="F290" s="16">
        <v>44752350.536585368</v>
      </c>
      <c r="G290" s="164">
        <v>0</v>
      </c>
      <c r="I290" s="14">
        <v>8874391.1114048772</v>
      </c>
      <c r="J290" s="16">
        <v>553682.87</v>
      </c>
      <c r="K290" s="19">
        <v>0</v>
      </c>
      <c r="L290" s="19">
        <v>9428073.9814048763</v>
      </c>
      <c r="M290" s="19">
        <v>2610.9315927457424</v>
      </c>
      <c r="N290" s="60">
        <v>1097.0984072542578</v>
      </c>
      <c r="O290" s="336">
        <v>0</v>
      </c>
      <c r="P290" s="157">
        <v>0</v>
      </c>
      <c r="Q290" s="256">
        <v>877.67872580340634</v>
      </c>
      <c r="R290" s="307">
        <v>3169297.8788761003</v>
      </c>
      <c r="T290" s="342">
        <v>869.32468765014858</v>
      </c>
      <c r="U290" s="343">
        <v>3124352.9274146338</v>
      </c>
    </row>
    <row r="291" spans="1:21" x14ac:dyDescent="0.25">
      <c r="A291" s="71">
        <v>893</v>
      </c>
      <c r="B291" s="21" t="s">
        <v>1032</v>
      </c>
      <c r="C291" s="304">
        <v>7533</v>
      </c>
      <c r="D291" s="305">
        <v>20.5</v>
      </c>
      <c r="E291" s="16">
        <v>21395938.41</v>
      </c>
      <c r="F291" s="16">
        <v>104370431.2682927</v>
      </c>
      <c r="G291" s="164">
        <v>0</v>
      </c>
      <c r="I291" s="14">
        <v>20696656.520502441</v>
      </c>
      <c r="J291" s="16">
        <v>4916954.58</v>
      </c>
      <c r="K291" s="19">
        <v>0</v>
      </c>
      <c r="L291" s="19">
        <v>25613611.100502439</v>
      </c>
      <c r="M291" s="19">
        <v>3400.1873225145941</v>
      </c>
      <c r="N291" s="60">
        <v>307.84267748540606</v>
      </c>
      <c r="O291" s="336">
        <v>0</v>
      </c>
      <c r="P291" s="157">
        <v>0</v>
      </c>
      <c r="Q291" s="256">
        <v>246.27414198832486</v>
      </c>
      <c r="R291" s="307">
        <v>1855183.1115980512</v>
      </c>
      <c r="T291" s="342">
        <v>279.41226112440239</v>
      </c>
      <c r="U291" s="343">
        <v>2102297.8527000034</v>
      </c>
    </row>
    <row r="292" spans="1:21" x14ac:dyDescent="0.25">
      <c r="A292" s="71">
        <v>895</v>
      </c>
      <c r="B292" s="21" t="s">
        <v>1033</v>
      </c>
      <c r="C292" s="304">
        <v>15567</v>
      </c>
      <c r="D292" s="305">
        <v>20.75</v>
      </c>
      <c r="E292" s="16">
        <v>53228197.090000004</v>
      </c>
      <c r="F292" s="16">
        <v>256521431.75903618</v>
      </c>
      <c r="G292" s="164">
        <v>0</v>
      </c>
      <c r="I292" s="14">
        <v>50868199.91781687</v>
      </c>
      <c r="J292" s="16">
        <v>3839866.96</v>
      </c>
      <c r="K292" s="19">
        <v>0</v>
      </c>
      <c r="L292" s="19">
        <v>54708066.877816871</v>
      </c>
      <c r="M292" s="19">
        <v>3514.3615904038588</v>
      </c>
      <c r="N292" s="60">
        <v>193.66840959614137</v>
      </c>
      <c r="O292" s="336">
        <v>0</v>
      </c>
      <c r="P292" s="157">
        <v>0</v>
      </c>
      <c r="Q292" s="256">
        <v>154.9347276769131</v>
      </c>
      <c r="R292" s="307">
        <v>2411868.9057465061</v>
      </c>
      <c r="T292" s="342">
        <v>115.43288907115857</v>
      </c>
      <c r="U292" s="343">
        <v>1784938.7637073249</v>
      </c>
    </row>
    <row r="293" spans="1:21" x14ac:dyDescent="0.25">
      <c r="A293" s="71">
        <v>905</v>
      </c>
      <c r="B293" s="21" t="s">
        <v>1034</v>
      </c>
      <c r="C293" s="304">
        <v>66965</v>
      </c>
      <c r="D293" s="305">
        <v>19.5</v>
      </c>
      <c r="E293" s="16">
        <v>225164779.19</v>
      </c>
      <c r="F293" s="16">
        <v>1154691175.3333333</v>
      </c>
      <c r="G293" s="164">
        <v>0</v>
      </c>
      <c r="I293" s="14">
        <v>228975260.06859997</v>
      </c>
      <c r="J293" s="16">
        <v>33195219.010000002</v>
      </c>
      <c r="K293" s="19">
        <v>0</v>
      </c>
      <c r="L293" s="19">
        <v>262170479.07859996</v>
      </c>
      <c r="M293" s="19">
        <v>3915.0373938415582</v>
      </c>
      <c r="N293" s="60">
        <v>-207.00739384155804</v>
      </c>
      <c r="O293" s="336">
        <v>5.3327545116688029</v>
      </c>
      <c r="P293" s="157">
        <v>0.35332754511668801</v>
      </c>
      <c r="Q293" s="256">
        <v>-73.141414287041101</v>
      </c>
      <c r="R293" s="307">
        <v>-4897914.8077317076</v>
      </c>
      <c r="T293" s="342">
        <v>-95.785995195290695</v>
      </c>
      <c r="U293" s="343">
        <v>-6352622.9873468745</v>
      </c>
    </row>
    <row r="294" spans="1:21" x14ac:dyDescent="0.25">
      <c r="A294" s="71">
        <v>908</v>
      </c>
      <c r="B294" s="21" t="s">
        <v>1035</v>
      </c>
      <c r="C294" s="304">
        <v>21162</v>
      </c>
      <c r="D294" s="305">
        <v>19.75</v>
      </c>
      <c r="E294" s="16">
        <v>70028064.819999993</v>
      </c>
      <c r="F294" s="16">
        <v>354572480.10126579</v>
      </c>
      <c r="G294" s="164">
        <v>0</v>
      </c>
      <c r="I294" s="14">
        <v>70311722.804080993</v>
      </c>
      <c r="J294" s="16">
        <v>3902274.86</v>
      </c>
      <c r="K294" s="19">
        <v>0</v>
      </c>
      <c r="L294" s="19">
        <v>74213997.664080992</v>
      </c>
      <c r="M294" s="19">
        <v>3506.9463029997632</v>
      </c>
      <c r="N294" s="60">
        <v>201.08369700023695</v>
      </c>
      <c r="O294" s="336">
        <v>0</v>
      </c>
      <c r="P294" s="157">
        <v>0</v>
      </c>
      <c r="Q294" s="256">
        <v>160.86695760018958</v>
      </c>
      <c r="R294" s="307">
        <v>3404266.556735212</v>
      </c>
      <c r="T294" s="342">
        <v>161.21172682095676</v>
      </c>
      <c r="U294" s="343">
        <v>3406242.5759999952</v>
      </c>
    </row>
    <row r="295" spans="1:21" x14ac:dyDescent="0.25">
      <c r="A295" s="71">
        <v>911</v>
      </c>
      <c r="B295" s="21" t="s">
        <v>1036</v>
      </c>
      <c r="C295" s="304">
        <v>2362</v>
      </c>
      <c r="D295" s="305">
        <v>20</v>
      </c>
      <c r="E295" s="16">
        <v>5099194.29</v>
      </c>
      <c r="F295" s="16">
        <v>25495971.449999999</v>
      </c>
      <c r="G295" s="164">
        <v>0</v>
      </c>
      <c r="I295" s="14">
        <v>5055851.1385349995</v>
      </c>
      <c r="J295" s="16">
        <v>1098526.1399999999</v>
      </c>
      <c r="K295" s="19">
        <v>0</v>
      </c>
      <c r="L295" s="19">
        <v>6154377.2785349991</v>
      </c>
      <c r="M295" s="19">
        <v>2605.5788647480945</v>
      </c>
      <c r="N295" s="60">
        <v>1102.4511352519057</v>
      </c>
      <c r="O295" s="336">
        <v>0</v>
      </c>
      <c r="P295" s="157">
        <v>0</v>
      </c>
      <c r="Q295" s="256">
        <v>881.9609082015246</v>
      </c>
      <c r="R295" s="307">
        <v>2083191.6651720011</v>
      </c>
      <c r="T295" s="342">
        <v>785.11146132828947</v>
      </c>
      <c r="U295" s="343">
        <v>1867780.1665000007</v>
      </c>
    </row>
    <row r="296" spans="1:21" x14ac:dyDescent="0.25">
      <c r="A296" s="71">
        <v>915</v>
      </c>
      <c r="B296" s="21" t="s">
        <v>1037</v>
      </c>
      <c r="C296" s="304">
        <v>21860</v>
      </c>
      <c r="D296" s="305">
        <v>20.75</v>
      </c>
      <c r="E296" s="16">
        <v>70377482.719999999</v>
      </c>
      <c r="F296" s="16">
        <v>339168591.42168677</v>
      </c>
      <c r="G296" s="164">
        <v>0</v>
      </c>
      <c r="I296" s="14">
        <v>67257131.678920478</v>
      </c>
      <c r="J296" s="16">
        <v>5378005.1100000003</v>
      </c>
      <c r="K296" s="19">
        <v>0</v>
      </c>
      <c r="L296" s="19">
        <v>72635136.788920477</v>
      </c>
      <c r="M296" s="19">
        <v>3322.7418476175881</v>
      </c>
      <c r="N296" s="60">
        <v>385.28815238241214</v>
      </c>
      <c r="O296" s="336">
        <v>0</v>
      </c>
      <c r="P296" s="157">
        <v>0</v>
      </c>
      <c r="Q296" s="256">
        <v>308.23052190592972</v>
      </c>
      <c r="R296" s="307">
        <v>6737919.2088636234</v>
      </c>
      <c r="T296" s="342">
        <v>332.48703496409399</v>
      </c>
      <c r="U296" s="343">
        <v>7350290.8819512259</v>
      </c>
    </row>
    <row r="297" spans="1:21" x14ac:dyDescent="0.25">
      <c r="A297" s="71">
        <v>918</v>
      </c>
      <c r="B297" s="21" t="s">
        <v>1038</v>
      </c>
      <c r="C297" s="304">
        <v>2339</v>
      </c>
      <c r="D297" s="305">
        <v>21.5</v>
      </c>
      <c r="E297" s="16">
        <v>6742664.9400000004</v>
      </c>
      <c r="F297" s="16">
        <v>31361232.27906977</v>
      </c>
      <c r="G297" s="164">
        <v>0</v>
      </c>
      <c r="I297" s="14">
        <v>6218932.3609395344</v>
      </c>
      <c r="J297" s="16">
        <v>369466.63</v>
      </c>
      <c r="K297" s="19">
        <v>0</v>
      </c>
      <c r="L297" s="19">
        <v>6588398.9909395343</v>
      </c>
      <c r="M297" s="19">
        <v>2816.7588674388776</v>
      </c>
      <c r="N297" s="60">
        <v>891.27113256112261</v>
      </c>
      <c r="O297" s="336">
        <v>0</v>
      </c>
      <c r="P297" s="157">
        <v>0</v>
      </c>
      <c r="Q297" s="256">
        <v>713.01690604889814</v>
      </c>
      <c r="R297" s="307">
        <v>1667746.5432483729</v>
      </c>
      <c r="T297" s="342">
        <v>722.9606740393258</v>
      </c>
      <c r="U297" s="343">
        <v>1684498.3705116292</v>
      </c>
    </row>
    <row r="298" spans="1:21" x14ac:dyDescent="0.25">
      <c r="A298" s="71">
        <v>921</v>
      </c>
      <c r="B298" s="21" t="s">
        <v>1039</v>
      </c>
      <c r="C298" s="304">
        <v>2244</v>
      </c>
      <c r="D298" s="305">
        <v>21</v>
      </c>
      <c r="E298" s="16">
        <v>4928634.82</v>
      </c>
      <c r="F298" s="16">
        <v>23469689.619047623</v>
      </c>
      <c r="G298" s="164">
        <v>0</v>
      </c>
      <c r="I298" s="14">
        <v>4654039.4514571428</v>
      </c>
      <c r="J298" s="16">
        <v>567302.18000000005</v>
      </c>
      <c r="K298" s="19">
        <v>0</v>
      </c>
      <c r="L298" s="19">
        <v>5221341.6314571425</v>
      </c>
      <c r="M298" s="19">
        <v>2326.801083537051</v>
      </c>
      <c r="N298" s="60">
        <v>1381.2289164629492</v>
      </c>
      <c r="O298" s="336">
        <v>0</v>
      </c>
      <c r="P298" s="157">
        <v>0</v>
      </c>
      <c r="Q298" s="256">
        <v>1104.9831331703595</v>
      </c>
      <c r="R298" s="307">
        <v>2479582.1508342866</v>
      </c>
      <c r="T298" s="342">
        <v>1053.8776323128095</v>
      </c>
      <c r="U298" s="343">
        <v>2411272.0227317084</v>
      </c>
    </row>
    <row r="299" spans="1:21" x14ac:dyDescent="0.25">
      <c r="A299" s="71">
        <v>922</v>
      </c>
      <c r="B299" s="21" t="s">
        <v>1040</v>
      </c>
      <c r="C299" s="304">
        <v>4492</v>
      </c>
      <c r="D299" s="305">
        <v>21.5</v>
      </c>
      <c r="E299" s="16">
        <v>14708925.48</v>
      </c>
      <c r="F299" s="16">
        <v>68413606.883720934</v>
      </c>
      <c r="G299" s="164">
        <v>0</v>
      </c>
      <c r="I299" s="14">
        <v>13566418.24504186</v>
      </c>
      <c r="J299" s="16">
        <v>444318.2</v>
      </c>
      <c r="K299" s="19">
        <v>0</v>
      </c>
      <c r="L299" s="19">
        <v>14010736.44504186</v>
      </c>
      <c r="M299" s="19">
        <v>3119.0419512559793</v>
      </c>
      <c r="N299" s="60">
        <v>588.98804874402094</v>
      </c>
      <c r="O299" s="336">
        <v>0</v>
      </c>
      <c r="P299" s="157">
        <v>0</v>
      </c>
      <c r="Q299" s="256">
        <v>471.19043899521677</v>
      </c>
      <c r="R299" s="307">
        <v>2116587.4519665139</v>
      </c>
      <c r="T299" s="342">
        <v>499.42959597377558</v>
      </c>
      <c r="U299" s="343">
        <v>2233948.5827906979</v>
      </c>
    </row>
    <row r="300" spans="1:21" x14ac:dyDescent="0.25">
      <c r="A300" s="71">
        <v>924</v>
      </c>
      <c r="B300" s="21" t="s">
        <v>1041</v>
      </c>
      <c r="C300" s="304">
        <v>3342</v>
      </c>
      <c r="D300" s="305">
        <v>22</v>
      </c>
      <c r="E300" s="16">
        <v>9439577.2300000004</v>
      </c>
      <c r="F300" s="16">
        <v>42907169.227272727</v>
      </c>
      <c r="G300" s="164">
        <v>0</v>
      </c>
      <c r="I300" s="14">
        <v>8508491.6577681806</v>
      </c>
      <c r="J300" s="16">
        <v>834137.98</v>
      </c>
      <c r="K300" s="19">
        <v>0</v>
      </c>
      <c r="L300" s="19">
        <v>9342629.637768181</v>
      </c>
      <c r="M300" s="19">
        <v>2795.5205379318318</v>
      </c>
      <c r="N300" s="60">
        <v>912.50946206816843</v>
      </c>
      <c r="O300" s="336">
        <v>0</v>
      </c>
      <c r="P300" s="157">
        <v>0</v>
      </c>
      <c r="Q300" s="256">
        <v>730.00756965453479</v>
      </c>
      <c r="R300" s="307">
        <v>2439685.2977854554</v>
      </c>
      <c r="T300" s="342">
        <v>714.69478713303511</v>
      </c>
      <c r="U300" s="343">
        <v>2381363.0307272729</v>
      </c>
    </row>
    <row r="301" spans="1:21" x14ac:dyDescent="0.25">
      <c r="A301" s="71">
        <v>925</v>
      </c>
      <c r="B301" s="21" t="s">
        <v>1042</v>
      </c>
      <c r="C301" s="304">
        <v>3816</v>
      </c>
      <c r="D301" s="305">
        <v>20.75</v>
      </c>
      <c r="E301" s="16">
        <v>9408987.6799999997</v>
      </c>
      <c r="F301" s="16">
        <v>45344518.939759038</v>
      </c>
      <c r="G301" s="164">
        <v>0</v>
      </c>
      <c r="I301" s="14">
        <v>8991818.1057542171</v>
      </c>
      <c r="J301" s="16">
        <v>1986642.76</v>
      </c>
      <c r="K301" s="19">
        <v>0</v>
      </c>
      <c r="L301" s="19">
        <v>10978460.865754217</v>
      </c>
      <c r="M301" s="19">
        <v>2876.9551534995326</v>
      </c>
      <c r="N301" s="60">
        <v>831.07484650046763</v>
      </c>
      <c r="O301" s="336">
        <v>0</v>
      </c>
      <c r="P301" s="157">
        <v>0</v>
      </c>
      <c r="Q301" s="256">
        <v>664.85987720037417</v>
      </c>
      <c r="R301" s="307">
        <v>2537105.2913966277</v>
      </c>
      <c r="T301" s="342">
        <v>547.80079076450386</v>
      </c>
      <c r="U301" s="343">
        <v>2122180.2634216878</v>
      </c>
    </row>
    <row r="302" spans="1:21" x14ac:dyDescent="0.25">
      <c r="A302" s="71">
        <v>927</v>
      </c>
      <c r="B302" s="21" t="s">
        <v>1043</v>
      </c>
      <c r="C302" s="304">
        <v>28995</v>
      </c>
      <c r="D302" s="305">
        <v>20.5</v>
      </c>
      <c r="E302" s="16">
        <v>112053362.27</v>
      </c>
      <c r="F302" s="16">
        <v>546601767.17073166</v>
      </c>
      <c r="G302" s="164">
        <v>0</v>
      </c>
      <c r="I302" s="14">
        <v>108391130.42995608</v>
      </c>
      <c r="J302" s="16">
        <v>3487314.5</v>
      </c>
      <c r="K302" s="19">
        <v>0</v>
      </c>
      <c r="L302" s="19">
        <v>111878444.92995608</v>
      </c>
      <c r="M302" s="19">
        <v>3858.5426773566505</v>
      </c>
      <c r="N302" s="60">
        <v>-150.51267735665033</v>
      </c>
      <c r="O302" s="336">
        <v>5.0140473155692771</v>
      </c>
      <c r="P302" s="157">
        <v>0.35014047315569274</v>
      </c>
      <c r="Q302" s="256">
        <v>-52.700580065587666</v>
      </c>
      <c r="R302" s="307">
        <v>-1528053.3190017145</v>
      </c>
      <c r="T302" s="342">
        <v>-43.159189632216062</v>
      </c>
      <c r="U302" s="343">
        <v>-1248552.1968703785</v>
      </c>
    </row>
    <row r="303" spans="1:21" x14ac:dyDescent="0.25">
      <c r="A303" s="71">
        <v>931</v>
      </c>
      <c r="B303" s="21" t="s">
        <v>1044</v>
      </c>
      <c r="C303" s="304">
        <v>6780</v>
      </c>
      <c r="D303" s="305">
        <v>21</v>
      </c>
      <c r="E303" s="16">
        <v>17011753.780000001</v>
      </c>
      <c r="F303" s="16">
        <v>81008351.333333343</v>
      </c>
      <c r="G303" s="164">
        <v>0</v>
      </c>
      <c r="I303" s="14">
        <v>16063956.069399999</v>
      </c>
      <c r="J303" s="16">
        <v>2094181.34</v>
      </c>
      <c r="K303" s="19">
        <v>0</v>
      </c>
      <c r="L303" s="19">
        <v>18158137.409400001</v>
      </c>
      <c r="M303" s="19">
        <v>2678.1913583185842</v>
      </c>
      <c r="N303" s="60">
        <v>1029.838641681416</v>
      </c>
      <c r="O303" s="336">
        <v>0</v>
      </c>
      <c r="P303" s="157">
        <v>0</v>
      </c>
      <c r="Q303" s="256">
        <v>823.87091334513286</v>
      </c>
      <c r="R303" s="307">
        <v>5585844.7924800012</v>
      </c>
      <c r="T303" s="342">
        <v>770.54527523740478</v>
      </c>
      <c r="U303" s="343">
        <v>5312909.6727619059</v>
      </c>
    </row>
    <row r="304" spans="1:21" x14ac:dyDescent="0.25">
      <c r="A304" s="71">
        <v>934</v>
      </c>
      <c r="B304" s="21" t="s">
        <v>1045</v>
      </c>
      <c r="C304" s="304">
        <v>3106</v>
      </c>
      <c r="D304" s="305">
        <v>22</v>
      </c>
      <c r="E304" s="16">
        <v>9108034.8300000001</v>
      </c>
      <c r="F304" s="16">
        <v>41400158.31818182</v>
      </c>
      <c r="G304" s="164">
        <v>0</v>
      </c>
      <c r="I304" s="14">
        <v>8209651.3944954537</v>
      </c>
      <c r="J304" s="16">
        <v>595196.81999999995</v>
      </c>
      <c r="K304" s="19">
        <v>0</v>
      </c>
      <c r="L304" s="19">
        <v>8804848.214495454</v>
      </c>
      <c r="M304" s="19">
        <v>2834.7869331923548</v>
      </c>
      <c r="N304" s="60">
        <v>873.24306680764539</v>
      </c>
      <c r="O304" s="336">
        <v>0</v>
      </c>
      <c r="P304" s="157">
        <v>0</v>
      </c>
      <c r="Q304" s="256">
        <v>698.5944534461164</v>
      </c>
      <c r="R304" s="307">
        <v>2169834.3724036375</v>
      </c>
      <c r="T304" s="342">
        <v>681.77020703614915</v>
      </c>
      <c r="U304" s="343">
        <v>2161893.3265116289</v>
      </c>
    </row>
    <row r="305" spans="1:21" x14ac:dyDescent="0.25">
      <c r="A305" s="71">
        <v>935</v>
      </c>
      <c r="B305" s="21" t="s">
        <v>1046</v>
      </c>
      <c r="C305" s="304">
        <v>3399</v>
      </c>
      <c r="D305" s="305">
        <v>20</v>
      </c>
      <c r="E305" s="16">
        <v>8641000.6099999994</v>
      </c>
      <c r="F305" s="16">
        <v>43205003.049999997</v>
      </c>
      <c r="G305" s="164">
        <v>0</v>
      </c>
      <c r="I305" s="14">
        <v>8567552.1048149988</v>
      </c>
      <c r="J305" s="16">
        <v>1339712.73</v>
      </c>
      <c r="K305" s="19">
        <v>0</v>
      </c>
      <c r="L305" s="19">
        <v>9907264.8348149993</v>
      </c>
      <c r="M305" s="19">
        <v>2914.7587039761693</v>
      </c>
      <c r="N305" s="60">
        <v>793.27129602383093</v>
      </c>
      <c r="O305" s="336">
        <v>0</v>
      </c>
      <c r="P305" s="157">
        <v>0</v>
      </c>
      <c r="Q305" s="256">
        <v>634.61703681906477</v>
      </c>
      <c r="R305" s="307">
        <v>2157063.3081480013</v>
      </c>
      <c r="T305" s="342">
        <v>652.18949703056796</v>
      </c>
      <c r="U305" s="343">
        <v>2240270.9223000011</v>
      </c>
    </row>
    <row r="306" spans="1:21" x14ac:dyDescent="0.25">
      <c r="A306" s="71">
        <v>936</v>
      </c>
      <c r="B306" s="21" t="s">
        <v>1047</v>
      </c>
      <c r="C306" s="304">
        <v>7157</v>
      </c>
      <c r="D306" s="305">
        <v>20.25</v>
      </c>
      <c r="E306" s="16">
        <v>18029686.760000002</v>
      </c>
      <c r="F306" s="16">
        <v>89035490.172839507</v>
      </c>
      <c r="G306" s="164">
        <v>0</v>
      </c>
      <c r="I306" s="14">
        <v>17655737.701274071</v>
      </c>
      <c r="J306" s="16">
        <v>2187033.77</v>
      </c>
      <c r="K306" s="19">
        <v>0</v>
      </c>
      <c r="L306" s="19">
        <v>19842771.47127407</v>
      </c>
      <c r="M306" s="19">
        <v>2772.4984590294916</v>
      </c>
      <c r="N306" s="60">
        <v>935.53154097050856</v>
      </c>
      <c r="O306" s="336">
        <v>0</v>
      </c>
      <c r="P306" s="157">
        <v>0</v>
      </c>
      <c r="Q306" s="256">
        <v>748.42523277640692</v>
      </c>
      <c r="R306" s="307">
        <v>5356479.3909807447</v>
      </c>
      <c r="T306" s="342">
        <v>763.79065767195755</v>
      </c>
      <c r="U306" s="343">
        <v>5560395.9878518507</v>
      </c>
    </row>
    <row r="307" spans="1:21" x14ac:dyDescent="0.25">
      <c r="A307" s="71">
        <v>946</v>
      </c>
      <c r="B307" s="21" t="s">
        <v>292</v>
      </c>
      <c r="C307" s="304">
        <v>6705</v>
      </c>
      <c r="D307" s="305">
        <v>21</v>
      </c>
      <c r="E307" s="16">
        <v>19422513.030000001</v>
      </c>
      <c r="F307" s="16">
        <v>92488157.285714298</v>
      </c>
      <c r="G307" s="164">
        <v>0</v>
      </c>
      <c r="I307" s="14">
        <v>18340401.589757144</v>
      </c>
      <c r="J307" s="16">
        <v>2868236.94</v>
      </c>
      <c r="K307" s="19">
        <v>0</v>
      </c>
      <c r="L307" s="19">
        <v>21208638.529757146</v>
      </c>
      <c r="M307" s="19">
        <v>3163.1079089868972</v>
      </c>
      <c r="N307" s="60">
        <v>544.922091013103</v>
      </c>
      <c r="O307" s="336">
        <v>0</v>
      </c>
      <c r="P307" s="157">
        <v>0</v>
      </c>
      <c r="Q307" s="256">
        <v>435.93767281048241</v>
      </c>
      <c r="R307" s="307">
        <v>2922962.0961942845</v>
      </c>
      <c r="T307" s="342">
        <v>435.57518521895076</v>
      </c>
      <c r="U307" s="343">
        <v>2914433.5642999997</v>
      </c>
    </row>
    <row r="308" spans="1:21" x14ac:dyDescent="0.25">
      <c r="A308" s="71">
        <v>976</v>
      </c>
      <c r="B308" s="21" t="s">
        <v>1048</v>
      </c>
      <c r="C308" s="304">
        <v>4348</v>
      </c>
      <c r="D308" s="305">
        <v>19.25</v>
      </c>
      <c r="E308" s="16">
        <v>10523475.539999999</v>
      </c>
      <c r="F308" s="16">
        <v>54667405.402597398</v>
      </c>
      <c r="G308" s="164">
        <v>0</v>
      </c>
      <c r="I308" s="14">
        <v>10840546.491335062</v>
      </c>
      <c r="J308" s="16">
        <v>841875.78</v>
      </c>
      <c r="K308" s="19">
        <v>0</v>
      </c>
      <c r="L308" s="19">
        <v>11682422.271335062</v>
      </c>
      <c r="M308" s="19">
        <v>2686.8496484211273</v>
      </c>
      <c r="N308" s="60">
        <v>1021.1803515788729</v>
      </c>
      <c r="O308" s="336">
        <v>0</v>
      </c>
      <c r="P308" s="157">
        <v>0</v>
      </c>
      <c r="Q308" s="256">
        <v>816.94428126309833</v>
      </c>
      <c r="R308" s="307">
        <v>3552073.7349319514</v>
      </c>
      <c r="T308" s="342">
        <v>807.478889874071</v>
      </c>
      <c r="U308" s="343">
        <v>3619120.384415586</v>
      </c>
    </row>
    <row r="309" spans="1:21" x14ac:dyDescent="0.25">
      <c r="A309" s="71">
        <v>977</v>
      </c>
      <c r="B309" s="21" t="s">
        <v>1049</v>
      </c>
      <c r="C309" s="304">
        <v>14976</v>
      </c>
      <c r="D309" s="305">
        <v>21.5</v>
      </c>
      <c r="E309" s="16">
        <v>45648934.560000002</v>
      </c>
      <c r="F309" s="16">
        <v>212320625.86046514</v>
      </c>
      <c r="G309" s="164">
        <v>0</v>
      </c>
      <c r="I309" s="14">
        <v>42103180.108130231</v>
      </c>
      <c r="J309" s="16">
        <v>2740311.24</v>
      </c>
      <c r="K309" s="19">
        <v>0</v>
      </c>
      <c r="L309" s="19">
        <v>44843491.348130234</v>
      </c>
      <c r="M309" s="19">
        <v>2994.3570611732262</v>
      </c>
      <c r="N309" s="60">
        <v>713.67293882677404</v>
      </c>
      <c r="O309" s="336">
        <v>0</v>
      </c>
      <c r="P309" s="157">
        <v>0</v>
      </c>
      <c r="Q309" s="256">
        <v>570.93835106141921</v>
      </c>
      <c r="R309" s="307">
        <v>8550372.7454958148</v>
      </c>
      <c r="T309" s="342">
        <v>539.43193709513696</v>
      </c>
      <c r="U309" s="343">
        <v>7955542.2082790798</v>
      </c>
    </row>
    <row r="310" spans="1:21" x14ac:dyDescent="0.25">
      <c r="A310" s="71">
        <v>980</v>
      </c>
      <c r="B310" s="21" t="s">
        <v>1050</v>
      </c>
      <c r="C310" s="304">
        <v>32260</v>
      </c>
      <c r="D310" s="305">
        <v>20.5</v>
      </c>
      <c r="E310" s="16">
        <v>109370377.45999999</v>
      </c>
      <c r="F310" s="16">
        <v>533514036.39024389</v>
      </c>
      <c r="G310" s="164">
        <v>0</v>
      </c>
      <c r="I310" s="14">
        <v>105795833.41618535</v>
      </c>
      <c r="J310" s="16">
        <v>5607624.6299999999</v>
      </c>
      <c r="K310" s="19">
        <v>0</v>
      </c>
      <c r="L310" s="19">
        <v>111403458.04618534</v>
      </c>
      <c r="M310" s="19">
        <v>3453.3000014316599</v>
      </c>
      <c r="N310" s="60">
        <v>254.72999856834031</v>
      </c>
      <c r="O310" s="336">
        <v>0</v>
      </c>
      <c r="P310" s="157">
        <v>0</v>
      </c>
      <c r="Q310" s="256">
        <v>203.78399885467226</v>
      </c>
      <c r="R310" s="307">
        <v>6574071.8030517269</v>
      </c>
      <c r="T310" s="342">
        <v>205.78287828390057</v>
      </c>
      <c r="U310" s="343">
        <v>6532165.9053658554</v>
      </c>
    </row>
    <row r="311" spans="1:21" x14ac:dyDescent="0.25">
      <c r="A311" s="71">
        <v>981</v>
      </c>
      <c r="B311" s="21" t="s">
        <v>1051</v>
      </c>
      <c r="C311" s="304">
        <v>2468</v>
      </c>
      <c r="D311" s="305">
        <v>21</v>
      </c>
      <c r="E311" s="16">
        <v>6752886.5</v>
      </c>
      <c r="F311" s="16">
        <v>32156602.380952381</v>
      </c>
      <c r="G311" s="164">
        <v>0</v>
      </c>
      <c r="I311" s="14">
        <v>6376654.2521428559</v>
      </c>
      <c r="J311" s="16">
        <v>308386.69</v>
      </c>
      <c r="K311" s="19">
        <v>0</v>
      </c>
      <c r="L311" s="19">
        <v>6685040.9421428563</v>
      </c>
      <c r="M311" s="19">
        <v>2708.6875778536696</v>
      </c>
      <c r="N311" s="60">
        <v>999.34242214633059</v>
      </c>
      <c r="O311" s="336">
        <v>0</v>
      </c>
      <c r="P311" s="157">
        <v>0</v>
      </c>
      <c r="Q311" s="256">
        <v>799.47393771706447</v>
      </c>
      <c r="R311" s="307">
        <v>1973101.6782857152</v>
      </c>
      <c r="T311" s="342">
        <v>767.51850837547181</v>
      </c>
      <c r="U311" s="343">
        <v>1905748.4562962966</v>
      </c>
    </row>
    <row r="312" spans="1:21" x14ac:dyDescent="0.25">
      <c r="A312" s="71">
        <v>989</v>
      </c>
      <c r="B312" s="21" t="s">
        <v>1052</v>
      </c>
      <c r="C312" s="304">
        <v>6178</v>
      </c>
      <c r="D312" s="305">
        <v>21.25</v>
      </c>
      <c r="E312" s="16">
        <v>17251821.710000001</v>
      </c>
      <c r="F312" s="16">
        <v>81185043.34117648</v>
      </c>
      <c r="G312" s="164">
        <v>0</v>
      </c>
      <c r="I312" s="14">
        <v>16098994.094555294</v>
      </c>
      <c r="J312" s="16">
        <v>1287065.6599999999</v>
      </c>
      <c r="K312" s="19">
        <v>0</v>
      </c>
      <c r="L312" s="19">
        <v>17386059.754555292</v>
      </c>
      <c r="M312" s="19">
        <v>2814.1890182187267</v>
      </c>
      <c r="N312" s="60">
        <v>893.84098178127351</v>
      </c>
      <c r="O312" s="336">
        <v>0</v>
      </c>
      <c r="P312" s="157">
        <v>0</v>
      </c>
      <c r="Q312" s="256">
        <v>715.07278542501888</v>
      </c>
      <c r="R312" s="307">
        <v>4417719.6683557667</v>
      </c>
      <c r="T312" s="342">
        <v>679.80283682685047</v>
      </c>
      <c r="U312" s="343">
        <v>4263043.5897411797</v>
      </c>
    </row>
    <row r="313" spans="1:21" x14ac:dyDescent="0.25">
      <c r="A313" s="71">
        <v>992</v>
      </c>
      <c r="B313" s="21" t="s">
        <v>1053</v>
      </c>
      <c r="C313" s="304">
        <v>19909</v>
      </c>
      <c r="D313" s="305">
        <v>21.5</v>
      </c>
      <c r="E313" s="16">
        <v>62761109.890000001</v>
      </c>
      <c r="F313" s="16">
        <v>291912139.02325583</v>
      </c>
      <c r="G313" s="164">
        <v>0</v>
      </c>
      <c r="I313" s="14">
        <v>57886177.168311626</v>
      </c>
      <c r="J313" s="16">
        <v>6921741</v>
      </c>
      <c r="K313" s="19">
        <v>0</v>
      </c>
      <c r="L313" s="19">
        <v>64807918.168311626</v>
      </c>
      <c r="M313" s="19">
        <v>3255.2071007238751</v>
      </c>
      <c r="N313" s="60">
        <v>452.8228992761251</v>
      </c>
      <c r="O313" s="336">
        <v>0</v>
      </c>
      <c r="P313" s="157">
        <v>0</v>
      </c>
      <c r="Q313" s="256">
        <v>362.25831942090008</v>
      </c>
      <c r="R313" s="307">
        <v>7212200.8813506998</v>
      </c>
      <c r="T313" s="342">
        <v>354.69307499934803</v>
      </c>
      <c r="U313" s="343">
        <v>7121172.8667619107</v>
      </c>
    </row>
  </sheetData>
  <pageMargins left="0.51181102362204722" right="0.51181102362204722" top="0.55118110236220474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U4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0" sqref="B10"/>
    </sheetView>
  </sheetViews>
  <sheetFormatPr defaultRowHeight="15" x14ac:dyDescent="0.25"/>
  <cols>
    <col min="1" max="1" width="11.140625" style="183" customWidth="1"/>
    <col min="2" max="2" width="11.7109375" style="36" customWidth="1"/>
    <col min="3" max="3" width="10" style="19" customWidth="1"/>
    <col min="4" max="4" width="10.140625" style="12" customWidth="1"/>
    <col min="5" max="5" width="9" style="12" customWidth="1"/>
    <col min="6" max="6" width="10.140625" style="12" customWidth="1"/>
    <col min="7" max="7" width="9.7109375" style="19" customWidth="1"/>
    <col min="8" max="8" width="13.42578125" style="69" customWidth="1"/>
    <col min="9" max="10" width="8.85546875" style="241"/>
    <col min="11" max="11" width="9.140625" style="330"/>
    <col min="12" max="12" width="11.5703125" style="239" bestFit="1" customWidth="1"/>
    <col min="13" max="15" width="8.85546875" style="239"/>
    <col min="16" max="17" width="9.140625" style="239"/>
  </cols>
  <sheetData>
    <row r="1" spans="1:17" x14ac:dyDescent="0.25">
      <c r="A1" s="183" t="s">
        <v>1441</v>
      </c>
      <c r="K1" s="76"/>
    </row>
    <row r="2" spans="1:17" ht="18" x14ac:dyDescent="0.25">
      <c r="A2" s="351" t="s">
        <v>1656</v>
      </c>
      <c r="K2" s="76"/>
    </row>
    <row r="3" spans="1:17" x14ac:dyDescent="0.25">
      <c r="K3" s="76"/>
    </row>
    <row r="4" spans="1:17" x14ac:dyDescent="0.25">
      <c r="A4" s="183" t="s">
        <v>469</v>
      </c>
      <c r="B4" s="36" t="s">
        <v>1649</v>
      </c>
      <c r="C4" s="19" t="s">
        <v>1619</v>
      </c>
      <c r="D4" s="2" t="s">
        <v>1650</v>
      </c>
      <c r="G4" s="43"/>
      <c r="H4" s="69" t="s">
        <v>1422</v>
      </c>
      <c r="K4" s="76"/>
    </row>
    <row r="5" spans="1:17" x14ac:dyDescent="0.25">
      <c r="A5" s="183" t="s">
        <v>1651</v>
      </c>
      <c r="C5" s="19" t="s">
        <v>1479</v>
      </c>
      <c r="D5" s="19" t="s">
        <v>1652</v>
      </c>
      <c r="E5" s="19" t="s">
        <v>1653</v>
      </c>
      <c r="F5" s="43" t="s">
        <v>1654</v>
      </c>
      <c r="G5" s="43" t="s">
        <v>1655</v>
      </c>
      <c r="H5" s="22" t="s">
        <v>1429</v>
      </c>
      <c r="K5" s="76"/>
    </row>
    <row r="6" spans="1:17" x14ac:dyDescent="0.25">
      <c r="C6" s="19" t="s">
        <v>1373</v>
      </c>
      <c r="G6" s="43" t="s">
        <v>1425</v>
      </c>
      <c r="H6" s="69" t="s">
        <v>468</v>
      </c>
      <c r="K6" s="76"/>
    </row>
    <row r="7" spans="1:17" x14ac:dyDescent="0.25">
      <c r="C7" s="43"/>
      <c r="H7" s="503"/>
      <c r="K7" s="76"/>
    </row>
    <row r="8" spans="1:17" x14ac:dyDescent="0.25">
      <c r="H8" s="503">
        <f>H9-G9-E9</f>
        <v>3108944.6731585898</v>
      </c>
      <c r="L8" s="74"/>
    </row>
    <row r="9" spans="1:17" x14ac:dyDescent="0.25">
      <c r="A9" s="353"/>
      <c r="B9" s="36" t="s">
        <v>1414</v>
      </c>
      <c r="C9" s="43">
        <v>5422604</v>
      </c>
      <c r="D9" s="28">
        <f>SUM(D11:D398)</f>
        <v>284000146.50581074</v>
      </c>
      <c r="E9" s="28">
        <f>SUM(E11:E398)</f>
        <v>5765068.1707881875</v>
      </c>
      <c r="F9" s="28">
        <f>SUM(F11:F398)</f>
        <v>280891201.83265179</v>
      </c>
      <c r="G9" s="28">
        <f>SUM(G11:G398)</f>
        <v>361044.54931569641</v>
      </c>
      <c r="H9" s="31">
        <f>SUM(H11:H398)</f>
        <v>9235057.3932624739</v>
      </c>
    </row>
    <row r="10" spans="1:17" x14ac:dyDescent="0.25">
      <c r="C10" s="20" t="s">
        <v>0</v>
      </c>
    </row>
    <row r="11" spans="1:17" s="331" customFormat="1" x14ac:dyDescent="0.25">
      <c r="A11" s="358">
        <v>5</v>
      </c>
      <c r="B11" s="36" t="s">
        <v>1072</v>
      </c>
      <c r="C11" s="19"/>
      <c r="D11" s="12">
        <v>2898273.7860000003</v>
      </c>
      <c r="E11" s="12">
        <v>0</v>
      </c>
      <c r="F11" s="12">
        <v>604897.15079999994</v>
      </c>
      <c r="G11" s="19">
        <v>0</v>
      </c>
      <c r="H11" s="70">
        <f>D11+E11-F11+G11</f>
        <v>2293376.6352000004</v>
      </c>
      <c r="I11" s="241"/>
      <c r="J11" s="241"/>
      <c r="K11" s="330"/>
      <c r="L11" s="330"/>
      <c r="M11" s="330"/>
      <c r="N11" s="330"/>
      <c r="O11" s="330"/>
      <c r="P11" s="330"/>
      <c r="Q11" s="330"/>
    </row>
    <row r="12" spans="1:17" s="331" customFormat="1" x14ac:dyDescent="0.25">
      <c r="A12" s="358">
        <v>9</v>
      </c>
      <c r="B12" s="36" t="s">
        <v>1073</v>
      </c>
      <c r="C12" s="19"/>
      <c r="D12" s="12">
        <v>43385.364000000001</v>
      </c>
      <c r="E12" s="12">
        <v>0</v>
      </c>
      <c r="F12" s="12">
        <v>17091.204000000002</v>
      </c>
      <c r="G12" s="19">
        <v>0</v>
      </c>
      <c r="H12" s="70">
        <f t="shared" ref="H12:H74" si="0">D12+E12-F12+G12</f>
        <v>26294.16</v>
      </c>
      <c r="I12" s="241"/>
      <c r="J12" s="241"/>
      <c r="K12" s="330"/>
      <c r="L12" s="330"/>
      <c r="M12" s="330"/>
      <c r="N12" s="330"/>
      <c r="O12" s="330"/>
      <c r="P12" s="330"/>
      <c r="Q12" s="330"/>
    </row>
    <row r="13" spans="1:17" s="331" customFormat="1" x14ac:dyDescent="0.25">
      <c r="A13" s="358">
        <v>10</v>
      </c>
      <c r="B13" s="36" t="s">
        <v>1074</v>
      </c>
      <c r="C13" s="19"/>
      <c r="D13" s="12">
        <v>163155.2628</v>
      </c>
      <c r="E13" s="12">
        <v>0</v>
      </c>
      <c r="F13" s="12">
        <v>154110.07175999999</v>
      </c>
      <c r="G13" s="19">
        <v>0</v>
      </c>
      <c r="H13" s="70">
        <f t="shared" si="0"/>
        <v>9045.1910400000052</v>
      </c>
      <c r="I13" s="241"/>
      <c r="J13" s="241"/>
      <c r="K13" s="330"/>
      <c r="L13" s="330"/>
      <c r="M13" s="330"/>
      <c r="N13" s="330"/>
      <c r="O13" s="330"/>
      <c r="P13" s="330"/>
      <c r="Q13" s="330"/>
    </row>
    <row r="14" spans="1:17" s="331" customFormat="1" x14ac:dyDescent="0.25">
      <c r="A14" s="358">
        <v>16</v>
      </c>
      <c r="B14" s="36" t="s">
        <v>1075</v>
      </c>
      <c r="C14" s="19"/>
      <c r="D14" s="12">
        <v>824387.65140000009</v>
      </c>
      <c r="E14" s="12">
        <v>0</v>
      </c>
      <c r="F14" s="12">
        <v>212128.13579999999</v>
      </c>
      <c r="G14" s="19">
        <v>0</v>
      </c>
      <c r="H14" s="70">
        <f t="shared" si="0"/>
        <v>612259.51560000004</v>
      </c>
      <c r="I14" s="241"/>
      <c r="J14" s="241"/>
      <c r="K14" s="330"/>
      <c r="L14" s="330"/>
      <c r="M14" s="330"/>
      <c r="N14" s="330"/>
      <c r="O14" s="330"/>
      <c r="P14" s="330"/>
      <c r="Q14" s="330"/>
    </row>
    <row r="15" spans="1:17" s="331" customFormat="1" x14ac:dyDescent="0.25">
      <c r="A15" s="358">
        <v>18</v>
      </c>
      <c r="B15" s="36" t="s">
        <v>1076</v>
      </c>
      <c r="C15" s="19"/>
      <c r="D15" s="12">
        <v>792834.6594</v>
      </c>
      <c r="E15" s="12">
        <v>0</v>
      </c>
      <c r="F15" s="12">
        <v>270842.99507999996</v>
      </c>
      <c r="G15" s="19">
        <v>0</v>
      </c>
      <c r="H15" s="70">
        <f t="shared" si="0"/>
        <v>521991.66432000004</v>
      </c>
      <c r="I15" s="241"/>
      <c r="J15" s="241"/>
      <c r="K15" s="330"/>
      <c r="L15" s="330"/>
      <c r="M15" s="330"/>
      <c r="N15" s="330"/>
      <c r="O15" s="330"/>
      <c r="P15" s="330"/>
      <c r="Q15" s="330"/>
    </row>
    <row r="16" spans="1:17" s="331" customFormat="1" x14ac:dyDescent="0.25">
      <c r="A16" s="358">
        <v>19</v>
      </c>
      <c r="B16" s="36" t="s">
        <v>1077</v>
      </c>
      <c r="C16" s="19"/>
      <c r="D16" s="12">
        <v>115760.03939999999</v>
      </c>
      <c r="E16" s="12">
        <v>0</v>
      </c>
      <c r="F16" s="12">
        <v>262310.54015999998</v>
      </c>
      <c r="G16" s="19">
        <v>0</v>
      </c>
      <c r="H16" s="70">
        <f t="shared" si="0"/>
        <v>-146550.50075999997</v>
      </c>
      <c r="I16" s="241"/>
      <c r="J16" s="241"/>
      <c r="K16" s="330"/>
      <c r="L16" s="330"/>
      <c r="M16" s="330"/>
      <c r="N16" s="330"/>
      <c r="O16" s="330"/>
      <c r="P16" s="330"/>
      <c r="Q16" s="330"/>
    </row>
    <row r="17" spans="1:17" s="331" customFormat="1" x14ac:dyDescent="0.25">
      <c r="A17" s="358">
        <v>20</v>
      </c>
      <c r="B17" s="36" t="s">
        <v>1078</v>
      </c>
      <c r="C17" s="19"/>
      <c r="D17" s="12">
        <v>148890.68100000001</v>
      </c>
      <c r="E17" s="12">
        <v>0</v>
      </c>
      <c r="F17" s="12">
        <v>777465.72288000013</v>
      </c>
      <c r="G17" s="19">
        <v>0</v>
      </c>
      <c r="H17" s="70">
        <f t="shared" si="0"/>
        <v>-628575.04188000015</v>
      </c>
      <c r="I17" s="241"/>
      <c r="J17" s="355"/>
      <c r="K17" s="330"/>
      <c r="L17" s="330"/>
      <c r="M17" s="330"/>
      <c r="N17" s="330"/>
      <c r="O17" s="330"/>
      <c r="P17" s="330"/>
      <c r="Q17" s="330"/>
    </row>
    <row r="18" spans="1:17" s="331" customFormat="1" x14ac:dyDescent="0.25">
      <c r="A18" s="358">
        <v>46</v>
      </c>
      <c r="B18" s="36" t="s">
        <v>1079</v>
      </c>
      <c r="C18" s="19"/>
      <c r="D18" s="12">
        <v>107871.7914</v>
      </c>
      <c r="E18" s="12">
        <v>0</v>
      </c>
      <c r="F18" s="12">
        <v>39336.06336</v>
      </c>
      <c r="G18" s="19">
        <v>0</v>
      </c>
      <c r="H18" s="70">
        <f t="shared" si="0"/>
        <v>68535.728040000002</v>
      </c>
      <c r="I18" s="241"/>
      <c r="J18" s="241"/>
      <c r="K18" s="330"/>
      <c r="L18" s="330"/>
      <c r="M18" s="330"/>
      <c r="N18" s="330"/>
      <c r="O18" s="330"/>
      <c r="P18" s="330"/>
      <c r="Q18" s="330"/>
    </row>
    <row r="19" spans="1:17" s="331" customFormat="1" x14ac:dyDescent="0.25">
      <c r="A19" s="358">
        <v>47</v>
      </c>
      <c r="B19" s="36" t="s">
        <v>1080</v>
      </c>
      <c r="C19" s="19"/>
      <c r="D19" s="12">
        <v>21101.063399999999</v>
      </c>
      <c r="E19" s="12">
        <v>0</v>
      </c>
      <c r="F19" s="12">
        <v>25176.658199999998</v>
      </c>
      <c r="G19" s="19">
        <v>0</v>
      </c>
      <c r="H19" s="70">
        <f t="shared" si="0"/>
        <v>-4075.5947999999989</v>
      </c>
      <c r="I19" s="241"/>
      <c r="J19" s="241"/>
      <c r="K19" s="330"/>
      <c r="L19" s="330"/>
      <c r="M19" s="330"/>
      <c r="N19" s="330"/>
      <c r="O19" s="330"/>
      <c r="P19" s="330"/>
      <c r="Q19" s="330"/>
    </row>
    <row r="20" spans="1:17" s="331" customFormat="1" x14ac:dyDescent="0.25">
      <c r="A20" s="358">
        <v>49</v>
      </c>
      <c r="B20" s="36" t="s">
        <v>1081</v>
      </c>
      <c r="C20" s="19"/>
      <c r="D20" s="12">
        <v>2457452.1936000008</v>
      </c>
      <c r="E20" s="12">
        <v>0</v>
      </c>
      <c r="F20" s="12">
        <v>16671217.899983995</v>
      </c>
      <c r="G20" s="19">
        <v>0</v>
      </c>
      <c r="H20" s="70">
        <f t="shared" si="0"/>
        <v>-14213765.706383994</v>
      </c>
      <c r="I20" s="241"/>
      <c r="J20" s="330"/>
      <c r="K20" s="330"/>
      <c r="L20" s="330"/>
      <c r="M20" s="330"/>
      <c r="N20" s="330"/>
      <c r="O20" s="330"/>
      <c r="P20" s="330"/>
      <c r="Q20" s="330"/>
    </row>
    <row r="21" spans="1:17" s="331" customFormat="1" x14ac:dyDescent="0.25">
      <c r="A21" s="358">
        <v>50</v>
      </c>
      <c r="B21" s="36" t="s">
        <v>1082</v>
      </c>
      <c r="C21" s="19"/>
      <c r="D21" s="12">
        <v>330057.44340000011</v>
      </c>
      <c r="E21" s="12">
        <v>0</v>
      </c>
      <c r="F21" s="12">
        <v>206698.39176000003</v>
      </c>
      <c r="G21" s="19">
        <v>0</v>
      </c>
      <c r="H21" s="70">
        <f t="shared" si="0"/>
        <v>123359.05164000008</v>
      </c>
      <c r="I21" s="241"/>
      <c r="J21" s="241"/>
      <c r="K21" s="330"/>
      <c r="L21" s="330"/>
      <c r="M21" s="330"/>
      <c r="N21" s="330"/>
      <c r="O21" s="330"/>
      <c r="P21" s="330"/>
      <c r="Q21" s="330"/>
    </row>
    <row r="22" spans="1:17" s="331" customFormat="1" x14ac:dyDescent="0.25">
      <c r="A22" s="358">
        <v>51</v>
      </c>
      <c r="B22" s="36" t="s">
        <v>1083</v>
      </c>
      <c r="C22" s="19"/>
      <c r="D22" s="12">
        <v>178866.02340000001</v>
      </c>
      <c r="E22" s="12">
        <v>0</v>
      </c>
      <c r="F22" s="12">
        <v>342069.93039599998</v>
      </c>
      <c r="G22" s="12">
        <v>0</v>
      </c>
      <c r="H22" s="70">
        <f>D22+E22-F22+G22</f>
        <v>-163203.90699599998</v>
      </c>
      <c r="I22" s="241"/>
      <c r="J22" s="241"/>
      <c r="K22" s="330"/>
      <c r="L22" s="330"/>
      <c r="M22" s="330"/>
      <c r="N22" s="330"/>
      <c r="O22" s="330"/>
      <c r="P22" s="330"/>
      <c r="Q22" s="330"/>
    </row>
    <row r="23" spans="1:17" s="331" customFormat="1" x14ac:dyDescent="0.25">
      <c r="A23" s="358">
        <v>52</v>
      </c>
      <c r="B23" s="36" t="s">
        <v>1084</v>
      </c>
      <c r="C23" s="19"/>
      <c r="D23" s="12">
        <v>72308.94</v>
      </c>
      <c r="E23" s="12">
        <v>0</v>
      </c>
      <c r="F23" s="12">
        <v>31618.727400000003</v>
      </c>
      <c r="G23" s="19">
        <v>0</v>
      </c>
      <c r="H23" s="70">
        <f t="shared" si="0"/>
        <v>40690.212599999999</v>
      </c>
      <c r="I23" s="241"/>
      <c r="J23" s="241"/>
      <c r="K23" s="330"/>
      <c r="L23" s="330"/>
      <c r="M23" s="330"/>
      <c r="N23" s="330"/>
      <c r="O23" s="330"/>
      <c r="P23" s="330"/>
      <c r="Q23" s="330"/>
    </row>
    <row r="24" spans="1:17" s="331" customFormat="1" x14ac:dyDescent="0.25">
      <c r="A24" s="358">
        <v>61</v>
      </c>
      <c r="B24" s="36" t="s">
        <v>1085</v>
      </c>
      <c r="C24" s="19"/>
      <c r="D24" s="12">
        <v>568085.32679999992</v>
      </c>
      <c r="E24" s="12">
        <v>0</v>
      </c>
      <c r="F24" s="12">
        <v>250110.04991999996</v>
      </c>
      <c r="G24" s="19">
        <v>0</v>
      </c>
      <c r="H24" s="70">
        <f t="shared" si="0"/>
        <v>317975.27687999996</v>
      </c>
      <c r="I24" s="241"/>
      <c r="J24" s="241"/>
      <c r="K24" s="330"/>
      <c r="L24" s="330"/>
      <c r="M24" s="330"/>
      <c r="N24" s="330"/>
      <c r="O24" s="330"/>
      <c r="P24" s="330"/>
      <c r="Q24" s="330"/>
    </row>
    <row r="25" spans="1:17" s="331" customFormat="1" x14ac:dyDescent="0.25">
      <c r="A25" s="358">
        <v>69</v>
      </c>
      <c r="B25" s="36" t="s">
        <v>1086</v>
      </c>
      <c r="C25" s="19"/>
      <c r="D25" s="12">
        <v>235464.20280000003</v>
      </c>
      <c r="E25" s="12">
        <v>0</v>
      </c>
      <c r="F25" s="12">
        <v>56032.854960000004</v>
      </c>
      <c r="G25" s="19">
        <v>0</v>
      </c>
      <c r="H25" s="70">
        <f t="shared" si="0"/>
        <v>179431.34784000003</v>
      </c>
      <c r="I25" s="241"/>
      <c r="J25" s="241"/>
      <c r="K25" s="330"/>
      <c r="L25" s="330"/>
      <c r="M25" s="330"/>
      <c r="N25" s="330"/>
      <c r="O25" s="330"/>
      <c r="P25" s="330"/>
      <c r="Q25" s="330"/>
    </row>
    <row r="26" spans="1:17" s="331" customFormat="1" x14ac:dyDescent="0.25">
      <c r="A26" s="358">
        <v>71</v>
      </c>
      <c r="B26" s="36" t="s">
        <v>1087</v>
      </c>
      <c r="C26" s="19"/>
      <c r="D26" s="12">
        <v>106491.34800000001</v>
      </c>
      <c r="E26" s="12">
        <v>0</v>
      </c>
      <c r="F26" s="12">
        <v>121018.8714</v>
      </c>
      <c r="G26" s="19">
        <v>0</v>
      </c>
      <c r="H26" s="70">
        <f t="shared" si="0"/>
        <v>-14527.523399999991</v>
      </c>
      <c r="I26" s="241"/>
      <c r="J26" s="241"/>
      <c r="K26" s="330"/>
      <c r="L26" s="330"/>
      <c r="M26" s="330"/>
      <c r="N26" s="330"/>
      <c r="O26" s="330"/>
      <c r="P26" s="330"/>
      <c r="Q26" s="330"/>
    </row>
    <row r="27" spans="1:17" s="331" customFormat="1" x14ac:dyDescent="0.25">
      <c r="A27" s="358">
        <v>72</v>
      </c>
      <c r="B27" s="36" t="s">
        <v>1088</v>
      </c>
      <c r="C27" s="19"/>
      <c r="D27" s="12">
        <v>0</v>
      </c>
      <c r="E27" s="12">
        <v>0</v>
      </c>
      <c r="F27" s="12">
        <v>10517.664000000001</v>
      </c>
      <c r="G27" s="19">
        <v>0</v>
      </c>
      <c r="H27" s="70">
        <f t="shared" si="0"/>
        <v>-10517.664000000001</v>
      </c>
      <c r="I27" s="241"/>
      <c r="J27" s="241"/>
      <c r="K27" s="330"/>
      <c r="L27" s="330"/>
      <c r="M27" s="330"/>
      <c r="N27" s="330"/>
      <c r="O27" s="330"/>
      <c r="P27" s="330"/>
      <c r="Q27" s="330"/>
    </row>
    <row r="28" spans="1:17" s="331" customFormat="1" x14ac:dyDescent="0.25">
      <c r="A28" s="358">
        <v>74</v>
      </c>
      <c r="B28" s="36" t="s">
        <v>1089</v>
      </c>
      <c r="C28" s="19"/>
      <c r="D28" s="12">
        <v>17091.204000000002</v>
      </c>
      <c r="E28" s="12">
        <v>0</v>
      </c>
      <c r="F28" s="12">
        <v>0</v>
      </c>
      <c r="G28" s="19">
        <v>0</v>
      </c>
      <c r="H28" s="70">
        <f t="shared" si="0"/>
        <v>17091.204000000002</v>
      </c>
      <c r="I28" s="241"/>
      <c r="J28" s="241"/>
      <c r="K28" s="330"/>
      <c r="L28" s="330"/>
      <c r="M28" s="330"/>
      <c r="N28" s="330"/>
      <c r="O28" s="330"/>
      <c r="P28" s="330"/>
      <c r="Q28" s="330"/>
    </row>
    <row r="29" spans="1:17" s="331" customFormat="1" x14ac:dyDescent="0.25">
      <c r="A29" s="358">
        <v>75</v>
      </c>
      <c r="B29" s="36" t="s">
        <v>1090</v>
      </c>
      <c r="C29" s="19"/>
      <c r="D29" s="12">
        <v>185373.82800000001</v>
      </c>
      <c r="E29" s="12">
        <v>0</v>
      </c>
      <c r="F29" s="12">
        <v>209051.71907999998</v>
      </c>
      <c r="G29" s="19">
        <v>0</v>
      </c>
      <c r="H29" s="70">
        <f t="shared" si="0"/>
        <v>-23677.891079999972</v>
      </c>
      <c r="I29" s="241"/>
      <c r="J29" s="241"/>
      <c r="K29" s="330"/>
      <c r="L29" s="330"/>
      <c r="M29" s="330"/>
      <c r="N29" s="330"/>
      <c r="O29" s="330"/>
      <c r="P29" s="330"/>
      <c r="Q29" s="330"/>
    </row>
    <row r="30" spans="1:17" s="331" customFormat="1" x14ac:dyDescent="0.25">
      <c r="A30" s="358">
        <v>77</v>
      </c>
      <c r="B30" s="36" t="s">
        <v>1091</v>
      </c>
      <c r="C30" s="19"/>
      <c r="D30" s="12">
        <v>247165.10399999999</v>
      </c>
      <c r="E30" s="12">
        <v>0</v>
      </c>
      <c r="F30" s="12">
        <v>159789.61032000001</v>
      </c>
      <c r="G30" s="19">
        <v>0</v>
      </c>
      <c r="H30" s="70">
        <f t="shared" si="0"/>
        <v>87375.493679999985</v>
      </c>
      <c r="I30" s="241"/>
      <c r="J30" s="241"/>
      <c r="K30" s="330"/>
      <c r="L30" s="330"/>
      <c r="M30" s="330"/>
      <c r="N30" s="330"/>
      <c r="O30" s="330"/>
      <c r="P30" s="330"/>
      <c r="Q30" s="330"/>
    </row>
    <row r="31" spans="1:17" s="331" customFormat="1" x14ac:dyDescent="0.25">
      <c r="A31" s="358">
        <v>78</v>
      </c>
      <c r="B31" s="36" t="s">
        <v>1092</v>
      </c>
      <c r="C31" s="19"/>
      <c r="D31" s="12">
        <v>88151.171400000007</v>
      </c>
      <c r="E31" s="12">
        <v>0</v>
      </c>
      <c r="F31" s="12">
        <v>184874.23895999999</v>
      </c>
      <c r="G31" s="19">
        <v>0</v>
      </c>
      <c r="H31" s="70">
        <f t="shared" si="0"/>
        <v>-96723.067559999981</v>
      </c>
      <c r="I31" s="241"/>
      <c r="J31" s="241"/>
      <c r="K31" s="330"/>
      <c r="L31" s="330"/>
      <c r="M31" s="330"/>
      <c r="N31" s="330"/>
      <c r="O31" s="330"/>
      <c r="P31" s="330"/>
      <c r="Q31" s="330"/>
    </row>
    <row r="32" spans="1:17" s="331" customFormat="1" x14ac:dyDescent="0.25">
      <c r="A32" s="358">
        <v>79</v>
      </c>
      <c r="B32" s="36" t="s">
        <v>1093</v>
      </c>
      <c r="C32" s="19"/>
      <c r="D32" s="12">
        <v>228759.19199999998</v>
      </c>
      <c r="E32" s="12">
        <v>0</v>
      </c>
      <c r="F32" s="12">
        <v>311546.35475999996</v>
      </c>
      <c r="G32" s="19">
        <v>0</v>
      </c>
      <c r="H32" s="70">
        <f t="shared" si="0"/>
        <v>-82787.162759999977</v>
      </c>
      <c r="I32" s="241"/>
      <c r="J32" s="241"/>
      <c r="K32" s="330"/>
      <c r="L32" s="330"/>
      <c r="M32" s="330"/>
      <c r="N32" s="330"/>
      <c r="O32" s="330"/>
      <c r="P32" s="330"/>
      <c r="Q32" s="330"/>
    </row>
    <row r="33" spans="1:17" s="331" customFormat="1" x14ac:dyDescent="0.25">
      <c r="A33" s="358">
        <v>81</v>
      </c>
      <c r="B33" s="36" t="s">
        <v>1094</v>
      </c>
      <c r="C33" s="19"/>
      <c r="D33" s="12">
        <v>81511.895999999993</v>
      </c>
      <c r="E33" s="12">
        <v>0</v>
      </c>
      <c r="F33" s="12">
        <v>156187.31039999999</v>
      </c>
      <c r="G33" s="19">
        <v>0</v>
      </c>
      <c r="H33" s="70">
        <f t="shared" si="0"/>
        <v>-74675.414399999994</v>
      </c>
      <c r="I33" s="241"/>
      <c r="J33" s="241"/>
      <c r="K33" s="330"/>
      <c r="L33" s="330"/>
      <c r="M33" s="330"/>
      <c r="N33" s="330"/>
      <c r="O33" s="330"/>
      <c r="P33" s="330"/>
      <c r="Q33" s="330"/>
    </row>
    <row r="34" spans="1:17" s="331" customFormat="1" x14ac:dyDescent="0.25">
      <c r="A34" s="358">
        <v>82</v>
      </c>
      <c r="B34" s="36" t="s">
        <v>1095</v>
      </c>
      <c r="C34" s="19"/>
      <c r="D34" s="12">
        <v>134100.21599999999</v>
      </c>
      <c r="E34" s="12">
        <v>0</v>
      </c>
      <c r="F34" s="12">
        <v>198586.6434</v>
      </c>
      <c r="G34" s="19">
        <v>0</v>
      </c>
      <c r="H34" s="70">
        <f t="shared" si="0"/>
        <v>-64486.427400000015</v>
      </c>
      <c r="I34" s="241"/>
      <c r="J34" s="241"/>
      <c r="K34" s="330"/>
      <c r="L34" s="330"/>
      <c r="M34" s="330"/>
      <c r="N34" s="330"/>
      <c r="O34" s="330"/>
      <c r="P34" s="330"/>
      <c r="Q34" s="330"/>
    </row>
    <row r="35" spans="1:17" s="331" customFormat="1" x14ac:dyDescent="0.25">
      <c r="A35" s="358">
        <v>86</v>
      </c>
      <c r="B35" s="36" t="s">
        <v>1096</v>
      </c>
      <c r="C35" s="19"/>
      <c r="D35" s="12">
        <v>263138.80619999999</v>
      </c>
      <c r="E35" s="12">
        <v>0</v>
      </c>
      <c r="F35" s="12">
        <v>1175191.1870400002</v>
      </c>
      <c r="G35" s="19">
        <v>0</v>
      </c>
      <c r="H35" s="70">
        <f t="shared" si="0"/>
        <v>-912052.38084000023</v>
      </c>
      <c r="I35" s="241"/>
      <c r="J35" s="241"/>
      <c r="K35" s="330"/>
      <c r="L35" s="330"/>
      <c r="M35" s="330"/>
      <c r="N35" s="330"/>
      <c r="O35" s="330"/>
      <c r="P35" s="330"/>
      <c r="Q35" s="330"/>
    </row>
    <row r="36" spans="1:17" s="331" customFormat="1" x14ac:dyDescent="0.25">
      <c r="A36" s="358">
        <v>90</v>
      </c>
      <c r="B36" s="36" t="s">
        <v>1097</v>
      </c>
      <c r="C36" s="19"/>
      <c r="D36" s="12">
        <v>52719.790800000002</v>
      </c>
      <c r="E36" s="12">
        <v>0</v>
      </c>
      <c r="F36" s="12">
        <v>25045.187400000003</v>
      </c>
      <c r="G36" s="19">
        <v>0</v>
      </c>
      <c r="H36" s="70">
        <f t="shared" si="0"/>
        <v>27674.6034</v>
      </c>
      <c r="I36" s="241"/>
      <c r="J36" s="241"/>
      <c r="K36" s="330"/>
      <c r="L36" s="330"/>
      <c r="M36" s="330"/>
      <c r="N36" s="330"/>
      <c r="O36" s="330"/>
      <c r="P36" s="330"/>
      <c r="Q36" s="330"/>
    </row>
    <row r="37" spans="1:17" s="331" customFormat="1" x14ac:dyDescent="0.25">
      <c r="A37" s="358">
        <v>91</v>
      </c>
      <c r="B37" s="36" t="s">
        <v>1098</v>
      </c>
      <c r="C37" s="19"/>
      <c r="D37" s="12">
        <v>4748593.8251999989</v>
      </c>
      <c r="E37" s="12">
        <v>0</v>
      </c>
      <c r="F37" s="12">
        <v>74880798.083760008</v>
      </c>
      <c r="G37" s="19">
        <v>0</v>
      </c>
      <c r="H37" s="70">
        <f t="shared" si="0"/>
        <v>-70132204.258560002</v>
      </c>
      <c r="I37" s="241"/>
      <c r="J37" s="330"/>
      <c r="K37" s="313"/>
      <c r="L37" s="330"/>
      <c r="M37" s="330"/>
      <c r="N37" s="330"/>
      <c r="O37" s="330"/>
      <c r="P37" s="330"/>
      <c r="Q37" s="330"/>
    </row>
    <row r="38" spans="1:17" s="331" customFormat="1" x14ac:dyDescent="0.25">
      <c r="A38" s="358">
        <v>92</v>
      </c>
      <c r="B38" s="36" t="s">
        <v>1099</v>
      </c>
      <c r="C38" s="19"/>
      <c r="D38" s="12">
        <v>2272801.4550000005</v>
      </c>
      <c r="E38" s="12">
        <v>0</v>
      </c>
      <c r="F38" s="12">
        <v>8613082.0175159983</v>
      </c>
      <c r="G38" s="19">
        <v>0</v>
      </c>
      <c r="H38" s="70">
        <f t="shared" si="0"/>
        <v>-6340280.5625159983</v>
      </c>
      <c r="I38" s="241"/>
      <c r="J38" s="330"/>
      <c r="K38" s="241"/>
      <c r="L38" s="330"/>
      <c r="M38" s="330"/>
      <c r="N38" s="330"/>
      <c r="O38" s="330"/>
      <c r="P38" s="330"/>
      <c r="Q38" s="330"/>
    </row>
    <row r="39" spans="1:17" s="331" customFormat="1" x14ac:dyDescent="0.25">
      <c r="A39" s="358">
        <v>97</v>
      </c>
      <c r="B39" s="36" t="s">
        <v>1100</v>
      </c>
      <c r="C39" s="19"/>
      <c r="D39" s="12">
        <v>135414.92400000003</v>
      </c>
      <c r="E39" s="12">
        <v>0</v>
      </c>
      <c r="F39" s="12">
        <v>94593.24059999999</v>
      </c>
      <c r="G39" s="19">
        <v>0</v>
      </c>
      <c r="H39" s="70">
        <f t="shared" si="0"/>
        <v>40821.683400000038</v>
      </c>
      <c r="I39" s="241"/>
      <c r="J39" s="241"/>
      <c r="K39" s="330"/>
      <c r="L39" s="330"/>
      <c r="M39" s="330"/>
      <c r="N39" s="330"/>
      <c r="O39" s="330"/>
      <c r="P39" s="330"/>
      <c r="Q39" s="330"/>
    </row>
    <row r="40" spans="1:17" s="331" customFormat="1" x14ac:dyDescent="0.25">
      <c r="A40" s="358">
        <v>98</v>
      </c>
      <c r="B40" s="36" t="s">
        <v>1101</v>
      </c>
      <c r="C40" s="19"/>
      <c r="D40" s="12">
        <v>900969.39240000013</v>
      </c>
      <c r="E40" s="12">
        <v>0</v>
      </c>
      <c r="F40" s="12">
        <v>4238847.3511920003</v>
      </c>
      <c r="G40" s="19">
        <v>0</v>
      </c>
      <c r="H40" s="70">
        <f t="shared" si="0"/>
        <v>-3337877.9587920001</v>
      </c>
      <c r="I40" s="241"/>
      <c r="J40" s="241"/>
      <c r="K40" s="330"/>
      <c r="L40" s="330"/>
      <c r="M40" s="330"/>
      <c r="N40" s="330"/>
      <c r="O40" s="330"/>
      <c r="P40" s="330"/>
      <c r="Q40" s="330"/>
    </row>
    <row r="41" spans="1:17" s="331" customFormat="1" x14ac:dyDescent="0.25">
      <c r="A41" s="358">
        <v>99</v>
      </c>
      <c r="B41" s="36" t="s">
        <v>1102</v>
      </c>
      <c r="C41" s="19"/>
      <c r="D41" s="12">
        <v>61922.746800000001</v>
      </c>
      <c r="E41" s="12">
        <v>0</v>
      </c>
      <c r="F41" s="12">
        <v>36811.824000000001</v>
      </c>
      <c r="G41" s="19">
        <v>0</v>
      </c>
      <c r="H41" s="70">
        <f t="shared" si="0"/>
        <v>25110.9228</v>
      </c>
      <c r="I41" s="241"/>
      <c r="J41" s="241"/>
      <c r="K41" s="330"/>
      <c r="L41" s="330"/>
      <c r="M41" s="330"/>
      <c r="N41" s="330"/>
      <c r="O41" s="330"/>
      <c r="P41" s="330"/>
      <c r="Q41" s="330"/>
    </row>
    <row r="42" spans="1:17" s="331" customFormat="1" x14ac:dyDescent="0.25">
      <c r="A42" s="358">
        <v>102</v>
      </c>
      <c r="B42" s="36" t="s">
        <v>1103</v>
      </c>
      <c r="C42" s="19"/>
      <c r="D42" s="12">
        <v>362925.1434</v>
      </c>
      <c r="E42" s="12">
        <v>0</v>
      </c>
      <c r="F42" s="12">
        <v>69048.464160000003</v>
      </c>
      <c r="G42" s="19">
        <v>0</v>
      </c>
      <c r="H42" s="70">
        <f t="shared" si="0"/>
        <v>293876.67923999997</v>
      </c>
      <c r="I42" s="241"/>
      <c r="J42" s="241"/>
      <c r="K42" s="330"/>
      <c r="L42" s="330"/>
      <c r="M42" s="330"/>
      <c r="N42" s="330"/>
      <c r="O42" s="330"/>
      <c r="P42" s="330"/>
      <c r="Q42" s="330"/>
    </row>
    <row r="43" spans="1:17" s="331" customFormat="1" x14ac:dyDescent="0.25">
      <c r="A43" s="358">
        <v>103</v>
      </c>
      <c r="B43" s="36" t="s">
        <v>1104</v>
      </c>
      <c r="C43" s="19"/>
      <c r="D43" s="12">
        <v>53903.028000000006</v>
      </c>
      <c r="E43" s="12">
        <v>0</v>
      </c>
      <c r="F43" s="12">
        <v>36864.412320000003</v>
      </c>
      <c r="G43" s="19">
        <v>0</v>
      </c>
      <c r="H43" s="70">
        <f t="shared" si="0"/>
        <v>17038.615680000003</v>
      </c>
      <c r="I43" s="241"/>
      <c r="J43" s="241"/>
      <c r="K43" s="330"/>
      <c r="L43" s="330"/>
      <c r="M43" s="330"/>
      <c r="N43" s="330"/>
      <c r="O43" s="330"/>
      <c r="P43" s="330"/>
      <c r="Q43" s="330"/>
    </row>
    <row r="44" spans="1:17" s="331" customFormat="1" x14ac:dyDescent="0.25">
      <c r="A44" s="358">
        <v>105</v>
      </c>
      <c r="B44" s="36" t="s">
        <v>1105</v>
      </c>
      <c r="C44" s="19"/>
      <c r="D44" s="12">
        <v>23664.743999999999</v>
      </c>
      <c r="E44" s="12">
        <v>0</v>
      </c>
      <c r="F44" s="12">
        <v>17091.204000000002</v>
      </c>
      <c r="G44" s="19">
        <v>0</v>
      </c>
      <c r="H44" s="70">
        <f t="shared" si="0"/>
        <v>6573.5399999999972</v>
      </c>
      <c r="I44" s="241"/>
      <c r="J44" s="241"/>
      <c r="K44" s="330"/>
      <c r="L44" s="330"/>
      <c r="M44" s="330"/>
      <c r="N44" s="330"/>
      <c r="O44" s="330"/>
      <c r="P44" s="330"/>
      <c r="Q44" s="330"/>
    </row>
    <row r="45" spans="1:17" s="331" customFormat="1" x14ac:dyDescent="0.25">
      <c r="A45" s="358">
        <v>106</v>
      </c>
      <c r="B45" s="36" t="s">
        <v>1106</v>
      </c>
      <c r="C45" s="19"/>
      <c r="D45" s="12">
        <v>1021528.1160000002</v>
      </c>
      <c r="E45" s="12">
        <v>0</v>
      </c>
      <c r="F45" s="12">
        <v>1034438.5485599999</v>
      </c>
      <c r="G45" s="19">
        <v>0</v>
      </c>
      <c r="H45" s="70">
        <f t="shared" si="0"/>
        <v>-12910.432559999754</v>
      </c>
      <c r="I45" s="241"/>
      <c r="J45" s="241"/>
      <c r="K45" s="330"/>
      <c r="L45" s="330"/>
      <c r="M45" s="330"/>
      <c r="N45" s="330"/>
      <c r="O45" s="330"/>
      <c r="P45" s="330"/>
      <c r="Q45" s="330"/>
    </row>
    <row r="46" spans="1:17" s="331" customFormat="1" x14ac:dyDescent="0.25">
      <c r="A46" s="358">
        <v>108</v>
      </c>
      <c r="B46" s="36" t="s">
        <v>1107</v>
      </c>
      <c r="C46" s="19"/>
      <c r="D46" s="12">
        <v>347411.58900000004</v>
      </c>
      <c r="E46" s="12">
        <v>0</v>
      </c>
      <c r="F46" s="12">
        <v>417074.02179599996</v>
      </c>
      <c r="G46" s="19">
        <v>0</v>
      </c>
      <c r="H46" s="70">
        <f t="shared" si="0"/>
        <v>-69662.432795999921</v>
      </c>
      <c r="I46" s="241"/>
      <c r="J46" s="241"/>
      <c r="K46" s="330"/>
      <c r="L46" s="330"/>
      <c r="M46" s="330"/>
      <c r="N46" s="330"/>
      <c r="O46" s="330"/>
      <c r="P46" s="330"/>
      <c r="Q46" s="330"/>
    </row>
    <row r="47" spans="1:17" s="331" customFormat="1" x14ac:dyDescent="0.25">
      <c r="A47" s="358">
        <v>109</v>
      </c>
      <c r="B47" s="36" t="s">
        <v>1108</v>
      </c>
      <c r="C47" s="19"/>
      <c r="D47" s="12">
        <v>1277961.9114000003</v>
      </c>
      <c r="E47" s="12">
        <v>0</v>
      </c>
      <c r="F47" s="12">
        <v>707220.87444000004</v>
      </c>
      <c r="G47" s="19">
        <v>0</v>
      </c>
      <c r="H47" s="70">
        <f t="shared" si="0"/>
        <v>570741.03696000029</v>
      </c>
      <c r="I47" s="241"/>
      <c r="J47" s="241"/>
      <c r="K47" s="330"/>
      <c r="L47" s="330"/>
      <c r="M47" s="330"/>
      <c r="N47" s="330"/>
      <c r="O47" s="330"/>
      <c r="P47" s="330"/>
      <c r="Q47" s="330"/>
    </row>
    <row r="48" spans="1:17" s="331" customFormat="1" x14ac:dyDescent="0.25">
      <c r="A48" s="358">
        <v>111</v>
      </c>
      <c r="B48" s="36" t="s">
        <v>1109</v>
      </c>
      <c r="C48" s="19"/>
      <c r="D48" s="12">
        <v>339391.8702</v>
      </c>
      <c r="E48" s="12">
        <v>0</v>
      </c>
      <c r="F48" s="12">
        <v>358455.13620000007</v>
      </c>
      <c r="G48" s="19">
        <v>0</v>
      </c>
      <c r="H48" s="70">
        <f t="shared" si="0"/>
        <v>-19063.266000000061</v>
      </c>
      <c r="I48" s="241"/>
      <c r="J48" s="241"/>
      <c r="K48" s="330"/>
      <c r="L48" s="330"/>
      <c r="M48" s="330"/>
      <c r="N48" s="330"/>
      <c r="O48" s="330"/>
      <c r="P48" s="330"/>
      <c r="Q48" s="330"/>
    </row>
    <row r="49" spans="1:17" s="331" customFormat="1" x14ac:dyDescent="0.25">
      <c r="A49" s="358">
        <v>139</v>
      </c>
      <c r="B49" s="36" t="s">
        <v>1110</v>
      </c>
      <c r="C49" s="19"/>
      <c r="D49" s="12">
        <v>107871.7914</v>
      </c>
      <c r="E49" s="12">
        <v>0</v>
      </c>
      <c r="F49" s="12">
        <v>67339.343760000003</v>
      </c>
      <c r="G49" s="19">
        <v>0</v>
      </c>
      <c r="H49" s="70">
        <f t="shared" si="0"/>
        <v>40532.447639999999</v>
      </c>
      <c r="I49" s="241"/>
      <c r="J49" s="241"/>
      <c r="K49" s="330"/>
      <c r="L49" s="330"/>
      <c r="M49" s="330"/>
      <c r="N49" s="330"/>
      <c r="O49" s="330"/>
      <c r="P49" s="330"/>
      <c r="Q49" s="330"/>
    </row>
    <row r="50" spans="1:17" s="331" customFormat="1" x14ac:dyDescent="0.25">
      <c r="A50" s="358">
        <v>140</v>
      </c>
      <c r="B50" s="36" t="s">
        <v>1111</v>
      </c>
      <c r="C50" s="19"/>
      <c r="D50" s="12">
        <v>235661.40899999999</v>
      </c>
      <c r="E50" s="12">
        <v>0</v>
      </c>
      <c r="F50" s="12">
        <v>478895.53607999999</v>
      </c>
      <c r="G50" s="19">
        <v>0</v>
      </c>
      <c r="H50" s="70">
        <f t="shared" si="0"/>
        <v>-243234.12708000001</v>
      </c>
      <c r="I50" s="241"/>
      <c r="J50" s="241"/>
      <c r="K50" s="330"/>
      <c r="L50" s="330"/>
      <c r="M50" s="330"/>
      <c r="N50" s="330"/>
      <c r="O50" s="330"/>
      <c r="P50" s="330"/>
      <c r="Q50" s="330"/>
    </row>
    <row r="51" spans="1:17" s="331" customFormat="1" x14ac:dyDescent="0.25">
      <c r="A51" s="358">
        <v>142</v>
      </c>
      <c r="B51" s="36" t="s">
        <v>1112</v>
      </c>
      <c r="C51" s="19"/>
      <c r="D51" s="12">
        <v>504913.60739999998</v>
      </c>
      <c r="E51" s="12">
        <v>0</v>
      </c>
      <c r="F51" s="12">
        <v>203188.12140000003</v>
      </c>
      <c r="G51" s="19">
        <v>0</v>
      </c>
      <c r="H51" s="70">
        <f t="shared" si="0"/>
        <v>301725.48599999992</v>
      </c>
      <c r="I51" s="241"/>
      <c r="J51" s="241"/>
      <c r="K51" s="330"/>
      <c r="L51" s="330"/>
      <c r="M51" s="330"/>
      <c r="N51" s="330"/>
      <c r="O51" s="330"/>
      <c r="P51" s="330"/>
      <c r="Q51" s="330"/>
    </row>
    <row r="52" spans="1:17" s="331" customFormat="1" x14ac:dyDescent="0.25">
      <c r="A52" s="358">
        <v>143</v>
      </c>
      <c r="B52" s="36" t="s">
        <v>1113</v>
      </c>
      <c r="C52" s="19"/>
      <c r="D52" s="12">
        <v>274773.97199999995</v>
      </c>
      <c r="E52" s="12">
        <v>0</v>
      </c>
      <c r="F52" s="12">
        <v>138044.34000000003</v>
      </c>
      <c r="G52" s="19">
        <v>0</v>
      </c>
      <c r="H52" s="70">
        <f t="shared" si="0"/>
        <v>136729.63199999993</v>
      </c>
      <c r="I52" s="241"/>
      <c r="J52" s="241"/>
      <c r="K52" s="330"/>
      <c r="L52" s="330"/>
      <c r="M52" s="330"/>
      <c r="N52" s="330"/>
      <c r="O52" s="330"/>
      <c r="P52" s="330"/>
      <c r="Q52" s="330"/>
    </row>
    <row r="53" spans="1:17" s="331" customFormat="1" x14ac:dyDescent="0.25">
      <c r="A53" s="358">
        <v>145</v>
      </c>
      <c r="B53" s="36" t="s">
        <v>1114</v>
      </c>
      <c r="C53" s="19"/>
      <c r="D53" s="12">
        <v>157962.16619999998</v>
      </c>
      <c r="E53" s="12">
        <v>0</v>
      </c>
      <c r="F53" s="12">
        <v>205331.09544</v>
      </c>
      <c r="G53" s="19">
        <v>0</v>
      </c>
      <c r="H53" s="70">
        <f t="shared" si="0"/>
        <v>-47368.929240000027</v>
      </c>
      <c r="I53" s="241"/>
      <c r="J53" s="241"/>
      <c r="K53" s="330"/>
      <c r="L53" s="330"/>
      <c r="M53" s="330"/>
      <c r="N53" s="330"/>
      <c r="O53" s="330"/>
      <c r="P53" s="330"/>
      <c r="Q53" s="330"/>
    </row>
    <row r="54" spans="1:17" s="331" customFormat="1" x14ac:dyDescent="0.25">
      <c r="A54" s="358">
        <v>146</v>
      </c>
      <c r="B54" s="36" t="s">
        <v>1115</v>
      </c>
      <c r="C54" s="19"/>
      <c r="D54" s="12">
        <v>136729.63199999998</v>
      </c>
      <c r="E54" s="12">
        <v>0</v>
      </c>
      <c r="F54" s="12">
        <v>57216.09216</v>
      </c>
      <c r="G54" s="19">
        <v>0</v>
      </c>
      <c r="H54" s="70">
        <f t="shared" si="0"/>
        <v>79513.539839999983</v>
      </c>
      <c r="I54" s="241"/>
      <c r="J54" s="241"/>
      <c r="K54" s="330"/>
      <c r="L54" s="330"/>
      <c r="M54" s="330"/>
      <c r="N54" s="330"/>
      <c r="O54" s="330"/>
      <c r="P54" s="330"/>
      <c r="Q54" s="330"/>
    </row>
    <row r="55" spans="1:17" s="331" customFormat="1" x14ac:dyDescent="0.25">
      <c r="A55" s="358">
        <v>148</v>
      </c>
      <c r="B55" s="36" t="s">
        <v>1116</v>
      </c>
      <c r="C55" s="19"/>
      <c r="D55" s="12">
        <v>27674.6034</v>
      </c>
      <c r="E55" s="12">
        <v>0</v>
      </c>
      <c r="F55" s="12">
        <v>55217.736000000004</v>
      </c>
      <c r="G55" s="19">
        <v>0</v>
      </c>
      <c r="H55" s="70">
        <f t="shared" si="0"/>
        <v>-27543.132600000004</v>
      </c>
      <c r="I55" s="241"/>
      <c r="J55" s="241"/>
      <c r="K55" s="330"/>
      <c r="L55" s="330"/>
      <c r="M55" s="330"/>
      <c r="N55" s="330"/>
      <c r="O55" s="330"/>
      <c r="P55" s="330"/>
      <c r="Q55" s="330"/>
    </row>
    <row r="56" spans="1:17" s="331" customFormat="1" x14ac:dyDescent="0.25">
      <c r="A56" s="358">
        <v>149</v>
      </c>
      <c r="B56" s="36" t="s">
        <v>1117</v>
      </c>
      <c r="C56" s="19"/>
      <c r="D56" s="12">
        <v>60608.038800000002</v>
      </c>
      <c r="E56" s="12">
        <v>0</v>
      </c>
      <c r="F56" s="12">
        <v>2252883.6287999996</v>
      </c>
      <c r="G56" s="19">
        <v>0</v>
      </c>
      <c r="H56" s="70">
        <f t="shared" si="0"/>
        <v>-2192275.5899999994</v>
      </c>
      <c r="I56" s="241"/>
      <c r="J56" s="241"/>
      <c r="K56" s="330"/>
      <c r="L56" s="330"/>
      <c r="M56" s="330"/>
      <c r="N56" s="330"/>
      <c r="O56" s="330"/>
      <c r="P56" s="330"/>
      <c r="Q56" s="330"/>
    </row>
    <row r="57" spans="1:17" s="331" customFormat="1" x14ac:dyDescent="0.25">
      <c r="A57" s="358">
        <v>151</v>
      </c>
      <c r="B57" s="36" t="s">
        <v>1118</v>
      </c>
      <c r="C57" s="19"/>
      <c r="D57" s="12">
        <v>48709.931400000001</v>
      </c>
      <c r="E57" s="12">
        <v>0</v>
      </c>
      <c r="F57" s="12">
        <v>40124.888160000002</v>
      </c>
      <c r="G57" s="19">
        <v>0</v>
      </c>
      <c r="H57" s="70">
        <f t="shared" si="0"/>
        <v>8585.0432399999991</v>
      </c>
      <c r="I57" s="241"/>
      <c r="J57" s="241"/>
      <c r="K57" s="330"/>
      <c r="L57" s="330"/>
      <c r="M57" s="330"/>
      <c r="N57" s="330"/>
      <c r="O57" s="330"/>
      <c r="P57" s="330"/>
      <c r="Q57" s="330"/>
    </row>
    <row r="58" spans="1:17" s="331" customFormat="1" x14ac:dyDescent="0.25">
      <c r="A58" s="358">
        <v>152</v>
      </c>
      <c r="B58" s="36" t="s">
        <v>1119</v>
      </c>
      <c r="C58" s="19"/>
      <c r="D58" s="12">
        <v>145932.58800000002</v>
      </c>
      <c r="E58" s="12">
        <v>0</v>
      </c>
      <c r="F58" s="12">
        <v>138793.72355999998</v>
      </c>
      <c r="G58" s="19">
        <v>0</v>
      </c>
      <c r="H58" s="70">
        <f t="shared" si="0"/>
        <v>7138.8644400000339</v>
      </c>
      <c r="I58" s="241"/>
      <c r="J58" s="241"/>
      <c r="K58" s="330"/>
      <c r="L58" s="330"/>
      <c r="M58" s="330"/>
      <c r="N58" s="330"/>
      <c r="O58" s="330"/>
      <c r="P58" s="330"/>
      <c r="Q58" s="330"/>
    </row>
    <row r="59" spans="1:17" s="331" customFormat="1" x14ac:dyDescent="0.25">
      <c r="A59" s="358">
        <v>153</v>
      </c>
      <c r="B59" s="36" t="s">
        <v>1120</v>
      </c>
      <c r="C59" s="19"/>
      <c r="D59" s="12">
        <v>377321.196</v>
      </c>
      <c r="E59" s="12">
        <v>0</v>
      </c>
      <c r="F59" s="12">
        <v>1608697.744128</v>
      </c>
      <c r="G59" s="19">
        <v>0</v>
      </c>
      <c r="H59" s="70">
        <f t="shared" si="0"/>
        <v>-1231376.548128</v>
      </c>
      <c r="I59" s="241"/>
      <c r="J59" s="241"/>
      <c r="K59" s="330"/>
      <c r="L59" s="330"/>
      <c r="M59" s="330"/>
      <c r="N59" s="330"/>
      <c r="O59" s="330"/>
      <c r="P59" s="330"/>
      <c r="Q59" s="330"/>
    </row>
    <row r="60" spans="1:17" s="331" customFormat="1" x14ac:dyDescent="0.25">
      <c r="A60" s="358">
        <v>165</v>
      </c>
      <c r="B60" s="36" t="s">
        <v>1121</v>
      </c>
      <c r="C60" s="19"/>
      <c r="D60" s="12">
        <v>501035.21879999986</v>
      </c>
      <c r="E60" s="12">
        <v>0</v>
      </c>
      <c r="F60" s="12">
        <v>494895.53243999992</v>
      </c>
      <c r="G60" s="19">
        <v>0</v>
      </c>
      <c r="H60" s="70">
        <f t="shared" si="0"/>
        <v>6139.6863599999342</v>
      </c>
      <c r="I60" s="241"/>
      <c r="J60" s="241"/>
      <c r="K60" s="330"/>
      <c r="L60" s="330"/>
      <c r="M60" s="330"/>
      <c r="N60" s="330"/>
      <c r="O60" s="330"/>
      <c r="P60" s="330"/>
      <c r="Q60" s="330"/>
    </row>
    <row r="61" spans="1:17" s="331" customFormat="1" x14ac:dyDescent="0.25">
      <c r="A61" s="358">
        <v>167</v>
      </c>
      <c r="B61" s="36" t="s">
        <v>1122</v>
      </c>
      <c r="C61" s="19"/>
      <c r="D61" s="12">
        <v>347082.91199999995</v>
      </c>
      <c r="E61" s="12">
        <v>0</v>
      </c>
      <c r="F61" s="12">
        <v>7114874.9631240005</v>
      </c>
      <c r="G61" s="19">
        <v>0</v>
      </c>
      <c r="H61" s="70">
        <f t="shared" si="0"/>
        <v>-6767792.0511240009</v>
      </c>
      <c r="I61" s="241"/>
      <c r="J61" s="241"/>
      <c r="K61" s="330"/>
      <c r="L61" s="330"/>
      <c r="M61" s="330"/>
      <c r="N61" s="330"/>
      <c r="O61" s="330"/>
      <c r="P61" s="330"/>
      <c r="Q61" s="330"/>
    </row>
    <row r="62" spans="1:17" s="331" customFormat="1" x14ac:dyDescent="0.25">
      <c r="A62" s="358">
        <v>169</v>
      </c>
      <c r="B62" s="36" t="s">
        <v>1123</v>
      </c>
      <c r="C62" s="19"/>
      <c r="D62" s="12">
        <v>153886.57139999999</v>
      </c>
      <c r="E62" s="12">
        <v>0</v>
      </c>
      <c r="F62" s="12">
        <v>193262.076</v>
      </c>
      <c r="G62" s="19">
        <v>0</v>
      </c>
      <c r="H62" s="70">
        <f t="shared" si="0"/>
        <v>-39375.504600000015</v>
      </c>
      <c r="I62" s="241"/>
      <c r="J62" s="241"/>
      <c r="K62" s="330"/>
      <c r="L62" s="330"/>
      <c r="M62" s="330"/>
      <c r="N62" s="330"/>
      <c r="O62" s="330"/>
      <c r="P62" s="330"/>
      <c r="Q62" s="330"/>
    </row>
    <row r="63" spans="1:17" s="331" customFormat="1" x14ac:dyDescent="0.25">
      <c r="A63" s="358">
        <v>171</v>
      </c>
      <c r="B63" s="36" t="s">
        <v>1124</v>
      </c>
      <c r="C63" s="19"/>
      <c r="D63" s="12">
        <v>76318.799400000004</v>
      </c>
      <c r="E63" s="12">
        <v>0</v>
      </c>
      <c r="F63" s="12">
        <v>176525.84315999999</v>
      </c>
      <c r="G63" s="19">
        <v>0</v>
      </c>
      <c r="H63" s="70">
        <f t="shared" si="0"/>
        <v>-100207.04375999999</v>
      </c>
      <c r="I63" s="241"/>
      <c r="J63" s="241"/>
      <c r="K63" s="330"/>
      <c r="L63" s="330"/>
      <c r="M63" s="330"/>
      <c r="N63" s="330"/>
      <c r="O63" s="330"/>
      <c r="P63" s="330"/>
      <c r="Q63" s="330"/>
    </row>
    <row r="64" spans="1:17" s="331" customFormat="1" x14ac:dyDescent="0.25">
      <c r="A64" s="358">
        <v>172</v>
      </c>
      <c r="B64" s="36" t="s">
        <v>1125</v>
      </c>
      <c r="C64" s="19"/>
      <c r="D64" s="12">
        <v>264387.77880000003</v>
      </c>
      <c r="E64" s="12">
        <v>0</v>
      </c>
      <c r="F64" s="12">
        <v>278284.24235999997</v>
      </c>
      <c r="G64" s="19">
        <v>0</v>
      </c>
      <c r="H64" s="70">
        <f t="shared" si="0"/>
        <v>-13896.463559999946</v>
      </c>
      <c r="I64" s="241"/>
      <c r="J64" s="241"/>
      <c r="K64" s="330"/>
      <c r="L64" s="330"/>
      <c r="M64" s="330"/>
      <c r="N64" s="330"/>
      <c r="O64" s="330"/>
      <c r="P64" s="330"/>
      <c r="Q64" s="330"/>
    </row>
    <row r="65" spans="1:17" s="331" customFormat="1" x14ac:dyDescent="0.25">
      <c r="A65" s="358">
        <v>176</v>
      </c>
      <c r="B65" s="36" t="s">
        <v>1126</v>
      </c>
      <c r="C65" s="19"/>
      <c r="D65" s="12">
        <v>117074.74740000001</v>
      </c>
      <c r="E65" s="12">
        <v>0</v>
      </c>
      <c r="F65" s="12">
        <v>120953.136</v>
      </c>
      <c r="G65" s="19">
        <v>0</v>
      </c>
      <c r="H65" s="70">
        <f t="shared" si="0"/>
        <v>-3878.3885999999911</v>
      </c>
      <c r="I65" s="241"/>
      <c r="J65" s="241"/>
      <c r="K65" s="330"/>
      <c r="L65" s="330"/>
      <c r="M65" s="330"/>
      <c r="N65" s="330"/>
      <c r="O65" s="330"/>
      <c r="P65" s="330"/>
      <c r="Q65" s="330"/>
    </row>
    <row r="66" spans="1:17" s="331" customFormat="1" x14ac:dyDescent="0.25">
      <c r="A66" s="358">
        <v>177</v>
      </c>
      <c r="B66" s="36" t="s">
        <v>1127</v>
      </c>
      <c r="C66" s="19"/>
      <c r="D66" s="12">
        <v>40755.948000000004</v>
      </c>
      <c r="E66" s="12">
        <v>0</v>
      </c>
      <c r="F66" s="12">
        <v>48644.196000000004</v>
      </c>
      <c r="G66" s="19">
        <v>0</v>
      </c>
      <c r="H66" s="70">
        <f t="shared" si="0"/>
        <v>-7888.2479999999996</v>
      </c>
      <c r="I66" s="241"/>
      <c r="J66" s="241"/>
      <c r="K66" s="330"/>
      <c r="L66" s="330"/>
      <c r="M66" s="330"/>
      <c r="N66" s="330"/>
      <c r="O66" s="330"/>
      <c r="P66" s="330"/>
      <c r="Q66" s="330"/>
    </row>
    <row r="67" spans="1:17" s="331" customFormat="1" x14ac:dyDescent="0.25">
      <c r="A67" s="358">
        <v>178</v>
      </c>
      <c r="B67" s="36" t="s">
        <v>1128</v>
      </c>
      <c r="C67" s="19"/>
      <c r="D67" s="12">
        <v>109186.4994</v>
      </c>
      <c r="E67" s="12">
        <v>0</v>
      </c>
      <c r="F67" s="12">
        <v>143421.49571999998</v>
      </c>
      <c r="G67" s="19">
        <v>0</v>
      </c>
      <c r="H67" s="70">
        <f t="shared" si="0"/>
        <v>-34234.996319999977</v>
      </c>
      <c r="I67" s="241"/>
      <c r="J67" s="241"/>
      <c r="K67" s="330"/>
      <c r="L67" s="330"/>
      <c r="M67" s="330"/>
      <c r="N67" s="330"/>
      <c r="O67" s="330"/>
      <c r="P67" s="330"/>
      <c r="Q67" s="330"/>
    </row>
    <row r="68" spans="1:17" s="331" customFormat="1" x14ac:dyDescent="0.25">
      <c r="A68" s="358">
        <v>179</v>
      </c>
      <c r="B68" s="36" t="s">
        <v>1129</v>
      </c>
      <c r="C68" s="19"/>
      <c r="D68" s="12">
        <v>854888.87699999998</v>
      </c>
      <c r="E68" s="12">
        <v>0</v>
      </c>
      <c r="F68" s="12">
        <v>9781457.7582840025</v>
      </c>
      <c r="G68" s="19">
        <v>0</v>
      </c>
      <c r="H68" s="70">
        <f t="shared" si="0"/>
        <v>-8926568.8812840022</v>
      </c>
      <c r="I68" s="241"/>
      <c r="J68" s="241"/>
      <c r="K68" s="330"/>
      <c r="L68" s="330"/>
      <c r="M68" s="330"/>
      <c r="N68" s="330"/>
      <c r="O68" s="330"/>
      <c r="P68" s="330"/>
      <c r="Q68" s="330"/>
    </row>
    <row r="69" spans="1:17" s="331" customFormat="1" x14ac:dyDescent="0.25">
      <c r="A69" s="358">
        <v>181</v>
      </c>
      <c r="B69" s="36" t="s">
        <v>1130</v>
      </c>
      <c r="C69" s="19"/>
      <c r="D69" s="12">
        <v>53903.028000000006</v>
      </c>
      <c r="E69" s="12">
        <v>0</v>
      </c>
      <c r="F69" s="12">
        <v>114445.3314</v>
      </c>
      <c r="G69" s="19">
        <v>0</v>
      </c>
      <c r="H69" s="70">
        <f t="shared" si="0"/>
        <v>-60542.30339999999</v>
      </c>
      <c r="I69" s="241"/>
      <c r="J69" s="241"/>
      <c r="K69" s="330"/>
      <c r="L69" s="330"/>
      <c r="M69" s="330"/>
      <c r="N69" s="330"/>
      <c r="O69" s="330"/>
      <c r="P69" s="330"/>
      <c r="Q69" s="330"/>
    </row>
    <row r="70" spans="1:17" s="331" customFormat="1" x14ac:dyDescent="0.25">
      <c r="A70" s="358">
        <v>182</v>
      </c>
      <c r="B70" s="36" t="s">
        <v>1131</v>
      </c>
      <c r="C70" s="19"/>
      <c r="D70" s="12">
        <v>203976.94619999998</v>
      </c>
      <c r="E70" s="12">
        <v>0</v>
      </c>
      <c r="F70" s="12">
        <v>419707.38192000001</v>
      </c>
      <c r="G70" s="19">
        <v>0</v>
      </c>
      <c r="H70" s="70">
        <f t="shared" si="0"/>
        <v>-215730.43572000004</v>
      </c>
      <c r="I70" s="241"/>
      <c r="J70" s="241"/>
      <c r="K70" s="330"/>
      <c r="L70" s="330"/>
      <c r="M70" s="330"/>
      <c r="N70" s="330"/>
      <c r="O70" s="330"/>
      <c r="P70" s="330"/>
      <c r="Q70" s="330"/>
    </row>
    <row r="71" spans="1:17" s="331" customFormat="1" x14ac:dyDescent="0.25">
      <c r="A71" s="358">
        <v>186</v>
      </c>
      <c r="B71" s="36" t="s">
        <v>1132</v>
      </c>
      <c r="C71" s="19"/>
      <c r="D71" s="12">
        <v>849958.72200000007</v>
      </c>
      <c r="E71" s="12">
        <v>0</v>
      </c>
      <c r="F71" s="12">
        <v>1891267.9345680003</v>
      </c>
      <c r="G71" s="19">
        <v>0</v>
      </c>
      <c r="H71" s="70">
        <f t="shared" si="0"/>
        <v>-1041309.2125680002</v>
      </c>
      <c r="I71" s="241"/>
      <c r="J71" s="330"/>
      <c r="K71" s="330"/>
      <c r="L71" s="330"/>
      <c r="M71" s="330"/>
      <c r="N71" s="330"/>
      <c r="O71" s="330"/>
      <c r="P71" s="330"/>
      <c r="Q71" s="330"/>
    </row>
    <row r="72" spans="1:17" s="331" customFormat="1" x14ac:dyDescent="0.25">
      <c r="A72" s="358">
        <v>202</v>
      </c>
      <c r="B72" s="36" t="s">
        <v>1133</v>
      </c>
      <c r="C72" s="19"/>
      <c r="D72" s="12">
        <v>919112.3628</v>
      </c>
      <c r="E72" s="12">
        <v>0</v>
      </c>
      <c r="F72" s="12">
        <v>2864639.6112360004</v>
      </c>
      <c r="G72" s="19">
        <v>0</v>
      </c>
      <c r="H72" s="70">
        <f t="shared" si="0"/>
        <v>-1945527.2484360004</v>
      </c>
      <c r="I72" s="241"/>
      <c r="J72" s="241"/>
      <c r="K72" s="330"/>
      <c r="L72" s="330"/>
      <c r="M72" s="330"/>
      <c r="N72" s="330"/>
      <c r="O72" s="330"/>
      <c r="P72" s="330"/>
      <c r="Q72" s="330"/>
    </row>
    <row r="73" spans="1:17" s="331" customFormat="1" x14ac:dyDescent="0.25">
      <c r="A73" s="358">
        <v>204</v>
      </c>
      <c r="B73" s="36" t="s">
        <v>1134</v>
      </c>
      <c r="C73" s="19"/>
      <c r="D73" s="12">
        <v>36811.824000000001</v>
      </c>
      <c r="E73" s="12">
        <v>0</v>
      </c>
      <c r="F73" s="12">
        <v>987411.44340000011</v>
      </c>
      <c r="G73" s="19">
        <v>0</v>
      </c>
      <c r="H73" s="70">
        <f t="shared" si="0"/>
        <v>-950599.61940000008</v>
      </c>
      <c r="I73" s="241"/>
      <c r="J73" s="241"/>
      <c r="K73" s="330"/>
      <c r="L73" s="330"/>
      <c r="M73" s="330"/>
      <c r="N73" s="330"/>
      <c r="O73" s="330"/>
      <c r="P73" s="330"/>
      <c r="Q73" s="330"/>
    </row>
    <row r="74" spans="1:17" s="331" customFormat="1" x14ac:dyDescent="0.25">
      <c r="A74" s="358">
        <v>205</v>
      </c>
      <c r="B74" s="36" t="s">
        <v>1135</v>
      </c>
      <c r="C74" s="19"/>
      <c r="D74" s="12">
        <v>338077.16220000002</v>
      </c>
      <c r="E74" s="12">
        <v>0</v>
      </c>
      <c r="F74" s="12">
        <v>333935.83199999994</v>
      </c>
      <c r="G74" s="19">
        <v>0</v>
      </c>
      <c r="H74" s="70">
        <f t="shared" si="0"/>
        <v>4141.330200000084</v>
      </c>
      <c r="I74" s="241"/>
      <c r="J74" s="241"/>
      <c r="K74" s="330"/>
      <c r="L74" s="330"/>
      <c r="M74" s="330"/>
      <c r="N74" s="330"/>
      <c r="O74" s="330"/>
      <c r="P74" s="330"/>
      <c r="Q74" s="330"/>
    </row>
    <row r="75" spans="1:17" s="331" customFormat="1" x14ac:dyDescent="0.25">
      <c r="A75" s="358">
        <v>208</v>
      </c>
      <c r="B75" s="36" t="s">
        <v>1136</v>
      </c>
      <c r="C75" s="19"/>
      <c r="D75" s="12">
        <v>27674.6034</v>
      </c>
      <c r="E75" s="12">
        <v>0</v>
      </c>
      <c r="F75" s="12">
        <v>92778.94356</v>
      </c>
      <c r="G75" s="19">
        <v>0</v>
      </c>
      <c r="H75" s="70">
        <f t="shared" ref="H75:H138" si="1">D75+E75-F75+G75</f>
        <v>-65104.34016</v>
      </c>
      <c r="I75" s="241"/>
      <c r="J75" s="241"/>
      <c r="K75" s="330"/>
      <c r="L75" s="330"/>
      <c r="M75" s="330"/>
      <c r="N75" s="330"/>
      <c r="O75" s="330"/>
      <c r="P75" s="330"/>
      <c r="Q75" s="330"/>
    </row>
    <row r="76" spans="1:17" s="331" customFormat="1" x14ac:dyDescent="0.25">
      <c r="A76" s="358">
        <v>211</v>
      </c>
      <c r="B76" s="36" t="s">
        <v>1137</v>
      </c>
      <c r="C76" s="19"/>
      <c r="D76" s="12">
        <v>541856.90220000001</v>
      </c>
      <c r="E76" s="12">
        <v>0</v>
      </c>
      <c r="F76" s="12">
        <v>1347105.0345360003</v>
      </c>
      <c r="G76" s="19">
        <v>0</v>
      </c>
      <c r="H76" s="70">
        <f t="shared" si="1"/>
        <v>-805248.13233600033</v>
      </c>
      <c r="I76" s="241"/>
      <c r="J76" s="241"/>
      <c r="K76" s="330"/>
      <c r="L76" s="330"/>
      <c r="M76" s="330"/>
      <c r="N76" s="330"/>
      <c r="O76" s="330"/>
      <c r="P76" s="330"/>
      <c r="Q76" s="330"/>
    </row>
    <row r="77" spans="1:17" s="331" customFormat="1" x14ac:dyDescent="0.25">
      <c r="A77" s="358">
        <v>213</v>
      </c>
      <c r="B77" s="36" t="s">
        <v>1138</v>
      </c>
      <c r="C77" s="19"/>
      <c r="D77" s="12">
        <v>17156.939399999999</v>
      </c>
      <c r="E77" s="12">
        <v>0</v>
      </c>
      <c r="F77" s="12">
        <v>138570.22320000001</v>
      </c>
      <c r="G77" s="19">
        <v>0</v>
      </c>
      <c r="H77" s="70">
        <f t="shared" si="1"/>
        <v>-121413.2838</v>
      </c>
      <c r="I77" s="241"/>
      <c r="J77" s="241"/>
      <c r="K77" s="330"/>
      <c r="L77" s="330"/>
      <c r="M77" s="330"/>
      <c r="N77" s="330"/>
      <c r="O77" s="330"/>
      <c r="P77" s="330"/>
      <c r="Q77" s="330"/>
    </row>
    <row r="78" spans="1:17" s="331" customFormat="1" x14ac:dyDescent="0.25">
      <c r="A78" s="358">
        <v>214</v>
      </c>
      <c r="B78" s="36" t="s">
        <v>1139</v>
      </c>
      <c r="C78" s="19"/>
      <c r="D78" s="12">
        <v>338011.42680000002</v>
      </c>
      <c r="E78" s="12">
        <v>0</v>
      </c>
      <c r="F78" s="12">
        <v>168348.35939999999</v>
      </c>
      <c r="G78" s="19">
        <v>0</v>
      </c>
      <c r="H78" s="70">
        <f t="shared" si="1"/>
        <v>169663.06740000003</v>
      </c>
      <c r="I78" s="241"/>
      <c r="J78" s="241"/>
      <c r="K78" s="330"/>
      <c r="L78" s="330"/>
      <c r="M78" s="330"/>
      <c r="N78" s="330"/>
      <c r="O78" s="330"/>
      <c r="P78" s="330"/>
      <c r="Q78" s="330"/>
    </row>
    <row r="79" spans="1:17" s="331" customFormat="1" x14ac:dyDescent="0.25">
      <c r="A79" s="358">
        <v>216</v>
      </c>
      <c r="B79" s="36" t="s">
        <v>1140</v>
      </c>
      <c r="C79" s="19"/>
      <c r="D79" s="12">
        <v>44831.542800000003</v>
      </c>
      <c r="E79" s="12">
        <v>0</v>
      </c>
      <c r="F79" s="12">
        <v>47329.488000000005</v>
      </c>
      <c r="G79" s="19">
        <v>0</v>
      </c>
      <c r="H79" s="70">
        <f t="shared" si="1"/>
        <v>-2497.9452000000019</v>
      </c>
      <c r="I79" s="241"/>
      <c r="J79" s="241"/>
      <c r="K79" s="330"/>
      <c r="L79" s="330"/>
      <c r="M79" s="330"/>
      <c r="N79" s="330"/>
      <c r="O79" s="330"/>
      <c r="P79" s="330"/>
      <c r="Q79" s="330"/>
    </row>
    <row r="80" spans="1:17" s="331" customFormat="1" x14ac:dyDescent="0.25">
      <c r="A80" s="358">
        <v>217</v>
      </c>
      <c r="B80" s="36" t="s">
        <v>1141</v>
      </c>
      <c r="C80" s="19"/>
      <c r="D80" s="12">
        <v>19720.62</v>
      </c>
      <c r="E80" s="12">
        <v>0</v>
      </c>
      <c r="F80" s="12">
        <v>34182.408000000003</v>
      </c>
      <c r="G80" s="19">
        <v>0</v>
      </c>
      <c r="H80" s="70">
        <f t="shared" si="1"/>
        <v>-14461.788000000004</v>
      </c>
      <c r="I80" s="241"/>
      <c r="J80" s="241"/>
      <c r="K80" s="330"/>
      <c r="L80" s="330"/>
      <c r="M80" s="330"/>
      <c r="N80" s="330"/>
      <c r="O80" s="330"/>
      <c r="P80" s="330"/>
      <c r="Q80" s="330"/>
    </row>
    <row r="81" spans="1:17" s="331" customFormat="1" x14ac:dyDescent="0.25">
      <c r="A81" s="358">
        <v>218</v>
      </c>
      <c r="B81" s="36" t="s">
        <v>1142</v>
      </c>
      <c r="C81" s="19"/>
      <c r="D81" s="12">
        <v>6573.54</v>
      </c>
      <c r="E81" s="12">
        <v>0</v>
      </c>
      <c r="F81" s="12">
        <v>449827.34220000001</v>
      </c>
      <c r="G81" s="19">
        <v>0</v>
      </c>
      <c r="H81" s="70">
        <f t="shared" si="1"/>
        <v>-443253.80220000003</v>
      </c>
      <c r="I81" s="241"/>
      <c r="J81" s="241"/>
      <c r="K81" s="330"/>
      <c r="L81" s="330"/>
      <c r="M81" s="330"/>
      <c r="N81" s="330"/>
      <c r="O81" s="330"/>
      <c r="P81" s="330"/>
      <c r="Q81" s="330"/>
    </row>
    <row r="82" spans="1:17" s="331" customFormat="1" x14ac:dyDescent="0.25">
      <c r="A82" s="358">
        <v>224</v>
      </c>
      <c r="B82" s="36" t="s">
        <v>1143</v>
      </c>
      <c r="C82" s="19"/>
      <c r="D82" s="12">
        <v>144749.35080000001</v>
      </c>
      <c r="E82" s="12">
        <v>0</v>
      </c>
      <c r="F82" s="12">
        <v>159684.43368000002</v>
      </c>
      <c r="G82" s="19">
        <v>0</v>
      </c>
      <c r="H82" s="70">
        <f t="shared" si="1"/>
        <v>-14935.082880000002</v>
      </c>
      <c r="I82" s="241"/>
      <c r="J82" s="241"/>
      <c r="K82" s="330"/>
      <c r="L82" s="330"/>
      <c r="M82" s="330"/>
      <c r="N82" s="330"/>
      <c r="O82" s="330"/>
      <c r="P82" s="330"/>
      <c r="Q82" s="330"/>
    </row>
    <row r="83" spans="1:17" s="331" customFormat="1" x14ac:dyDescent="0.25">
      <c r="A83" s="358">
        <v>226</v>
      </c>
      <c r="B83" s="36" t="s">
        <v>1144</v>
      </c>
      <c r="C83" s="19"/>
      <c r="D83" s="12">
        <v>169663.0674</v>
      </c>
      <c r="E83" s="12">
        <v>0</v>
      </c>
      <c r="F83" s="12">
        <v>21035.328000000001</v>
      </c>
      <c r="G83" s="19">
        <v>0</v>
      </c>
      <c r="H83" s="70">
        <f t="shared" si="1"/>
        <v>148627.73939999999</v>
      </c>
      <c r="I83" s="241"/>
      <c r="J83" s="241"/>
      <c r="K83" s="330"/>
      <c r="L83" s="330"/>
      <c r="M83" s="330"/>
      <c r="N83" s="330"/>
      <c r="O83" s="330"/>
      <c r="P83" s="330"/>
      <c r="Q83" s="330"/>
    </row>
    <row r="84" spans="1:17" s="331" customFormat="1" x14ac:dyDescent="0.25">
      <c r="A84" s="358">
        <v>230</v>
      </c>
      <c r="B84" s="36" t="s">
        <v>1145</v>
      </c>
      <c r="C84" s="19"/>
      <c r="D84" s="12">
        <v>12029.5782</v>
      </c>
      <c r="E84" s="12">
        <v>0</v>
      </c>
      <c r="F84" s="12">
        <v>31552.992000000002</v>
      </c>
      <c r="G84" s="19">
        <v>0</v>
      </c>
      <c r="H84" s="70">
        <f t="shared" si="1"/>
        <v>-19523.413800000002</v>
      </c>
      <c r="I84" s="241"/>
      <c r="J84" s="241"/>
      <c r="K84" s="330"/>
      <c r="L84" s="330"/>
      <c r="M84" s="330"/>
      <c r="N84" s="330"/>
      <c r="O84" s="330"/>
      <c r="P84" s="330"/>
      <c r="Q84" s="330"/>
    </row>
    <row r="85" spans="1:17" s="331" customFormat="1" x14ac:dyDescent="0.25">
      <c r="A85" s="358">
        <v>231</v>
      </c>
      <c r="B85" s="36" t="s">
        <v>1146</v>
      </c>
      <c r="C85" s="19"/>
      <c r="D85" s="12">
        <v>19720.62</v>
      </c>
      <c r="E85" s="12">
        <v>0</v>
      </c>
      <c r="F85" s="12">
        <v>399671.23200000002</v>
      </c>
      <c r="G85" s="19">
        <v>0</v>
      </c>
      <c r="H85" s="70">
        <f t="shared" si="1"/>
        <v>-379950.61200000002</v>
      </c>
      <c r="I85" s="241"/>
      <c r="J85" s="241"/>
      <c r="K85" s="330"/>
      <c r="L85" s="330"/>
      <c r="M85" s="330"/>
      <c r="N85" s="330"/>
      <c r="O85" s="330"/>
      <c r="P85" s="330"/>
      <c r="Q85" s="330"/>
    </row>
    <row r="86" spans="1:17" s="331" customFormat="1" x14ac:dyDescent="0.25">
      <c r="A86" s="358">
        <v>232</v>
      </c>
      <c r="B86" s="36" t="s">
        <v>1147</v>
      </c>
      <c r="C86" s="19"/>
      <c r="D86" s="12">
        <v>234018.024</v>
      </c>
      <c r="E86" s="12">
        <v>0</v>
      </c>
      <c r="F86" s="12">
        <v>199572.67439999999</v>
      </c>
      <c r="G86" s="19">
        <v>0</v>
      </c>
      <c r="H86" s="70">
        <f t="shared" si="1"/>
        <v>34445.349600000016</v>
      </c>
      <c r="I86" s="241"/>
      <c r="J86" s="241"/>
      <c r="K86" s="330"/>
      <c r="L86" s="330"/>
      <c r="M86" s="330"/>
      <c r="N86" s="330"/>
      <c r="O86" s="330"/>
      <c r="P86" s="330"/>
      <c r="Q86" s="330"/>
    </row>
    <row r="87" spans="1:17" s="331" customFormat="1" x14ac:dyDescent="0.25">
      <c r="A87" s="358">
        <v>233</v>
      </c>
      <c r="B87" s="36" t="s">
        <v>1148</v>
      </c>
      <c r="C87" s="19"/>
      <c r="D87" s="12">
        <v>274905.44280000002</v>
      </c>
      <c r="E87" s="12">
        <v>0</v>
      </c>
      <c r="F87" s="12">
        <v>101350.83972</v>
      </c>
      <c r="G87" s="19">
        <v>0</v>
      </c>
      <c r="H87" s="70">
        <f t="shared" si="1"/>
        <v>173554.60308000003</v>
      </c>
      <c r="I87" s="241"/>
      <c r="J87" s="241"/>
      <c r="K87" s="330"/>
      <c r="L87" s="330"/>
      <c r="M87" s="330"/>
      <c r="N87" s="330"/>
      <c r="O87" s="330"/>
      <c r="P87" s="330"/>
      <c r="Q87" s="330"/>
    </row>
    <row r="88" spans="1:17" s="331" customFormat="1" x14ac:dyDescent="0.25">
      <c r="A88" s="358">
        <v>235</v>
      </c>
      <c r="B88" s="36" t="s">
        <v>1149</v>
      </c>
      <c r="C88" s="19"/>
      <c r="D88" s="12">
        <v>3829941.6102</v>
      </c>
      <c r="E88" s="12">
        <v>0</v>
      </c>
      <c r="F88" s="12">
        <v>950460.2603519999</v>
      </c>
      <c r="G88" s="19">
        <v>0</v>
      </c>
      <c r="H88" s="70">
        <f t="shared" si="1"/>
        <v>2879481.3498480003</v>
      </c>
      <c r="I88" s="354"/>
      <c r="J88" s="330"/>
      <c r="K88" s="330"/>
      <c r="L88" s="330"/>
      <c r="M88" s="330"/>
      <c r="N88" s="330"/>
      <c r="O88" s="330"/>
      <c r="P88" s="330"/>
      <c r="Q88" s="330"/>
    </row>
    <row r="89" spans="1:17" s="331" customFormat="1" x14ac:dyDescent="0.25">
      <c r="A89" s="358">
        <v>236</v>
      </c>
      <c r="B89" s="36" t="s">
        <v>1150</v>
      </c>
      <c r="C89" s="19"/>
      <c r="D89" s="12">
        <v>176170.872</v>
      </c>
      <c r="E89" s="12">
        <v>0</v>
      </c>
      <c r="F89" s="12">
        <v>53903.028000000006</v>
      </c>
      <c r="G89" s="19">
        <v>0</v>
      </c>
      <c r="H89" s="70">
        <f t="shared" si="1"/>
        <v>122267.844</v>
      </c>
      <c r="I89" s="241"/>
      <c r="J89" s="241"/>
      <c r="K89" s="330"/>
      <c r="L89" s="330"/>
      <c r="M89" s="330"/>
      <c r="N89" s="330"/>
      <c r="O89" s="330"/>
      <c r="P89" s="330"/>
      <c r="Q89" s="330"/>
    </row>
    <row r="90" spans="1:17" s="331" customFormat="1" x14ac:dyDescent="0.25">
      <c r="A90" s="358">
        <v>239</v>
      </c>
      <c r="B90" s="36" t="s">
        <v>1151</v>
      </c>
      <c r="C90" s="19"/>
      <c r="D90" s="12">
        <v>49958.904000000002</v>
      </c>
      <c r="E90" s="12">
        <v>0</v>
      </c>
      <c r="F90" s="12">
        <v>44700.072000000007</v>
      </c>
      <c r="G90" s="19">
        <v>0</v>
      </c>
      <c r="H90" s="70">
        <f t="shared" si="1"/>
        <v>5258.8319999999949</v>
      </c>
      <c r="I90" s="241"/>
      <c r="J90" s="241"/>
      <c r="K90" s="330"/>
      <c r="L90" s="330"/>
      <c r="M90" s="330"/>
      <c r="N90" s="330"/>
      <c r="O90" s="330"/>
      <c r="P90" s="330"/>
      <c r="Q90" s="330"/>
    </row>
    <row r="91" spans="1:17" s="331" customFormat="1" x14ac:dyDescent="0.25">
      <c r="A91" s="358">
        <v>240</v>
      </c>
      <c r="B91" s="36" t="s">
        <v>1152</v>
      </c>
      <c r="C91" s="19"/>
      <c r="D91" s="12">
        <v>140673.75599999999</v>
      </c>
      <c r="E91" s="12">
        <v>0</v>
      </c>
      <c r="F91" s="12">
        <v>356312.16215999995</v>
      </c>
      <c r="G91" s="19">
        <v>0</v>
      </c>
      <c r="H91" s="70">
        <f t="shared" si="1"/>
        <v>-215638.40615999995</v>
      </c>
      <c r="I91" s="241"/>
      <c r="J91" s="241"/>
      <c r="K91" s="330"/>
      <c r="L91" s="330"/>
      <c r="M91" s="330"/>
      <c r="N91" s="330"/>
      <c r="O91" s="330"/>
      <c r="P91" s="330"/>
      <c r="Q91" s="330"/>
    </row>
    <row r="92" spans="1:17" s="331" customFormat="1" x14ac:dyDescent="0.25">
      <c r="A92" s="358">
        <v>241</v>
      </c>
      <c r="B92" s="36" t="s">
        <v>1153</v>
      </c>
      <c r="C92" s="19"/>
      <c r="D92" s="12">
        <v>134165.95140000002</v>
      </c>
      <c r="E92" s="12">
        <v>0</v>
      </c>
      <c r="F92" s="12">
        <v>217124.02619999999</v>
      </c>
      <c r="G92" s="19">
        <v>0</v>
      </c>
      <c r="H92" s="70">
        <f t="shared" si="1"/>
        <v>-82958.074799999973</v>
      </c>
      <c r="I92" s="241"/>
      <c r="J92" s="241"/>
      <c r="K92" s="330"/>
      <c r="L92" s="330"/>
      <c r="M92" s="330"/>
      <c r="N92" s="330"/>
      <c r="O92" s="330"/>
      <c r="P92" s="330"/>
      <c r="Q92" s="330"/>
    </row>
    <row r="93" spans="1:17" s="331" customFormat="1" x14ac:dyDescent="0.25">
      <c r="A93" s="358">
        <v>244</v>
      </c>
      <c r="B93" s="36" t="s">
        <v>1154</v>
      </c>
      <c r="C93" s="19"/>
      <c r="D93" s="12">
        <v>189383.6874</v>
      </c>
      <c r="E93" s="12">
        <v>0</v>
      </c>
      <c r="F93" s="12">
        <v>458723.97123599995</v>
      </c>
      <c r="G93" s="19">
        <v>0</v>
      </c>
      <c r="H93" s="70">
        <f t="shared" si="1"/>
        <v>-269340.28383599996</v>
      </c>
      <c r="I93" s="241"/>
      <c r="J93" s="241"/>
      <c r="K93" s="330"/>
      <c r="L93" s="330"/>
      <c r="M93" s="330"/>
      <c r="N93" s="330"/>
      <c r="O93" s="330"/>
      <c r="P93" s="330"/>
      <c r="Q93" s="330"/>
    </row>
    <row r="94" spans="1:17" s="331" customFormat="1" x14ac:dyDescent="0.25">
      <c r="A94" s="358">
        <v>245</v>
      </c>
      <c r="B94" s="36" t="s">
        <v>1155</v>
      </c>
      <c r="C94" s="19"/>
      <c r="D94" s="12">
        <v>400985.94000000006</v>
      </c>
      <c r="E94" s="12">
        <v>0</v>
      </c>
      <c r="F94" s="12">
        <v>1252900.9475039998</v>
      </c>
      <c r="G94" s="19">
        <v>0</v>
      </c>
      <c r="H94" s="70">
        <f t="shared" si="1"/>
        <v>-851915.00750399975</v>
      </c>
      <c r="I94" s="241"/>
      <c r="J94" s="241"/>
      <c r="K94" s="330"/>
      <c r="L94" s="330"/>
      <c r="M94" s="330"/>
      <c r="N94" s="330"/>
      <c r="O94" s="330"/>
      <c r="P94" s="330"/>
      <c r="Q94" s="330"/>
    </row>
    <row r="95" spans="1:17" s="331" customFormat="1" x14ac:dyDescent="0.25">
      <c r="A95" s="358">
        <v>249</v>
      </c>
      <c r="B95" s="36" t="s">
        <v>1156</v>
      </c>
      <c r="C95" s="19"/>
      <c r="D95" s="12">
        <v>202662.23819999999</v>
      </c>
      <c r="E95" s="12">
        <v>0</v>
      </c>
      <c r="F95" s="12">
        <v>101916.16416000001</v>
      </c>
      <c r="G95" s="19">
        <v>0</v>
      </c>
      <c r="H95" s="70">
        <f t="shared" si="1"/>
        <v>100746.07403999998</v>
      </c>
      <c r="I95" s="241"/>
      <c r="J95" s="241"/>
      <c r="K95" s="330"/>
      <c r="L95" s="330"/>
      <c r="M95" s="330"/>
      <c r="N95" s="330"/>
      <c r="O95" s="330"/>
      <c r="P95" s="330"/>
      <c r="Q95" s="330"/>
    </row>
    <row r="96" spans="1:17" s="331" customFormat="1" x14ac:dyDescent="0.25">
      <c r="A96" s="358">
        <v>250</v>
      </c>
      <c r="B96" s="36" t="s">
        <v>1157</v>
      </c>
      <c r="C96" s="19"/>
      <c r="D96" s="12">
        <v>23664.743999999999</v>
      </c>
      <c r="E96" s="12">
        <v>0</v>
      </c>
      <c r="F96" s="12">
        <v>74938.356</v>
      </c>
      <c r="G96" s="19">
        <v>0</v>
      </c>
      <c r="H96" s="70">
        <f t="shared" si="1"/>
        <v>-51273.612000000001</v>
      </c>
      <c r="I96" s="241"/>
      <c r="J96" s="241"/>
      <c r="K96" s="330"/>
      <c r="L96" s="330"/>
      <c r="M96" s="330"/>
      <c r="N96" s="330"/>
      <c r="O96" s="330"/>
      <c r="P96" s="330"/>
      <c r="Q96" s="330"/>
    </row>
    <row r="97" spans="1:17" s="331" customFormat="1" x14ac:dyDescent="0.25">
      <c r="A97" s="358">
        <v>256</v>
      </c>
      <c r="B97" s="36" t="s">
        <v>1158</v>
      </c>
      <c r="C97" s="19"/>
      <c r="D97" s="12">
        <v>130156.09199999999</v>
      </c>
      <c r="E97" s="12">
        <v>0</v>
      </c>
      <c r="F97" s="12">
        <v>43451.099399999999</v>
      </c>
      <c r="G97" s="19">
        <v>0</v>
      </c>
      <c r="H97" s="70">
        <f t="shared" si="1"/>
        <v>86704.992599999998</v>
      </c>
      <c r="I97" s="241"/>
      <c r="J97" s="241"/>
      <c r="K97" s="330"/>
      <c r="L97" s="330"/>
      <c r="M97" s="330"/>
      <c r="N97" s="330"/>
      <c r="O97" s="330"/>
      <c r="P97" s="330"/>
      <c r="Q97" s="330"/>
    </row>
    <row r="98" spans="1:17" s="331" customFormat="1" x14ac:dyDescent="0.25">
      <c r="A98" s="358">
        <v>257</v>
      </c>
      <c r="B98" s="36" t="s">
        <v>1159</v>
      </c>
      <c r="C98" s="19"/>
      <c r="D98" s="12">
        <v>849498.57420000003</v>
      </c>
      <c r="E98" s="12">
        <v>0</v>
      </c>
      <c r="F98" s="12">
        <v>1627530.9362280003</v>
      </c>
      <c r="G98" s="19">
        <v>0</v>
      </c>
      <c r="H98" s="70">
        <f t="shared" si="1"/>
        <v>-778032.36202800029</v>
      </c>
      <c r="I98" s="354"/>
      <c r="J98" s="330"/>
      <c r="K98" s="330"/>
      <c r="L98" s="330"/>
      <c r="M98" s="330"/>
      <c r="N98" s="330"/>
      <c r="O98" s="330"/>
      <c r="P98" s="330"/>
      <c r="Q98" s="330"/>
    </row>
    <row r="99" spans="1:17" s="331" customFormat="1" x14ac:dyDescent="0.25">
      <c r="A99" s="358">
        <v>260</v>
      </c>
      <c r="B99" s="36" t="s">
        <v>1160</v>
      </c>
      <c r="C99" s="19"/>
      <c r="D99" s="12">
        <v>397107.5514</v>
      </c>
      <c r="E99" s="12">
        <v>0</v>
      </c>
      <c r="F99" s="12">
        <v>97972.040160000004</v>
      </c>
      <c r="G99" s="19">
        <v>0</v>
      </c>
      <c r="H99" s="70">
        <f t="shared" si="1"/>
        <v>299135.51124000002</v>
      </c>
      <c r="I99" s="241"/>
      <c r="J99" s="241"/>
      <c r="K99" s="330"/>
      <c r="L99" s="330"/>
      <c r="M99" s="330"/>
      <c r="N99" s="330"/>
      <c r="O99" s="330"/>
      <c r="P99" s="330"/>
      <c r="Q99" s="330"/>
    </row>
    <row r="100" spans="1:17" s="331" customFormat="1" x14ac:dyDescent="0.25">
      <c r="A100" s="358">
        <v>261</v>
      </c>
      <c r="B100" s="36" t="s">
        <v>1161</v>
      </c>
      <c r="C100" s="19"/>
      <c r="D100" s="12">
        <v>141988.46400000001</v>
      </c>
      <c r="E100" s="12">
        <v>0</v>
      </c>
      <c r="F100" s="12">
        <v>74373.031560000003</v>
      </c>
      <c r="G100" s="19">
        <v>0</v>
      </c>
      <c r="H100" s="70">
        <f t="shared" si="1"/>
        <v>67615.432440000004</v>
      </c>
      <c r="I100" s="241"/>
      <c r="J100" s="241"/>
      <c r="K100" s="330"/>
      <c r="L100" s="330"/>
      <c r="M100" s="330"/>
      <c r="N100" s="330"/>
      <c r="O100" s="330"/>
      <c r="P100" s="330"/>
      <c r="Q100" s="330"/>
    </row>
    <row r="101" spans="1:17" s="331" customFormat="1" x14ac:dyDescent="0.25">
      <c r="A101" s="358">
        <v>263</v>
      </c>
      <c r="B101" s="36" t="s">
        <v>1162</v>
      </c>
      <c r="C101" s="19"/>
      <c r="D101" s="12">
        <v>281413.24739999999</v>
      </c>
      <c r="E101" s="12">
        <v>0</v>
      </c>
      <c r="F101" s="12">
        <v>150928.47840000002</v>
      </c>
      <c r="G101" s="19">
        <v>0</v>
      </c>
      <c r="H101" s="70">
        <f t="shared" si="1"/>
        <v>130484.76899999997</v>
      </c>
      <c r="I101" s="241"/>
      <c r="J101" s="241"/>
      <c r="K101" s="330"/>
      <c r="L101" s="330"/>
      <c r="M101" s="330"/>
      <c r="N101" s="330"/>
      <c r="O101" s="330"/>
      <c r="P101" s="330"/>
      <c r="Q101" s="330"/>
    </row>
    <row r="102" spans="1:17" s="331" customFormat="1" x14ac:dyDescent="0.25">
      <c r="A102" s="358">
        <v>265</v>
      </c>
      <c r="B102" s="36" t="s">
        <v>1163</v>
      </c>
      <c r="C102" s="19"/>
      <c r="D102" s="12">
        <v>17091.204000000002</v>
      </c>
      <c r="E102" s="12">
        <v>0</v>
      </c>
      <c r="F102" s="12">
        <v>61922.746800000001</v>
      </c>
      <c r="G102" s="19">
        <v>0</v>
      </c>
      <c r="H102" s="70">
        <f t="shared" si="1"/>
        <v>-44831.542799999996</v>
      </c>
      <c r="I102" s="241"/>
      <c r="J102" s="241"/>
      <c r="K102" s="330"/>
      <c r="L102" s="330"/>
      <c r="M102" s="330"/>
      <c r="N102" s="330"/>
      <c r="O102" s="330"/>
      <c r="P102" s="330"/>
      <c r="Q102" s="330"/>
    </row>
    <row r="103" spans="1:17" s="331" customFormat="1" x14ac:dyDescent="0.25">
      <c r="A103" s="358">
        <v>271</v>
      </c>
      <c r="B103" s="36" t="s">
        <v>1164</v>
      </c>
      <c r="C103" s="19"/>
      <c r="D103" s="12">
        <v>247165.10400000005</v>
      </c>
      <c r="E103" s="12">
        <v>0</v>
      </c>
      <c r="F103" s="12">
        <v>117009.01199999999</v>
      </c>
      <c r="G103" s="19">
        <v>0</v>
      </c>
      <c r="H103" s="70">
        <f t="shared" si="1"/>
        <v>130156.09200000006</v>
      </c>
      <c r="I103" s="241"/>
      <c r="J103" s="241"/>
      <c r="K103" s="330"/>
      <c r="L103" s="330"/>
      <c r="M103" s="330"/>
      <c r="N103" s="330"/>
      <c r="O103" s="330"/>
      <c r="P103" s="330"/>
      <c r="Q103" s="330"/>
    </row>
    <row r="104" spans="1:17" s="331" customFormat="1" x14ac:dyDescent="0.25">
      <c r="A104" s="358">
        <v>272</v>
      </c>
      <c r="B104" s="36" t="s">
        <v>1165</v>
      </c>
      <c r="C104" s="19"/>
      <c r="D104" s="12">
        <v>412949.78279999999</v>
      </c>
      <c r="E104" s="12">
        <v>0</v>
      </c>
      <c r="F104" s="12">
        <v>473610.40992000001</v>
      </c>
      <c r="G104" s="19">
        <v>0</v>
      </c>
      <c r="H104" s="70">
        <f t="shared" si="1"/>
        <v>-60660.627120000019</v>
      </c>
      <c r="I104" s="241"/>
      <c r="J104" s="241"/>
      <c r="K104" s="330"/>
      <c r="L104" s="330"/>
      <c r="M104" s="330"/>
      <c r="N104" s="330"/>
      <c r="O104" s="330"/>
      <c r="P104" s="330"/>
      <c r="Q104" s="330"/>
    </row>
    <row r="105" spans="1:17" s="331" customFormat="1" x14ac:dyDescent="0.25">
      <c r="A105" s="358">
        <v>273</v>
      </c>
      <c r="B105" s="36" t="s">
        <v>1166</v>
      </c>
      <c r="C105" s="19"/>
      <c r="D105" s="12">
        <v>101298.25139999999</v>
      </c>
      <c r="E105" s="12">
        <v>0</v>
      </c>
      <c r="F105" s="12">
        <v>27608.868000000002</v>
      </c>
      <c r="G105" s="19">
        <v>0</v>
      </c>
      <c r="H105" s="70">
        <f t="shared" si="1"/>
        <v>73689.383399999992</v>
      </c>
      <c r="I105" s="241"/>
      <c r="J105" s="241"/>
      <c r="K105" s="330"/>
      <c r="L105" s="330"/>
      <c r="M105" s="330"/>
      <c r="N105" s="330"/>
      <c r="O105" s="330"/>
      <c r="P105" s="330"/>
      <c r="Q105" s="330"/>
    </row>
    <row r="106" spans="1:17" s="331" customFormat="1" x14ac:dyDescent="0.25">
      <c r="A106" s="358">
        <v>275</v>
      </c>
      <c r="B106" s="36" t="s">
        <v>1167</v>
      </c>
      <c r="C106" s="19"/>
      <c r="D106" s="12">
        <v>106622.81879999999</v>
      </c>
      <c r="E106" s="12">
        <v>0</v>
      </c>
      <c r="F106" s="12">
        <v>78488.067600000009</v>
      </c>
      <c r="G106" s="19">
        <v>0</v>
      </c>
      <c r="H106" s="70">
        <f t="shared" si="1"/>
        <v>28134.751199999984</v>
      </c>
      <c r="I106" s="241"/>
      <c r="J106" s="241"/>
      <c r="K106" s="330"/>
      <c r="L106" s="330"/>
      <c r="M106" s="330"/>
      <c r="N106" s="330"/>
      <c r="O106" s="330"/>
      <c r="P106" s="330"/>
      <c r="Q106" s="330"/>
    </row>
    <row r="107" spans="1:17" s="331" customFormat="1" x14ac:dyDescent="0.25">
      <c r="A107" s="358">
        <v>276</v>
      </c>
      <c r="B107" s="36" t="s">
        <v>1168</v>
      </c>
      <c r="C107" s="19"/>
      <c r="D107" s="12">
        <v>309285.05699999997</v>
      </c>
      <c r="E107" s="12">
        <v>0</v>
      </c>
      <c r="F107" s="12">
        <v>470438.01951600006</v>
      </c>
      <c r="G107" s="19">
        <v>0</v>
      </c>
      <c r="H107" s="70">
        <f t="shared" si="1"/>
        <v>-161152.96251600009</v>
      </c>
      <c r="I107" s="241"/>
      <c r="J107" s="241"/>
      <c r="K107" s="330"/>
      <c r="L107" s="330"/>
      <c r="M107" s="330"/>
      <c r="N107" s="330"/>
      <c r="O107" s="330"/>
      <c r="P107" s="330"/>
      <c r="Q107" s="330"/>
    </row>
    <row r="108" spans="1:17" s="331" customFormat="1" x14ac:dyDescent="0.25">
      <c r="A108" s="358">
        <v>280</v>
      </c>
      <c r="B108" s="36" t="s">
        <v>1169</v>
      </c>
      <c r="C108" s="19"/>
      <c r="D108" s="12">
        <v>0</v>
      </c>
      <c r="E108" s="12">
        <v>0</v>
      </c>
      <c r="F108" s="12">
        <v>636371.26032</v>
      </c>
      <c r="G108" s="19">
        <v>0</v>
      </c>
      <c r="H108" s="70">
        <f t="shared" si="1"/>
        <v>-636371.26032</v>
      </c>
      <c r="I108" s="241"/>
      <c r="J108" s="241"/>
      <c r="K108" s="330"/>
      <c r="L108" s="330"/>
      <c r="M108" s="330"/>
      <c r="N108" s="330"/>
      <c r="O108" s="330"/>
      <c r="P108" s="330"/>
      <c r="Q108" s="330"/>
    </row>
    <row r="109" spans="1:17" s="331" customFormat="1" x14ac:dyDescent="0.25">
      <c r="A109" s="358">
        <v>284</v>
      </c>
      <c r="B109" s="36" t="s">
        <v>1170</v>
      </c>
      <c r="C109" s="19"/>
      <c r="D109" s="12">
        <v>1181988.2274000002</v>
      </c>
      <c r="E109" s="12">
        <v>0</v>
      </c>
      <c r="F109" s="12">
        <v>71914.527600000001</v>
      </c>
      <c r="G109" s="19">
        <v>0</v>
      </c>
      <c r="H109" s="70">
        <f t="shared" si="1"/>
        <v>1110073.6998000003</v>
      </c>
      <c r="I109" s="241"/>
      <c r="J109" s="241"/>
      <c r="K109" s="330"/>
      <c r="L109" s="330"/>
      <c r="M109" s="330"/>
      <c r="N109" s="330"/>
      <c r="O109" s="330"/>
      <c r="P109" s="330"/>
      <c r="Q109" s="330"/>
    </row>
    <row r="110" spans="1:17" s="331" customFormat="1" x14ac:dyDescent="0.25">
      <c r="A110" s="358">
        <v>285</v>
      </c>
      <c r="B110" s="36" t="s">
        <v>1171</v>
      </c>
      <c r="C110" s="19"/>
      <c r="D110" s="12">
        <v>242037.74280000001</v>
      </c>
      <c r="E110" s="12">
        <v>0</v>
      </c>
      <c r="F110" s="12">
        <v>1224112.7864280001</v>
      </c>
      <c r="G110" s="19">
        <v>0</v>
      </c>
      <c r="H110" s="70">
        <f t="shared" si="1"/>
        <v>-982075.04362800007</v>
      </c>
      <c r="I110" s="241"/>
      <c r="J110" s="241"/>
      <c r="K110" s="330"/>
      <c r="L110" s="330"/>
      <c r="M110" s="330"/>
      <c r="N110" s="330"/>
      <c r="O110" s="330"/>
      <c r="P110" s="330"/>
      <c r="Q110" s="330"/>
    </row>
    <row r="111" spans="1:17" s="331" customFormat="1" x14ac:dyDescent="0.25">
      <c r="A111" s="358">
        <v>286</v>
      </c>
      <c r="B111" s="36" t="s">
        <v>1172</v>
      </c>
      <c r="C111" s="19"/>
      <c r="D111" s="12">
        <v>1204601.2050000008</v>
      </c>
      <c r="E111" s="12">
        <v>0</v>
      </c>
      <c r="F111" s="12">
        <v>1221350.5849200003</v>
      </c>
      <c r="G111" s="19">
        <v>0</v>
      </c>
      <c r="H111" s="70">
        <f t="shared" si="1"/>
        <v>-16749.379919999512</v>
      </c>
      <c r="I111" s="241"/>
      <c r="J111" s="241"/>
      <c r="K111" s="330"/>
      <c r="L111" s="330"/>
      <c r="M111" s="330"/>
      <c r="N111" s="330"/>
      <c r="O111" s="330"/>
      <c r="P111" s="330"/>
      <c r="Q111" s="330"/>
    </row>
    <row r="112" spans="1:17" s="331" customFormat="1" x14ac:dyDescent="0.25">
      <c r="A112" s="358">
        <v>287</v>
      </c>
      <c r="B112" s="36" t="s">
        <v>1173</v>
      </c>
      <c r="C112" s="19"/>
      <c r="D112" s="12">
        <v>642957.94740000006</v>
      </c>
      <c r="E112" s="12">
        <v>0</v>
      </c>
      <c r="F112" s="12">
        <v>57847.152000000002</v>
      </c>
      <c r="G112" s="19">
        <v>0</v>
      </c>
      <c r="H112" s="70">
        <f t="shared" si="1"/>
        <v>585110.79540000006</v>
      </c>
      <c r="I112" s="241"/>
      <c r="J112" s="241"/>
      <c r="K112" s="330"/>
      <c r="L112" s="330"/>
      <c r="M112" s="330"/>
      <c r="N112" s="330"/>
      <c r="O112" s="330"/>
      <c r="P112" s="330"/>
      <c r="Q112" s="330"/>
    </row>
    <row r="113" spans="1:21" s="331" customFormat="1" x14ac:dyDescent="0.25">
      <c r="A113" s="358">
        <v>288</v>
      </c>
      <c r="B113" s="36" t="s">
        <v>1174</v>
      </c>
      <c r="C113" s="19"/>
      <c r="D113" s="12">
        <v>64486.4274</v>
      </c>
      <c r="E113" s="12">
        <v>0</v>
      </c>
      <c r="F113" s="12">
        <v>395858.57880000002</v>
      </c>
      <c r="G113" s="19">
        <v>0</v>
      </c>
      <c r="H113" s="70">
        <f t="shared" si="1"/>
        <v>-331372.15140000003</v>
      </c>
      <c r="I113" s="241"/>
      <c r="J113" s="241"/>
      <c r="K113" s="330"/>
      <c r="L113" s="330"/>
      <c r="M113" s="330"/>
      <c r="N113" s="330"/>
      <c r="O113" s="330"/>
      <c r="P113" s="330"/>
      <c r="Q113" s="330"/>
    </row>
    <row r="114" spans="1:21" s="331" customFormat="1" x14ac:dyDescent="0.25">
      <c r="A114" s="358">
        <v>290</v>
      </c>
      <c r="B114" s="36" t="s">
        <v>1175</v>
      </c>
      <c r="C114" s="19"/>
      <c r="D114" s="12">
        <v>17156.939399999999</v>
      </c>
      <c r="E114" s="12">
        <v>0</v>
      </c>
      <c r="F114" s="12">
        <v>72308.939999999988</v>
      </c>
      <c r="G114" s="19">
        <v>0</v>
      </c>
      <c r="H114" s="70">
        <f t="shared" si="1"/>
        <v>-55152.000599999985</v>
      </c>
      <c r="I114" s="241"/>
      <c r="J114" s="241"/>
      <c r="K114" s="330"/>
      <c r="L114" s="330"/>
      <c r="M114" s="330"/>
      <c r="N114" s="330"/>
      <c r="O114" s="330"/>
      <c r="P114" s="330"/>
      <c r="Q114" s="330"/>
    </row>
    <row r="115" spans="1:21" s="331" customFormat="1" x14ac:dyDescent="0.25">
      <c r="A115" s="358">
        <v>291</v>
      </c>
      <c r="B115" s="36" t="s">
        <v>1176</v>
      </c>
      <c r="C115" s="19"/>
      <c r="D115" s="12">
        <v>17091.204000000002</v>
      </c>
      <c r="E115" s="12">
        <v>0</v>
      </c>
      <c r="F115" s="12">
        <v>30356.60772</v>
      </c>
      <c r="G115" s="19">
        <v>0</v>
      </c>
      <c r="H115" s="70">
        <f t="shared" si="1"/>
        <v>-13265.403719999998</v>
      </c>
      <c r="I115" s="241"/>
      <c r="J115" s="241"/>
      <c r="K115" s="330"/>
      <c r="L115" s="330"/>
      <c r="M115" s="330"/>
      <c r="N115" s="330"/>
      <c r="O115" s="330"/>
      <c r="P115" s="330"/>
      <c r="Q115" s="330"/>
    </row>
    <row r="116" spans="1:21" s="331" customFormat="1" x14ac:dyDescent="0.25">
      <c r="A116" s="358">
        <v>297</v>
      </c>
      <c r="B116" s="36" t="s">
        <v>1177</v>
      </c>
      <c r="C116" s="19"/>
      <c r="D116" s="12">
        <v>1561018.5438000008</v>
      </c>
      <c r="E116" s="12">
        <v>0</v>
      </c>
      <c r="F116" s="12">
        <v>3434576.0469</v>
      </c>
      <c r="G116" s="28">
        <v>0</v>
      </c>
      <c r="H116" s="70">
        <f>D116+E116-F116+G116</f>
        <v>-1873557.5030999992</v>
      </c>
      <c r="I116" s="241"/>
      <c r="J116" s="241"/>
      <c r="K116" s="330"/>
      <c r="L116" s="330"/>
      <c r="M116" s="330"/>
      <c r="N116" s="330"/>
      <c r="O116" s="330"/>
      <c r="P116" s="330"/>
      <c r="Q116" s="330"/>
    </row>
    <row r="117" spans="1:21" s="331" customFormat="1" x14ac:dyDescent="0.25">
      <c r="A117" s="358">
        <v>300</v>
      </c>
      <c r="B117" s="36" t="s">
        <v>1178</v>
      </c>
      <c r="C117" s="19"/>
      <c r="D117" s="12">
        <v>152571.8634</v>
      </c>
      <c r="E117" s="12">
        <v>0</v>
      </c>
      <c r="F117" s="12">
        <v>4009.8593999999998</v>
      </c>
      <c r="G117" s="19">
        <v>0</v>
      </c>
      <c r="H117" s="70">
        <f t="shared" si="1"/>
        <v>148562.00400000002</v>
      </c>
      <c r="I117" s="241"/>
      <c r="J117" s="241"/>
      <c r="K117" s="330"/>
      <c r="L117" s="330"/>
      <c r="M117" s="330"/>
      <c r="N117" s="330"/>
      <c r="O117" s="330"/>
      <c r="P117" s="330"/>
      <c r="Q117" s="330"/>
    </row>
    <row r="118" spans="1:21" s="331" customFormat="1" x14ac:dyDescent="0.25">
      <c r="A118" s="359">
        <v>301</v>
      </c>
      <c r="B118" s="36" t="s">
        <v>1179</v>
      </c>
      <c r="C118" s="43"/>
      <c r="D118" s="12">
        <v>543171.6102</v>
      </c>
      <c r="E118" s="12">
        <v>0</v>
      </c>
      <c r="F118" s="12">
        <v>120624.459</v>
      </c>
      <c r="G118" s="43">
        <v>0</v>
      </c>
      <c r="H118" s="70">
        <f t="shared" si="1"/>
        <v>422547.15119999996</v>
      </c>
      <c r="I118" s="241"/>
      <c r="J118" s="241"/>
      <c r="K118" s="330"/>
      <c r="L118" s="330"/>
      <c r="M118" s="330"/>
      <c r="N118" s="330"/>
      <c r="O118" s="330"/>
      <c r="P118" s="330"/>
      <c r="Q118" s="330"/>
    </row>
    <row r="119" spans="1:21" s="331" customFormat="1" x14ac:dyDescent="0.25">
      <c r="A119" s="358">
        <v>304</v>
      </c>
      <c r="B119" s="36" t="s">
        <v>1180</v>
      </c>
      <c r="C119" s="19"/>
      <c r="D119" s="12">
        <v>0</v>
      </c>
      <c r="E119" s="12">
        <v>0</v>
      </c>
      <c r="F119" s="12">
        <v>157764.96000000002</v>
      </c>
      <c r="G119" s="19">
        <v>0</v>
      </c>
      <c r="H119" s="70">
        <f t="shared" si="1"/>
        <v>-157764.96000000002</v>
      </c>
      <c r="I119" s="241"/>
      <c r="J119" s="241"/>
      <c r="K119" s="330"/>
      <c r="L119" s="330"/>
      <c r="M119" s="330"/>
      <c r="N119" s="330"/>
      <c r="O119" s="330"/>
      <c r="P119" s="330"/>
      <c r="Q119" s="330"/>
    </row>
    <row r="120" spans="1:21" s="331" customFormat="1" x14ac:dyDescent="0.25">
      <c r="A120" s="358">
        <v>305</v>
      </c>
      <c r="B120" s="36" t="s">
        <v>1181</v>
      </c>
      <c r="C120" s="19"/>
      <c r="D120" s="12">
        <v>151191.42000000001</v>
      </c>
      <c r="E120" s="12">
        <v>0</v>
      </c>
      <c r="F120" s="12">
        <v>135533.24772000001</v>
      </c>
      <c r="G120" s="19">
        <v>0</v>
      </c>
      <c r="H120" s="70">
        <f t="shared" si="1"/>
        <v>15658.172279999999</v>
      </c>
      <c r="I120" s="241"/>
      <c r="J120" s="241"/>
      <c r="K120" s="330"/>
      <c r="L120" s="330"/>
      <c r="M120" s="330"/>
      <c r="N120" s="330"/>
      <c r="O120" s="330"/>
      <c r="P120" s="330"/>
      <c r="Q120" s="330"/>
    </row>
    <row r="121" spans="1:21" s="331" customFormat="1" x14ac:dyDescent="0.25">
      <c r="A121" s="358">
        <v>309</v>
      </c>
      <c r="B121" s="36" t="s">
        <v>1182</v>
      </c>
      <c r="C121" s="19"/>
      <c r="D121" s="12">
        <v>170977.77540000004</v>
      </c>
      <c r="E121" s="12">
        <v>0</v>
      </c>
      <c r="F121" s="12">
        <v>81235.807320000007</v>
      </c>
      <c r="G121" s="19">
        <v>0</v>
      </c>
      <c r="H121" s="70">
        <f t="shared" si="1"/>
        <v>89741.968080000035</v>
      </c>
      <c r="I121" s="241"/>
      <c r="J121" s="241"/>
      <c r="K121" s="330"/>
      <c r="L121" s="330"/>
      <c r="M121" s="330"/>
      <c r="N121" s="330"/>
      <c r="O121" s="330"/>
      <c r="P121" s="330"/>
      <c r="Q121" s="330"/>
    </row>
    <row r="122" spans="1:21" s="331" customFormat="1" x14ac:dyDescent="0.25">
      <c r="A122" s="358">
        <v>312</v>
      </c>
      <c r="B122" s="36" t="s">
        <v>1183</v>
      </c>
      <c r="C122" s="19"/>
      <c r="D122" s="12">
        <v>4009.8593999999998</v>
      </c>
      <c r="E122" s="12">
        <v>0</v>
      </c>
      <c r="F122" s="12">
        <v>27608.868000000002</v>
      </c>
      <c r="G122" s="19">
        <v>0</v>
      </c>
      <c r="H122" s="70">
        <f t="shared" si="1"/>
        <v>-23599.008600000001</v>
      </c>
      <c r="I122" s="241"/>
      <c r="J122" s="241"/>
      <c r="K122" s="330"/>
      <c r="L122" s="330"/>
      <c r="M122" s="330"/>
      <c r="N122" s="330"/>
      <c r="O122" s="330"/>
      <c r="P122" s="330"/>
      <c r="Q122" s="330"/>
    </row>
    <row r="123" spans="1:21" s="331" customFormat="1" x14ac:dyDescent="0.25">
      <c r="A123" s="358">
        <v>316</v>
      </c>
      <c r="B123" s="36" t="s">
        <v>1184</v>
      </c>
      <c r="C123" s="19"/>
      <c r="D123" s="12">
        <v>93344.268000000011</v>
      </c>
      <c r="E123" s="12">
        <v>0</v>
      </c>
      <c r="F123" s="12">
        <v>312861.06276</v>
      </c>
      <c r="G123" s="19">
        <v>0</v>
      </c>
      <c r="H123" s="70">
        <f t="shared" si="1"/>
        <v>-219516.79475999999</v>
      </c>
      <c r="I123" s="241"/>
      <c r="J123" s="241"/>
      <c r="K123" s="330"/>
      <c r="L123" s="330"/>
      <c r="M123" s="330"/>
      <c r="N123" s="330"/>
      <c r="O123" s="330"/>
      <c r="P123" s="330"/>
      <c r="Q123" s="330"/>
    </row>
    <row r="124" spans="1:21" s="331" customFormat="1" x14ac:dyDescent="0.25">
      <c r="A124" s="358">
        <v>317</v>
      </c>
      <c r="B124" s="36" t="s">
        <v>1185</v>
      </c>
      <c r="C124" s="19"/>
      <c r="D124" s="12">
        <v>92095.295399999988</v>
      </c>
      <c r="E124" s="12">
        <v>0</v>
      </c>
      <c r="F124" s="12">
        <v>27608.868000000002</v>
      </c>
      <c r="G124" s="19">
        <v>0</v>
      </c>
      <c r="H124" s="70">
        <f t="shared" si="1"/>
        <v>64486.427399999986</v>
      </c>
      <c r="I124" s="241"/>
      <c r="J124" s="241"/>
      <c r="K124" s="330"/>
      <c r="L124" s="330"/>
      <c r="M124" s="330"/>
      <c r="N124" s="330"/>
      <c r="O124" s="330"/>
      <c r="P124" s="330"/>
      <c r="Q124" s="330"/>
    </row>
    <row r="125" spans="1:21" s="331" customFormat="1" x14ac:dyDescent="0.25">
      <c r="A125" s="358">
        <v>320</v>
      </c>
      <c r="B125" s="36" t="s">
        <v>1186</v>
      </c>
      <c r="C125" s="19"/>
      <c r="D125" s="12">
        <v>10517.664000000001</v>
      </c>
      <c r="E125" s="12">
        <v>0</v>
      </c>
      <c r="F125" s="12">
        <v>127158.55776</v>
      </c>
      <c r="G125" s="19">
        <v>0</v>
      </c>
      <c r="H125" s="70">
        <f t="shared" si="1"/>
        <v>-116640.89375999999</v>
      </c>
      <c r="I125" s="241"/>
      <c r="J125" s="241"/>
      <c r="K125" s="330"/>
      <c r="L125" s="330"/>
      <c r="M125" s="330"/>
      <c r="N125" s="330"/>
      <c r="O125" s="330"/>
      <c r="P125" s="330"/>
      <c r="Q125" s="330"/>
    </row>
    <row r="126" spans="1:21" s="331" customFormat="1" x14ac:dyDescent="0.25">
      <c r="A126" s="358">
        <v>322</v>
      </c>
      <c r="B126" s="36" t="s">
        <v>1187</v>
      </c>
      <c r="C126" s="19"/>
      <c r="D126" s="12">
        <v>148627.73939999999</v>
      </c>
      <c r="E126" s="12">
        <v>0</v>
      </c>
      <c r="F126" s="12">
        <v>64420.69200000001</v>
      </c>
      <c r="G126" s="19">
        <v>0</v>
      </c>
      <c r="H126" s="70">
        <f t="shared" si="1"/>
        <v>84207.047399999981</v>
      </c>
      <c r="I126" s="241"/>
      <c r="J126" s="241"/>
      <c r="K126" s="330"/>
      <c r="L126" s="330"/>
      <c r="M126" s="330"/>
      <c r="N126" s="330"/>
      <c r="O126" s="330"/>
      <c r="P126" s="330"/>
      <c r="Q126" s="330"/>
    </row>
    <row r="127" spans="1:21" s="331" customFormat="1" x14ac:dyDescent="0.25">
      <c r="A127" s="358">
        <v>398</v>
      </c>
      <c r="B127" s="36" t="s">
        <v>1188</v>
      </c>
      <c r="C127" s="19"/>
      <c r="D127" s="360">
        <v>3387345.1620000005</v>
      </c>
      <c r="E127" s="12">
        <v>0</v>
      </c>
      <c r="F127" s="12">
        <v>7719619.6077960003</v>
      </c>
      <c r="G127" s="19">
        <v>0</v>
      </c>
      <c r="H127" s="70">
        <f t="shared" si="1"/>
        <v>-4332274.4457959998</v>
      </c>
      <c r="I127" s="330"/>
      <c r="J127" s="356"/>
      <c r="K127" s="330"/>
      <c r="L127" s="330"/>
      <c r="M127" s="330"/>
      <c r="N127" s="330"/>
      <c r="O127" s="330"/>
      <c r="P127" s="330"/>
      <c r="Q127" s="330"/>
      <c r="S127" s="330"/>
      <c r="T127" s="436"/>
      <c r="U127" s="356"/>
    </row>
    <row r="128" spans="1:21" s="331" customFormat="1" x14ac:dyDescent="0.25">
      <c r="A128" s="358">
        <v>399</v>
      </c>
      <c r="B128" s="36" t="s">
        <v>1189</v>
      </c>
      <c r="C128" s="19"/>
      <c r="D128" s="360">
        <v>57847.152000000002</v>
      </c>
      <c r="E128" s="12">
        <v>0</v>
      </c>
      <c r="F128" s="12">
        <v>187451.06663999998</v>
      </c>
      <c r="G128" s="19">
        <v>0</v>
      </c>
      <c r="H128" s="70">
        <f t="shared" si="1"/>
        <v>-129603.91463999997</v>
      </c>
      <c r="I128" s="330"/>
      <c r="J128" s="241"/>
      <c r="K128" s="330"/>
      <c r="L128" s="330"/>
      <c r="M128" s="330"/>
      <c r="N128" s="330"/>
      <c r="O128" s="330"/>
      <c r="P128" s="330"/>
      <c r="Q128" s="330"/>
      <c r="S128" s="330"/>
      <c r="T128" s="436"/>
    </row>
    <row r="129" spans="1:17" s="331" customFormat="1" x14ac:dyDescent="0.25">
      <c r="A129" s="358">
        <v>400</v>
      </c>
      <c r="B129" s="36" t="s">
        <v>1190</v>
      </c>
      <c r="C129" s="19"/>
      <c r="D129" s="12">
        <v>521939.07600000006</v>
      </c>
      <c r="E129" s="12">
        <v>0</v>
      </c>
      <c r="F129" s="12">
        <v>105860.28816000001</v>
      </c>
      <c r="G129" s="19">
        <v>0</v>
      </c>
      <c r="H129" s="70">
        <f t="shared" si="1"/>
        <v>416078.78784000006</v>
      </c>
      <c r="I129" s="241"/>
      <c r="J129" s="241"/>
      <c r="K129" s="330"/>
      <c r="L129" s="330"/>
      <c r="M129" s="330"/>
      <c r="N129" s="330"/>
      <c r="O129" s="330"/>
      <c r="P129" s="330"/>
      <c r="Q129" s="330"/>
    </row>
    <row r="130" spans="1:17" s="331" customFormat="1" x14ac:dyDescent="0.25">
      <c r="A130" s="358">
        <v>402</v>
      </c>
      <c r="B130" s="36" t="s">
        <v>1191</v>
      </c>
      <c r="C130" s="19"/>
      <c r="D130" s="12">
        <v>247428.04559999998</v>
      </c>
      <c r="E130" s="12">
        <v>0</v>
      </c>
      <c r="F130" s="12">
        <v>202885.73856</v>
      </c>
      <c r="G130" s="19">
        <v>0</v>
      </c>
      <c r="H130" s="70">
        <f t="shared" si="1"/>
        <v>44542.307039999985</v>
      </c>
      <c r="I130" s="241"/>
      <c r="J130" s="241"/>
      <c r="K130" s="330"/>
      <c r="L130" s="330"/>
      <c r="M130" s="330"/>
      <c r="N130" s="330"/>
      <c r="O130" s="330"/>
      <c r="P130" s="330"/>
      <c r="Q130" s="330"/>
    </row>
    <row r="131" spans="1:17" s="331" customFormat="1" x14ac:dyDescent="0.25">
      <c r="A131" s="358">
        <v>403</v>
      </c>
      <c r="B131" s="36" t="s">
        <v>1192</v>
      </c>
      <c r="C131" s="19"/>
      <c r="D131" s="12">
        <v>6573.54</v>
      </c>
      <c r="E131" s="12">
        <v>0</v>
      </c>
      <c r="F131" s="12">
        <v>47329.487999999998</v>
      </c>
      <c r="G131" s="19">
        <v>0</v>
      </c>
      <c r="H131" s="70">
        <f t="shared" si="1"/>
        <v>-40755.947999999997</v>
      </c>
      <c r="I131" s="241"/>
      <c r="J131" s="241"/>
      <c r="K131" s="330"/>
      <c r="L131" s="330"/>
      <c r="M131" s="330"/>
      <c r="N131" s="330"/>
      <c r="O131" s="330"/>
      <c r="P131" s="330"/>
      <c r="Q131" s="330"/>
    </row>
    <row r="132" spans="1:17" s="331" customFormat="1" x14ac:dyDescent="0.25">
      <c r="A132" s="358">
        <v>405</v>
      </c>
      <c r="B132" s="36" t="s">
        <v>1193</v>
      </c>
      <c r="C132" s="19"/>
      <c r="D132" s="12">
        <v>541922.63760000002</v>
      </c>
      <c r="E132" s="12">
        <v>0</v>
      </c>
      <c r="F132" s="12">
        <v>2871172.3952879999</v>
      </c>
      <c r="G132" s="19">
        <v>0</v>
      </c>
      <c r="H132" s="70">
        <f t="shared" si="1"/>
        <v>-2329249.7576879999</v>
      </c>
      <c r="I132" s="241"/>
      <c r="J132" s="241"/>
      <c r="K132" s="330"/>
      <c r="L132" s="330"/>
      <c r="M132" s="330"/>
      <c r="N132" s="330"/>
      <c r="O132" s="330"/>
      <c r="P132" s="330"/>
      <c r="Q132" s="330"/>
    </row>
    <row r="133" spans="1:17" s="331" customFormat="1" x14ac:dyDescent="0.25">
      <c r="A133" s="358">
        <v>407</v>
      </c>
      <c r="B133" s="36" t="s">
        <v>1194</v>
      </c>
      <c r="C133" s="19"/>
      <c r="D133" s="12">
        <v>39441.24</v>
      </c>
      <c r="E133" s="12">
        <v>0</v>
      </c>
      <c r="F133" s="12">
        <v>1048505.9241600001</v>
      </c>
      <c r="G133" s="19">
        <v>0</v>
      </c>
      <c r="H133" s="70">
        <f t="shared" si="1"/>
        <v>-1009064.6841600001</v>
      </c>
      <c r="I133" s="241"/>
      <c r="J133" s="241"/>
      <c r="K133" s="330"/>
      <c r="L133" s="330"/>
      <c r="M133" s="330"/>
      <c r="N133" s="330"/>
      <c r="O133" s="330"/>
      <c r="P133" s="330"/>
      <c r="Q133" s="330"/>
    </row>
    <row r="134" spans="1:17" s="331" customFormat="1" x14ac:dyDescent="0.25">
      <c r="A134" s="358">
        <v>408</v>
      </c>
      <c r="B134" s="36" t="s">
        <v>1195</v>
      </c>
      <c r="C134" s="19"/>
      <c r="D134" s="12">
        <v>82826.604000000007</v>
      </c>
      <c r="E134" s="12">
        <v>0</v>
      </c>
      <c r="F134" s="12">
        <v>103993.40280000001</v>
      </c>
      <c r="G134" s="19">
        <v>0</v>
      </c>
      <c r="H134" s="70">
        <f t="shared" si="1"/>
        <v>-21166.798800000004</v>
      </c>
      <c r="I134" s="241"/>
      <c r="J134" s="241"/>
      <c r="K134" s="330"/>
      <c r="L134" s="330"/>
      <c r="M134" s="330"/>
      <c r="N134" s="330"/>
      <c r="O134" s="330"/>
      <c r="P134" s="330"/>
      <c r="Q134" s="330"/>
    </row>
    <row r="135" spans="1:17" s="331" customFormat="1" x14ac:dyDescent="0.25">
      <c r="A135" s="358">
        <v>410</v>
      </c>
      <c r="B135" s="36" t="s">
        <v>1196</v>
      </c>
      <c r="C135" s="19"/>
      <c r="D135" s="12">
        <v>285357.37140000006</v>
      </c>
      <c r="E135" s="12">
        <v>0</v>
      </c>
      <c r="F135" s="12">
        <v>440137.94423999992</v>
      </c>
      <c r="G135" s="19">
        <v>0</v>
      </c>
      <c r="H135" s="70">
        <f t="shared" si="1"/>
        <v>-154780.57283999986</v>
      </c>
      <c r="I135" s="241"/>
      <c r="J135" s="241"/>
      <c r="K135" s="330"/>
      <c r="L135" s="330"/>
      <c r="M135" s="330"/>
      <c r="N135" s="330"/>
      <c r="O135" s="330"/>
      <c r="P135" s="330"/>
      <c r="Q135" s="330"/>
    </row>
    <row r="136" spans="1:17" s="331" customFormat="1" x14ac:dyDescent="0.25">
      <c r="A136" s="358">
        <v>416</v>
      </c>
      <c r="B136" s="36" t="s">
        <v>1197</v>
      </c>
      <c r="C136" s="19"/>
      <c r="D136" s="12">
        <v>89465.879400000005</v>
      </c>
      <c r="E136" s="12">
        <v>0</v>
      </c>
      <c r="F136" s="12">
        <v>99348.539436000006</v>
      </c>
      <c r="G136" s="19">
        <v>0</v>
      </c>
      <c r="H136" s="70">
        <f t="shared" si="1"/>
        <v>-9882.6600360000011</v>
      </c>
      <c r="I136" s="241"/>
      <c r="J136" s="241"/>
      <c r="K136" s="330"/>
      <c r="L136" s="330"/>
      <c r="M136" s="330"/>
      <c r="N136" s="330"/>
      <c r="O136" s="330"/>
      <c r="P136" s="330"/>
      <c r="Q136" s="330"/>
    </row>
    <row r="137" spans="1:17" s="331" customFormat="1" x14ac:dyDescent="0.25">
      <c r="A137" s="358">
        <v>418</v>
      </c>
      <c r="B137" s="36" t="s">
        <v>1198</v>
      </c>
      <c r="C137" s="19"/>
      <c r="D137" s="12">
        <v>303763.28340000001</v>
      </c>
      <c r="E137" s="12">
        <v>0</v>
      </c>
      <c r="F137" s="12">
        <v>761662.93272000004</v>
      </c>
      <c r="G137" s="19">
        <v>0</v>
      </c>
      <c r="H137" s="70">
        <f t="shared" si="1"/>
        <v>-457899.64932000003</v>
      </c>
      <c r="I137" s="241"/>
      <c r="J137" s="241"/>
      <c r="K137" s="330"/>
      <c r="L137" s="330"/>
      <c r="M137" s="330"/>
      <c r="N137" s="330"/>
      <c r="O137" s="330"/>
      <c r="P137" s="330"/>
      <c r="Q137" s="330"/>
    </row>
    <row r="138" spans="1:17" s="331" customFormat="1" x14ac:dyDescent="0.25">
      <c r="A138" s="358">
        <v>420</v>
      </c>
      <c r="B138" s="36" t="s">
        <v>1199</v>
      </c>
      <c r="C138" s="19"/>
      <c r="D138" s="12">
        <v>98668.835400000011</v>
      </c>
      <c r="E138" s="12">
        <v>0</v>
      </c>
      <c r="F138" s="12">
        <v>294889.00439999998</v>
      </c>
      <c r="G138" s="19">
        <v>0</v>
      </c>
      <c r="H138" s="70">
        <f t="shared" si="1"/>
        <v>-196220.16899999997</v>
      </c>
      <c r="I138" s="241"/>
      <c r="J138" s="241"/>
      <c r="K138" s="330"/>
      <c r="L138" s="330"/>
      <c r="M138" s="330"/>
      <c r="N138" s="330"/>
      <c r="O138" s="330"/>
      <c r="P138" s="330"/>
      <c r="Q138" s="330"/>
    </row>
    <row r="139" spans="1:17" s="331" customFormat="1" x14ac:dyDescent="0.25">
      <c r="A139" s="358">
        <v>421</v>
      </c>
      <c r="B139" s="36" t="s">
        <v>1200</v>
      </c>
      <c r="C139" s="19"/>
      <c r="D139" s="12">
        <v>0</v>
      </c>
      <c r="E139" s="12">
        <v>0</v>
      </c>
      <c r="F139" s="12">
        <v>6573.54</v>
      </c>
      <c r="G139" s="19">
        <v>0</v>
      </c>
      <c r="H139" s="70">
        <f t="shared" ref="H139:H201" si="2">D139+E139-F139+G139</f>
        <v>-6573.54</v>
      </c>
      <c r="I139" s="241"/>
      <c r="J139" s="241"/>
      <c r="K139" s="330"/>
      <c r="L139" s="330"/>
      <c r="M139" s="330"/>
      <c r="N139" s="330"/>
      <c r="O139" s="330"/>
      <c r="P139" s="330"/>
      <c r="Q139" s="330"/>
    </row>
    <row r="140" spans="1:17" s="331" customFormat="1" x14ac:dyDescent="0.25">
      <c r="A140" s="358">
        <v>422</v>
      </c>
      <c r="B140" s="36" t="s">
        <v>1201</v>
      </c>
      <c r="C140" s="19"/>
      <c r="D140" s="12">
        <v>81511.896000000008</v>
      </c>
      <c r="E140" s="12">
        <v>0</v>
      </c>
      <c r="F140" s="12">
        <v>142277.69976000002</v>
      </c>
      <c r="G140" s="19">
        <v>0</v>
      </c>
      <c r="H140" s="70">
        <f t="shared" si="2"/>
        <v>-60765.80376000001</v>
      </c>
      <c r="I140" s="241"/>
      <c r="J140" s="241"/>
      <c r="K140" s="330"/>
      <c r="L140" s="330"/>
      <c r="M140" s="330"/>
      <c r="N140" s="330"/>
      <c r="O140" s="330"/>
      <c r="P140" s="330"/>
      <c r="Q140" s="330"/>
    </row>
    <row r="141" spans="1:17" s="331" customFormat="1" x14ac:dyDescent="0.25">
      <c r="A141" s="358">
        <v>423</v>
      </c>
      <c r="B141" s="36" t="s">
        <v>1202</v>
      </c>
      <c r="C141" s="19"/>
      <c r="D141" s="12">
        <v>702119.80739999982</v>
      </c>
      <c r="E141" s="12">
        <v>0</v>
      </c>
      <c r="F141" s="12">
        <v>1328814.8168400005</v>
      </c>
      <c r="G141" s="19">
        <v>0</v>
      </c>
      <c r="H141" s="70">
        <f t="shared" si="2"/>
        <v>-626695.00944000063</v>
      </c>
      <c r="I141" s="241"/>
      <c r="J141" s="241"/>
      <c r="K141" s="330"/>
      <c r="L141" s="330"/>
      <c r="M141" s="330"/>
      <c r="N141" s="330"/>
      <c r="O141" s="330"/>
      <c r="P141" s="330"/>
      <c r="Q141" s="330"/>
    </row>
    <row r="142" spans="1:17" s="331" customFormat="1" x14ac:dyDescent="0.25">
      <c r="A142" s="358">
        <v>425</v>
      </c>
      <c r="B142" s="36" t="s">
        <v>1203</v>
      </c>
      <c r="C142" s="19"/>
      <c r="D142" s="12">
        <v>47329.487999999998</v>
      </c>
      <c r="E142" s="12">
        <v>0</v>
      </c>
      <c r="F142" s="12">
        <v>230608.986156</v>
      </c>
      <c r="G142" s="19">
        <v>0</v>
      </c>
      <c r="H142" s="70">
        <f t="shared" si="2"/>
        <v>-183279.49815599999</v>
      </c>
      <c r="I142" s="241"/>
      <c r="J142" s="241"/>
      <c r="K142" s="330"/>
      <c r="L142" s="330"/>
      <c r="M142" s="330"/>
      <c r="N142" s="330"/>
      <c r="O142" s="330"/>
      <c r="P142" s="330"/>
      <c r="Q142" s="330"/>
    </row>
    <row r="143" spans="1:17" s="331" customFormat="1" x14ac:dyDescent="0.25">
      <c r="A143" s="358">
        <v>426</v>
      </c>
      <c r="B143" s="36" t="s">
        <v>1204</v>
      </c>
      <c r="C143" s="19"/>
      <c r="D143" s="12">
        <v>31552.992000000002</v>
      </c>
      <c r="E143" s="12">
        <v>0</v>
      </c>
      <c r="F143" s="12">
        <v>890893.47028800007</v>
      </c>
      <c r="G143" s="19">
        <v>0</v>
      </c>
      <c r="H143" s="70">
        <f t="shared" si="2"/>
        <v>-859340.4782880001</v>
      </c>
      <c r="I143" s="241"/>
      <c r="J143" s="241"/>
      <c r="K143" s="330"/>
      <c r="L143" s="330"/>
      <c r="M143" s="330"/>
      <c r="N143" s="330"/>
      <c r="O143" s="330"/>
      <c r="P143" s="330"/>
      <c r="Q143" s="330"/>
    </row>
    <row r="144" spans="1:17" s="331" customFormat="1" x14ac:dyDescent="0.25">
      <c r="A144" s="359">
        <v>430</v>
      </c>
      <c r="B144" s="36" t="s">
        <v>1205</v>
      </c>
      <c r="C144" s="43"/>
      <c r="D144" s="12">
        <v>922925.01600000006</v>
      </c>
      <c r="E144" s="12">
        <v>0</v>
      </c>
      <c r="F144" s="12">
        <v>447802.69187999988</v>
      </c>
      <c r="G144" s="43">
        <v>0</v>
      </c>
      <c r="H144" s="70">
        <f t="shared" si="2"/>
        <v>475122.32412000018</v>
      </c>
      <c r="I144" s="241"/>
      <c r="J144" s="241"/>
      <c r="K144" s="330"/>
      <c r="L144" s="330"/>
      <c r="M144" s="330"/>
      <c r="N144" s="330"/>
      <c r="O144" s="330"/>
      <c r="P144" s="330"/>
      <c r="Q144" s="330"/>
    </row>
    <row r="145" spans="1:17" s="331" customFormat="1" x14ac:dyDescent="0.25">
      <c r="A145" s="358">
        <v>433</v>
      </c>
      <c r="B145" s="36" t="s">
        <v>1206</v>
      </c>
      <c r="C145" s="19"/>
      <c r="D145" s="12">
        <v>130221.82739999999</v>
      </c>
      <c r="E145" s="12">
        <v>0</v>
      </c>
      <c r="F145" s="12">
        <v>309061.55663999997</v>
      </c>
      <c r="G145" s="19">
        <v>0</v>
      </c>
      <c r="H145" s="70">
        <f t="shared" si="2"/>
        <v>-178839.72923999996</v>
      </c>
      <c r="I145" s="241"/>
      <c r="J145" s="355"/>
      <c r="K145" s="330"/>
      <c r="L145" s="330"/>
      <c r="M145" s="330"/>
      <c r="N145" s="330"/>
      <c r="O145" s="330"/>
      <c r="P145" s="330"/>
      <c r="Q145" s="330"/>
    </row>
    <row r="146" spans="1:17" s="331" customFormat="1" x14ac:dyDescent="0.25">
      <c r="A146" s="358">
        <v>434</v>
      </c>
      <c r="B146" s="36" t="s">
        <v>1207</v>
      </c>
      <c r="C146" s="19"/>
      <c r="D146" s="12">
        <v>749449.29539999994</v>
      </c>
      <c r="E146" s="12">
        <v>0</v>
      </c>
      <c r="F146" s="12">
        <v>301462.54440000001</v>
      </c>
      <c r="G146" s="19">
        <v>0</v>
      </c>
      <c r="H146" s="70">
        <f t="shared" si="2"/>
        <v>447986.75099999993</v>
      </c>
      <c r="I146" s="241"/>
      <c r="J146" s="241"/>
      <c r="K146" s="330"/>
      <c r="L146" s="330"/>
      <c r="M146" s="330"/>
      <c r="N146" s="330"/>
      <c r="O146" s="330"/>
      <c r="P146" s="330"/>
      <c r="Q146" s="330"/>
    </row>
    <row r="147" spans="1:17" s="331" customFormat="1" x14ac:dyDescent="0.25">
      <c r="A147" s="358">
        <v>435</v>
      </c>
      <c r="B147" s="36" t="s">
        <v>1208</v>
      </c>
      <c r="C147" s="19"/>
      <c r="D147" s="12">
        <v>148627.73939999999</v>
      </c>
      <c r="E147" s="12">
        <v>0</v>
      </c>
      <c r="F147" s="12">
        <v>212982.69600000003</v>
      </c>
      <c r="G147" s="19">
        <v>0</v>
      </c>
      <c r="H147" s="70">
        <f t="shared" si="2"/>
        <v>-64354.956600000034</v>
      </c>
      <c r="I147" s="241"/>
      <c r="J147" s="241"/>
      <c r="K147" s="330"/>
      <c r="L147" s="330"/>
      <c r="M147" s="330"/>
      <c r="N147" s="330"/>
      <c r="O147" s="330"/>
      <c r="P147" s="330"/>
      <c r="Q147" s="330"/>
    </row>
    <row r="148" spans="1:17" s="331" customFormat="1" x14ac:dyDescent="0.25">
      <c r="A148" s="358">
        <v>436</v>
      </c>
      <c r="B148" s="36" t="s">
        <v>1209</v>
      </c>
      <c r="C148" s="19"/>
      <c r="D148" s="12">
        <v>36811.824000000001</v>
      </c>
      <c r="E148" s="12">
        <v>0</v>
      </c>
      <c r="F148" s="12">
        <v>52299.084239999996</v>
      </c>
      <c r="G148" s="19">
        <v>0</v>
      </c>
      <c r="H148" s="70">
        <f t="shared" si="2"/>
        <v>-15487.260239999996</v>
      </c>
      <c r="I148" s="241"/>
      <c r="J148" s="241"/>
      <c r="K148" s="330"/>
      <c r="L148" s="330"/>
      <c r="M148" s="330"/>
      <c r="N148" s="330"/>
      <c r="O148" s="330"/>
      <c r="P148" s="330"/>
      <c r="Q148" s="330"/>
    </row>
    <row r="149" spans="1:17" s="331" customFormat="1" x14ac:dyDescent="0.25">
      <c r="A149" s="358">
        <v>440</v>
      </c>
      <c r="B149" s="36" t="s">
        <v>1210</v>
      </c>
      <c r="C149" s="19"/>
      <c r="D149" s="12">
        <v>21035.328000000001</v>
      </c>
      <c r="E149" s="12">
        <v>0</v>
      </c>
      <c r="F149" s="12">
        <v>230139.6354</v>
      </c>
      <c r="G149" s="19">
        <v>0</v>
      </c>
      <c r="H149" s="70">
        <f t="shared" si="2"/>
        <v>-209104.30739999999</v>
      </c>
      <c r="I149" s="241"/>
      <c r="J149" s="241"/>
      <c r="K149" s="330"/>
      <c r="L149" s="330"/>
      <c r="M149" s="330"/>
      <c r="N149" s="330"/>
      <c r="O149" s="330"/>
      <c r="P149" s="330"/>
      <c r="Q149" s="330"/>
    </row>
    <row r="150" spans="1:17" s="331" customFormat="1" x14ac:dyDescent="0.25">
      <c r="A150" s="358">
        <v>441</v>
      </c>
      <c r="B150" s="36" t="s">
        <v>1211</v>
      </c>
      <c r="C150" s="19"/>
      <c r="D150" s="12">
        <v>0</v>
      </c>
      <c r="E150" s="12">
        <v>0</v>
      </c>
      <c r="F150" s="12">
        <v>30352.663596000002</v>
      </c>
      <c r="G150" s="19">
        <v>0</v>
      </c>
      <c r="H150" s="70">
        <f t="shared" si="2"/>
        <v>-30352.663596000002</v>
      </c>
      <c r="I150" s="241"/>
      <c r="J150" s="241"/>
      <c r="K150" s="330"/>
      <c r="L150" s="330"/>
      <c r="M150" s="330"/>
      <c r="N150" s="330"/>
      <c r="O150" s="330"/>
      <c r="P150" s="330"/>
      <c r="Q150" s="330"/>
    </row>
    <row r="151" spans="1:17" s="331" customFormat="1" x14ac:dyDescent="0.25">
      <c r="A151" s="358">
        <v>444</v>
      </c>
      <c r="B151" s="36" t="s">
        <v>1212</v>
      </c>
      <c r="C151" s="19"/>
      <c r="D151" s="12">
        <v>3190993.5222000005</v>
      </c>
      <c r="E151" s="12">
        <v>0</v>
      </c>
      <c r="F151" s="12">
        <v>1255517.216424</v>
      </c>
      <c r="G151" s="19">
        <v>0</v>
      </c>
      <c r="H151" s="70">
        <f t="shared" si="2"/>
        <v>1935476.3057760005</v>
      </c>
      <c r="I151" s="241"/>
      <c r="J151" s="355"/>
      <c r="K151" s="330"/>
      <c r="L151" s="330"/>
      <c r="M151" s="330"/>
      <c r="N151" s="330"/>
      <c r="O151" s="330"/>
      <c r="P151" s="330"/>
      <c r="Q151" s="330"/>
    </row>
    <row r="152" spans="1:17" s="331" customFormat="1" x14ac:dyDescent="0.25">
      <c r="A152" s="358">
        <v>445</v>
      </c>
      <c r="B152" s="36" t="s">
        <v>1213</v>
      </c>
      <c r="C152" s="19"/>
      <c r="D152" s="12">
        <v>202596.50280000002</v>
      </c>
      <c r="E152" s="12">
        <v>0</v>
      </c>
      <c r="F152" s="12">
        <v>221971.35459600002</v>
      </c>
      <c r="G152" s="19">
        <v>0</v>
      </c>
      <c r="H152" s="70">
        <f t="shared" si="2"/>
        <v>-19374.851796000003</v>
      </c>
      <c r="I152" s="241"/>
      <c r="J152" s="241"/>
      <c r="K152" s="330"/>
      <c r="L152" s="330"/>
      <c r="M152" s="330"/>
      <c r="N152" s="330"/>
      <c r="O152" s="330"/>
      <c r="P152" s="330"/>
      <c r="Q152" s="330"/>
    </row>
    <row r="153" spans="1:17" s="331" customFormat="1" x14ac:dyDescent="0.25">
      <c r="A153" s="358">
        <v>475</v>
      </c>
      <c r="B153" s="36" t="s">
        <v>1214</v>
      </c>
      <c r="C153" s="19"/>
      <c r="D153" s="12">
        <v>640262.79599999997</v>
      </c>
      <c r="E153" s="12">
        <v>0</v>
      </c>
      <c r="F153" s="12">
        <v>255934.20635999998</v>
      </c>
      <c r="G153" s="19">
        <v>0</v>
      </c>
      <c r="H153" s="70">
        <f t="shared" si="2"/>
        <v>384328.58964000002</v>
      </c>
      <c r="I153" s="241"/>
      <c r="J153" s="241"/>
      <c r="K153" s="330"/>
      <c r="L153" s="330"/>
      <c r="M153" s="330"/>
      <c r="N153" s="330"/>
      <c r="O153" s="330"/>
      <c r="P153" s="330"/>
      <c r="Q153" s="330"/>
    </row>
    <row r="154" spans="1:17" s="331" customFormat="1" x14ac:dyDescent="0.25">
      <c r="A154" s="358">
        <v>480</v>
      </c>
      <c r="B154" s="36" t="s">
        <v>1215</v>
      </c>
      <c r="C154" s="19"/>
      <c r="D154" s="12">
        <v>46014.78</v>
      </c>
      <c r="E154" s="12">
        <v>0</v>
      </c>
      <c r="F154" s="12">
        <v>749449.29539999994</v>
      </c>
      <c r="G154" s="19">
        <v>0</v>
      </c>
      <c r="H154" s="70">
        <f t="shared" si="2"/>
        <v>-703434.51539999992</v>
      </c>
      <c r="I154" s="241"/>
      <c r="J154" s="241"/>
      <c r="K154" s="330"/>
      <c r="L154" s="330"/>
      <c r="M154" s="330"/>
      <c r="N154" s="330"/>
      <c r="O154" s="330"/>
      <c r="P154" s="330"/>
      <c r="Q154" s="330"/>
    </row>
    <row r="155" spans="1:17" s="331" customFormat="1" x14ac:dyDescent="0.25">
      <c r="A155" s="358">
        <v>481</v>
      </c>
      <c r="B155" s="36" t="s">
        <v>1216</v>
      </c>
      <c r="C155" s="19"/>
      <c r="D155" s="12">
        <v>214363.13939999999</v>
      </c>
      <c r="E155" s="12">
        <v>0</v>
      </c>
      <c r="F155" s="12">
        <v>424203.68328000006</v>
      </c>
      <c r="G155" s="19">
        <v>0</v>
      </c>
      <c r="H155" s="70">
        <f t="shared" si="2"/>
        <v>-209840.54388000007</v>
      </c>
      <c r="I155" s="241"/>
      <c r="J155" s="241"/>
      <c r="K155" s="330"/>
      <c r="L155" s="330"/>
      <c r="M155" s="330"/>
      <c r="N155" s="330"/>
      <c r="O155" s="330"/>
      <c r="P155" s="330"/>
      <c r="Q155" s="330"/>
    </row>
    <row r="156" spans="1:17" s="331" customFormat="1" x14ac:dyDescent="0.25">
      <c r="A156" s="358">
        <v>483</v>
      </c>
      <c r="B156" s="36" t="s">
        <v>1217</v>
      </c>
      <c r="C156" s="19"/>
      <c r="D156" s="12">
        <v>61922.746800000008</v>
      </c>
      <c r="E156" s="12">
        <v>0</v>
      </c>
      <c r="F156" s="12">
        <v>13147.08</v>
      </c>
      <c r="G156" s="19">
        <v>0</v>
      </c>
      <c r="H156" s="70">
        <f t="shared" si="2"/>
        <v>48775.666800000006</v>
      </c>
      <c r="I156" s="241"/>
      <c r="J156" s="241"/>
      <c r="K156" s="330"/>
      <c r="L156" s="330"/>
      <c r="M156" s="330"/>
      <c r="N156" s="330"/>
      <c r="O156" s="330"/>
      <c r="P156" s="330"/>
      <c r="Q156" s="330"/>
    </row>
    <row r="157" spans="1:17" s="331" customFormat="1" x14ac:dyDescent="0.25">
      <c r="A157" s="358">
        <v>484</v>
      </c>
      <c r="B157" s="36" t="s">
        <v>1218</v>
      </c>
      <c r="C157" s="19"/>
      <c r="D157" s="12">
        <v>169597.33199999999</v>
      </c>
      <c r="E157" s="12">
        <v>0</v>
      </c>
      <c r="F157" s="12">
        <v>177485.58000000002</v>
      </c>
      <c r="G157" s="19">
        <v>0</v>
      </c>
      <c r="H157" s="70">
        <f t="shared" si="2"/>
        <v>-7888.2480000000214</v>
      </c>
      <c r="I157" s="241"/>
      <c r="J157" s="241"/>
      <c r="K157" s="330"/>
      <c r="L157" s="330"/>
      <c r="M157" s="330"/>
      <c r="N157" s="330"/>
      <c r="O157" s="330"/>
      <c r="P157" s="330"/>
      <c r="Q157" s="330"/>
    </row>
    <row r="158" spans="1:17" s="331" customFormat="1" x14ac:dyDescent="0.25">
      <c r="A158" s="358">
        <v>489</v>
      </c>
      <c r="B158" s="36" t="s">
        <v>1219</v>
      </c>
      <c r="C158" s="19"/>
      <c r="D158" s="12">
        <v>141462.5808</v>
      </c>
      <c r="E158" s="12">
        <v>0</v>
      </c>
      <c r="F158" s="12">
        <v>1401478.7279999999</v>
      </c>
      <c r="G158" s="19">
        <v>0</v>
      </c>
      <c r="H158" s="70">
        <f t="shared" si="2"/>
        <v>-1260016.1472</v>
      </c>
      <c r="I158" s="241"/>
      <c r="J158" s="241"/>
      <c r="K158" s="330"/>
      <c r="L158" s="330"/>
      <c r="M158" s="330"/>
      <c r="N158" s="330"/>
      <c r="O158" s="330"/>
      <c r="P158" s="330"/>
      <c r="Q158" s="330"/>
    </row>
    <row r="159" spans="1:17" s="331" customFormat="1" x14ac:dyDescent="0.25">
      <c r="A159" s="358">
        <v>491</v>
      </c>
      <c r="B159" s="36" t="s">
        <v>1220</v>
      </c>
      <c r="C159" s="19"/>
      <c r="D159" s="12">
        <v>883680.98219999985</v>
      </c>
      <c r="E159" s="12">
        <v>0</v>
      </c>
      <c r="F159" s="12">
        <v>697146.26703599992</v>
      </c>
      <c r="G159" s="19">
        <v>0</v>
      </c>
      <c r="H159" s="70">
        <f t="shared" si="2"/>
        <v>186534.71516399994</v>
      </c>
      <c r="I159" s="241"/>
      <c r="J159" s="241"/>
      <c r="K159" s="330"/>
      <c r="L159" s="330"/>
      <c r="M159" s="330"/>
      <c r="N159" s="330"/>
      <c r="O159" s="330"/>
      <c r="P159" s="330"/>
      <c r="Q159" s="330"/>
    </row>
    <row r="160" spans="1:17" s="331" customFormat="1" x14ac:dyDescent="0.25">
      <c r="A160" s="358">
        <v>494</v>
      </c>
      <c r="B160" s="36" t="s">
        <v>1221</v>
      </c>
      <c r="C160" s="19"/>
      <c r="D160" s="12">
        <v>316976.09880000004</v>
      </c>
      <c r="E160" s="12">
        <v>0</v>
      </c>
      <c r="F160" s="12">
        <v>92897.26728</v>
      </c>
      <c r="G160" s="19">
        <v>0</v>
      </c>
      <c r="H160" s="70">
        <f t="shared" si="2"/>
        <v>224078.83152000004</v>
      </c>
      <c r="I160" s="241"/>
      <c r="J160" s="241"/>
      <c r="K160" s="330"/>
      <c r="L160" s="330"/>
      <c r="M160" s="330"/>
      <c r="N160" s="330"/>
      <c r="O160" s="330"/>
      <c r="P160" s="330"/>
      <c r="Q160" s="330"/>
    </row>
    <row r="161" spans="1:17" s="331" customFormat="1" x14ac:dyDescent="0.25">
      <c r="A161" s="358">
        <v>495</v>
      </c>
      <c r="B161" s="36" t="s">
        <v>1222</v>
      </c>
      <c r="C161" s="19"/>
      <c r="D161" s="12">
        <v>17091.204000000002</v>
      </c>
      <c r="E161" s="12">
        <v>0</v>
      </c>
      <c r="F161" s="12">
        <v>53271.968160000004</v>
      </c>
      <c r="G161" s="19">
        <v>0</v>
      </c>
      <c r="H161" s="70">
        <f t="shared" si="2"/>
        <v>-36180.764160000006</v>
      </c>
      <c r="I161" s="241"/>
      <c r="J161" s="241"/>
      <c r="K161" s="330"/>
      <c r="L161" s="330"/>
      <c r="M161" s="330"/>
      <c r="N161" s="330"/>
      <c r="O161" s="330"/>
      <c r="P161" s="330"/>
      <c r="Q161" s="330"/>
    </row>
    <row r="162" spans="1:17" s="331" customFormat="1" x14ac:dyDescent="0.25">
      <c r="A162" s="358">
        <v>498</v>
      </c>
      <c r="B162" s="36" t="s">
        <v>1223</v>
      </c>
      <c r="C162" s="19"/>
      <c r="D162" s="12">
        <v>85521.755399999995</v>
      </c>
      <c r="E162" s="12">
        <v>0</v>
      </c>
      <c r="F162" s="12">
        <v>40755.948000000004</v>
      </c>
      <c r="G162" s="19">
        <v>0</v>
      </c>
      <c r="H162" s="70">
        <f t="shared" si="2"/>
        <v>44765.807399999991</v>
      </c>
      <c r="I162" s="241"/>
      <c r="J162" s="241"/>
      <c r="K162" s="330"/>
      <c r="L162" s="330"/>
      <c r="M162" s="330"/>
      <c r="N162" s="330"/>
      <c r="O162" s="330"/>
      <c r="P162" s="330"/>
      <c r="Q162" s="330"/>
    </row>
    <row r="163" spans="1:17" s="331" customFormat="1" x14ac:dyDescent="0.25">
      <c r="A163" s="358">
        <v>499</v>
      </c>
      <c r="B163" s="36" t="s">
        <v>1224</v>
      </c>
      <c r="C163" s="19"/>
      <c r="D163" s="12">
        <v>632440.28340000007</v>
      </c>
      <c r="E163" s="12">
        <v>0</v>
      </c>
      <c r="F163" s="12">
        <v>650004.78228000004</v>
      </c>
      <c r="G163" s="19">
        <v>0</v>
      </c>
      <c r="H163" s="70">
        <f t="shared" si="2"/>
        <v>-17564.49887999997</v>
      </c>
      <c r="I163" s="241"/>
      <c r="J163" s="241"/>
      <c r="K163" s="330"/>
      <c r="L163" s="330"/>
      <c r="M163" s="330"/>
      <c r="N163" s="330"/>
      <c r="O163" s="330"/>
      <c r="P163" s="330"/>
      <c r="Q163" s="330"/>
    </row>
    <row r="164" spans="1:17" s="331" customFormat="1" x14ac:dyDescent="0.25">
      <c r="A164" s="358">
        <v>500</v>
      </c>
      <c r="B164" s="36" t="s">
        <v>1225</v>
      </c>
      <c r="C164" s="19"/>
      <c r="D164" s="12">
        <v>147444.50219999999</v>
      </c>
      <c r="E164" s="12">
        <v>0</v>
      </c>
      <c r="F164" s="12">
        <v>404742.06075600005</v>
      </c>
      <c r="G164" s="19">
        <v>0</v>
      </c>
      <c r="H164" s="70">
        <f t="shared" si="2"/>
        <v>-257297.55855600006</v>
      </c>
      <c r="I164" s="241"/>
      <c r="J164" s="241"/>
      <c r="K164" s="330"/>
      <c r="L164" s="330"/>
      <c r="M164" s="330"/>
      <c r="N164" s="330"/>
      <c r="O164" s="330"/>
      <c r="P164" s="330"/>
      <c r="Q164" s="330"/>
    </row>
    <row r="165" spans="1:17" s="331" customFormat="1" x14ac:dyDescent="0.25">
      <c r="A165" s="358">
        <v>503</v>
      </c>
      <c r="B165" s="36" t="s">
        <v>1226</v>
      </c>
      <c r="C165" s="19"/>
      <c r="D165" s="12">
        <v>144617.88</v>
      </c>
      <c r="E165" s="12">
        <v>0</v>
      </c>
      <c r="F165" s="12">
        <v>66327.01860000001</v>
      </c>
      <c r="G165" s="19">
        <v>0</v>
      </c>
      <c r="H165" s="70">
        <f t="shared" si="2"/>
        <v>78290.861399999994</v>
      </c>
      <c r="I165" s="241"/>
      <c r="J165" s="241"/>
      <c r="K165" s="330"/>
      <c r="L165" s="330"/>
      <c r="M165" s="330"/>
      <c r="N165" s="330"/>
      <c r="O165" s="330"/>
      <c r="P165" s="330"/>
      <c r="Q165" s="330"/>
    </row>
    <row r="166" spans="1:17" s="331" customFormat="1" x14ac:dyDescent="0.25">
      <c r="A166" s="358">
        <v>504</v>
      </c>
      <c r="B166" s="36" t="s">
        <v>1227</v>
      </c>
      <c r="C166" s="19"/>
      <c r="D166" s="12">
        <v>52588.32</v>
      </c>
      <c r="E166" s="12">
        <v>0</v>
      </c>
      <c r="F166" s="12">
        <v>713557.76699999999</v>
      </c>
      <c r="G166" s="19">
        <v>0</v>
      </c>
      <c r="H166" s="70">
        <f t="shared" si="2"/>
        <v>-660969.44700000004</v>
      </c>
      <c r="I166" s="241"/>
      <c r="J166" s="241"/>
      <c r="K166" s="330"/>
      <c r="L166" s="330"/>
      <c r="M166" s="330"/>
      <c r="N166" s="330"/>
      <c r="O166" s="330"/>
      <c r="P166" s="330"/>
      <c r="Q166" s="330"/>
    </row>
    <row r="167" spans="1:17" s="331" customFormat="1" x14ac:dyDescent="0.25">
      <c r="A167" s="358">
        <v>505</v>
      </c>
      <c r="B167" s="36" t="s">
        <v>1228</v>
      </c>
      <c r="C167" s="19"/>
      <c r="D167" s="12">
        <v>928578.26040000003</v>
      </c>
      <c r="E167" s="12">
        <v>0</v>
      </c>
      <c r="F167" s="12">
        <v>888392.89567200001</v>
      </c>
      <c r="G167" s="19">
        <v>0</v>
      </c>
      <c r="H167" s="70">
        <f t="shared" si="2"/>
        <v>40185.364728000015</v>
      </c>
      <c r="I167" s="241"/>
      <c r="J167" s="241"/>
      <c r="K167" s="330"/>
      <c r="L167" s="330"/>
      <c r="M167" s="330"/>
      <c r="N167" s="330"/>
      <c r="O167" s="330"/>
      <c r="P167" s="330"/>
      <c r="Q167" s="330"/>
    </row>
    <row r="168" spans="1:17" s="331" customFormat="1" x14ac:dyDescent="0.25">
      <c r="A168" s="358">
        <v>507</v>
      </c>
      <c r="B168" s="36" t="s">
        <v>1229</v>
      </c>
      <c r="C168" s="19"/>
      <c r="D168" s="12">
        <v>295875.03539999994</v>
      </c>
      <c r="E168" s="12">
        <v>0</v>
      </c>
      <c r="F168" s="12">
        <v>124226.75892000002</v>
      </c>
      <c r="G168" s="19">
        <v>0</v>
      </c>
      <c r="H168" s="70">
        <f t="shared" si="2"/>
        <v>171648.27647999991</v>
      </c>
      <c r="I168" s="241"/>
      <c r="J168" s="241"/>
      <c r="K168" s="330"/>
      <c r="L168" s="330"/>
      <c r="M168" s="330"/>
      <c r="N168" s="330"/>
      <c r="O168" s="330"/>
      <c r="P168" s="330"/>
      <c r="Q168" s="330"/>
    </row>
    <row r="169" spans="1:17" s="331" customFormat="1" x14ac:dyDescent="0.25">
      <c r="A169" s="358">
        <v>508</v>
      </c>
      <c r="B169" s="36" t="s">
        <v>1230</v>
      </c>
      <c r="C169" s="19"/>
      <c r="D169" s="12">
        <v>273524.99940000003</v>
      </c>
      <c r="E169" s="12">
        <v>0</v>
      </c>
      <c r="F169" s="12">
        <v>90215.262959999993</v>
      </c>
      <c r="G169" s="19">
        <v>0</v>
      </c>
      <c r="H169" s="70">
        <f t="shared" si="2"/>
        <v>183309.73644000004</v>
      </c>
      <c r="I169" s="241"/>
      <c r="J169" s="241"/>
      <c r="K169" s="330"/>
      <c r="L169" s="330"/>
      <c r="M169" s="330"/>
      <c r="N169" s="330"/>
      <c r="O169" s="330"/>
      <c r="P169" s="330"/>
      <c r="Q169" s="330"/>
    </row>
    <row r="170" spans="1:17" s="331" customFormat="1" x14ac:dyDescent="0.25">
      <c r="A170" s="358">
        <v>529</v>
      </c>
      <c r="B170" s="36" t="s">
        <v>1231</v>
      </c>
      <c r="C170" s="19"/>
      <c r="D170" s="12">
        <v>370879.12680000009</v>
      </c>
      <c r="E170" s="12">
        <v>0</v>
      </c>
      <c r="F170" s="12">
        <v>524288.45919600001</v>
      </c>
      <c r="G170" s="19">
        <v>0</v>
      </c>
      <c r="H170" s="70">
        <f t="shared" si="2"/>
        <v>-153409.33239599993</v>
      </c>
      <c r="I170" s="241"/>
      <c r="J170" s="241"/>
      <c r="K170" s="330"/>
      <c r="L170" s="330"/>
      <c r="M170" s="330"/>
      <c r="N170" s="330"/>
      <c r="O170" s="330"/>
      <c r="P170" s="330"/>
      <c r="Q170" s="330"/>
    </row>
    <row r="171" spans="1:17" s="331" customFormat="1" x14ac:dyDescent="0.25">
      <c r="A171" s="358">
        <v>531</v>
      </c>
      <c r="B171" s="36" t="s">
        <v>1232</v>
      </c>
      <c r="C171" s="19"/>
      <c r="D171" s="12">
        <v>184124.8554</v>
      </c>
      <c r="E171" s="12">
        <v>0</v>
      </c>
      <c r="F171" s="12">
        <v>198144.90151199998</v>
      </c>
      <c r="G171" s="19">
        <v>0</v>
      </c>
      <c r="H171" s="70">
        <f t="shared" si="2"/>
        <v>-14020.046111999982</v>
      </c>
      <c r="I171" s="241"/>
      <c r="J171" s="241"/>
      <c r="K171" s="330"/>
      <c r="L171" s="330"/>
      <c r="M171" s="330"/>
      <c r="N171" s="330"/>
      <c r="O171" s="330"/>
      <c r="P171" s="330"/>
      <c r="Q171" s="330"/>
    </row>
    <row r="172" spans="1:17" s="331" customFormat="1" x14ac:dyDescent="0.25">
      <c r="A172" s="358">
        <v>535</v>
      </c>
      <c r="B172" s="36" t="s">
        <v>1233</v>
      </c>
      <c r="C172" s="19"/>
      <c r="D172" s="12">
        <v>194905.46099999998</v>
      </c>
      <c r="E172" s="12">
        <v>0</v>
      </c>
      <c r="F172" s="12">
        <v>242234.94900000002</v>
      </c>
      <c r="G172" s="19">
        <v>0</v>
      </c>
      <c r="H172" s="70">
        <f t="shared" si="2"/>
        <v>-47329.488000000041</v>
      </c>
      <c r="I172" s="241"/>
      <c r="J172" s="241"/>
      <c r="K172" s="330"/>
      <c r="L172" s="330"/>
      <c r="M172" s="330"/>
      <c r="N172" s="330"/>
      <c r="O172" s="330"/>
      <c r="P172" s="330"/>
      <c r="Q172" s="330"/>
    </row>
    <row r="173" spans="1:17" s="331" customFormat="1" x14ac:dyDescent="0.25">
      <c r="A173" s="358">
        <v>536</v>
      </c>
      <c r="B173" s="36" t="s">
        <v>1234</v>
      </c>
      <c r="C173" s="19"/>
      <c r="D173" s="12">
        <v>514050.82799999998</v>
      </c>
      <c r="E173" s="12">
        <v>0</v>
      </c>
      <c r="F173" s="12">
        <v>1002201.9084</v>
      </c>
      <c r="G173" s="19">
        <v>0</v>
      </c>
      <c r="H173" s="70">
        <f t="shared" si="2"/>
        <v>-488151.08039999998</v>
      </c>
      <c r="I173" s="241"/>
      <c r="J173" s="241"/>
      <c r="K173" s="330"/>
      <c r="L173" s="330"/>
      <c r="M173" s="330"/>
      <c r="N173" s="330"/>
      <c r="O173" s="330"/>
      <c r="P173" s="330"/>
      <c r="Q173" s="330"/>
    </row>
    <row r="174" spans="1:17" s="331" customFormat="1" x14ac:dyDescent="0.25">
      <c r="A174" s="358">
        <v>538</v>
      </c>
      <c r="B174" s="36" t="s">
        <v>1235</v>
      </c>
      <c r="C174" s="19"/>
      <c r="D174" s="12">
        <v>113262.09420000001</v>
      </c>
      <c r="E174" s="12">
        <v>0</v>
      </c>
      <c r="F174" s="12">
        <v>181955.58720000001</v>
      </c>
      <c r="G174" s="19">
        <v>0</v>
      </c>
      <c r="H174" s="70">
        <f t="shared" si="2"/>
        <v>-68693.493000000002</v>
      </c>
      <c r="I174" s="241"/>
      <c r="J174" s="241"/>
      <c r="K174" s="330"/>
      <c r="L174" s="330"/>
      <c r="M174" s="330"/>
      <c r="N174" s="330"/>
      <c r="O174" s="330"/>
      <c r="P174" s="330"/>
      <c r="Q174" s="330"/>
    </row>
    <row r="175" spans="1:17" s="331" customFormat="1" x14ac:dyDescent="0.25">
      <c r="A175" s="358">
        <v>541</v>
      </c>
      <c r="B175" s="36" t="s">
        <v>1236</v>
      </c>
      <c r="C175" s="19"/>
      <c r="D175" s="12">
        <v>34182.408000000003</v>
      </c>
      <c r="E175" s="12">
        <v>0</v>
      </c>
      <c r="F175" s="12">
        <v>127526.67600000002</v>
      </c>
      <c r="G175" s="19">
        <v>0</v>
      </c>
      <c r="H175" s="70">
        <f t="shared" si="2"/>
        <v>-93344.268000000011</v>
      </c>
      <c r="I175" s="241"/>
      <c r="J175" s="241"/>
      <c r="K175" s="330"/>
      <c r="L175" s="330"/>
      <c r="M175" s="330"/>
      <c r="N175" s="330"/>
      <c r="O175" s="330"/>
      <c r="P175" s="330"/>
      <c r="Q175" s="330"/>
    </row>
    <row r="176" spans="1:17" s="331" customFormat="1" x14ac:dyDescent="0.25">
      <c r="A176" s="358">
        <v>543</v>
      </c>
      <c r="B176" s="36" t="s">
        <v>1237</v>
      </c>
      <c r="C176" s="19"/>
      <c r="D176" s="12">
        <v>369630.15419999999</v>
      </c>
      <c r="E176" s="12">
        <v>0</v>
      </c>
      <c r="F176" s="12">
        <v>897787.79903999984</v>
      </c>
      <c r="G176" s="19">
        <v>0</v>
      </c>
      <c r="H176" s="70">
        <f t="shared" si="2"/>
        <v>-528157.64483999985</v>
      </c>
      <c r="I176" s="241"/>
      <c r="J176" s="241"/>
      <c r="K176" s="330"/>
      <c r="L176" s="330"/>
      <c r="M176" s="330"/>
      <c r="N176" s="330"/>
      <c r="O176" s="330"/>
      <c r="P176" s="330"/>
      <c r="Q176" s="330"/>
    </row>
    <row r="177" spans="1:17" s="331" customFormat="1" x14ac:dyDescent="0.25">
      <c r="A177" s="358">
        <v>545</v>
      </c>
      <c r="B177" s="36" t="s">
        <v>1238</v>
      </c>
      <c r="C177" s="19"/>
      <c r="D177" s="12">
        <v>181495.43940000003</v>
      </c>
      <c r="E177" s="12">
        <v>0</v>
      </c>
      <c r="F177" s="12">
        <v>166967.916</v>
      </c>
      <c r="G177" s="19">
        <v>0</v>
      </c>
      <c r="H177" s="70">
        <f t="shared" si="2"/>
        <v>14527.523400000035</v>
      </c>
      <c r="I177" s="241"/>
      <c r="J177" s="241"/>
      <c r="K177" s="330"/>
      <c r="L177" s="330"/>
      <c r="M177" s="330"/>
      <c r="N177" s="330"/>
      <c r="O177" s="330"/>
      <c r="P177" s="330"/>
      <c r="Q177" s="330"/>
    </row>
    <row r="178" spans="1:17" s="331" customFormat="1" x14ac:dyDescent="0.25">
      <c r="A178" s="358">
        <v>560</v>
      </c>
      <c r="B178" s="36" t="s">
        <v>1239</v>
      </c>
      <c r="C178" s="19"/>
      <c r="D178" s="12">
        <v>1015348.9883999999</v>
      </c>
      <c r="E178" s="12">
        <v>0</v>
      </c>
      <c r="F178" s="12">
        <v>969063.37855200015</v>
      </c>
      <c r="G178" s="19">
        <v>0</v>
      </c>
      <c r="H178" s="70">
        <f t="shared" si="2"/>
        <v>46285.60984799976</v>
      </c>
      <c r="I178" s="241"/>
      <c r="J178" s="241"/>
      <c r="K178" s="330"/>
      <c r="L178" s="330"/>
      <c r="M178" s="330"/>
      <c r="N178" s="330"/>
      <c r="O178" s="330"/>
      <c r="P178" s="330"/>
      <c r="Q178" s="330"/>
    </row>
    <row r="179" spans="1:17" s="331" customFormat="1" x14ac:dyDescent="0.25">
      <c r="A179" s="358">
        <v>561</v>
      </c>
      <c r="B179" s="36" t="s">
        <v>1240</v>
      </c>
      <c r="C179" s="19"/>
      <c r="D179" s="12">
        <v>13147.08</v>
      </c>
      <c r="E179" s="12">
        <v>0</v>
      </c>
      <c r="F179" s="12">
        <v>642892.21200000006</v>
      </c>
      <c r="G179" s="19">
        <v>0</v>
      </c>
      <c r="H179" s="70">
        <f t="shared" si="2"/>
        <v>-629745.1320000001</v>
      </c>
      <c r="I179" s="241"/>
      <c r="J179" s="241"/>
      <c r="K179" s="330"/>
      <c r="L179" s="330"/>
      <c r="M179" s="330"/>
      <c r="N179" s="330"/>
      <c r="O179" s="330"/>
      <c r="P179" s="330"/>
      <c r="Q179" s="330"/>
    </row>
    <row r="180" spans="1:17" s="331" customFormat="1" x14ac:dyDescent="0.25">
      <c r="A180" s="358">
        <v>562</v>
      </c>
      <c r="B180" s="36" t="s">
        <v>1241</v>
      </c>
      <c r="C180" s="19"/>
      <c r="D180" s="12">
        <v>253870.11480000001</v>
      </c>
      <c r="E180" s="12">
        <v>0</v>
      </c>
      <c r="F180" s="12">
        <v>352863.68307600002</v>
      </c>
      <c r="G180" s="19">
        <v>0</v>
      </c>
      <c r="H180" s="70">
        <f t="shared" si="2"/>
        <v>-98993.568276000005</v>
      </c>
      <c r="I180" s="241"/>
      <c r="J180" s="241"/>
      <c r="K180" s="330"/>
      <c r="L180" s="330"/>
      <c r="M180" s="330"/>
      <c r="N180" s="330"/>
      <c r="O180" s="330"/>
      <c r="P180" s="330"/>
      <c r="Q180" s="330"/>
    </row>
    <row r="181" spans="1:17" s="331" customFormat="1" x14ac:dyDescent="0.25">
      <c r="A181" s="358">
        <v>563</v>
      </c>
      <c r="B181" s="36" t="s">
        <v>1242</v>
      </c>
      <c r="C181" s="19"/>
      <c r="D181" s="12">
        <v>253804.37940000001</v>
      </c>
      <c r="E181" s="12">
        <v>0</v>
      </c>
      <c r="F181" s="12">
        <v>101968.75248</v>
      </c>
      <c r="G181" s="19">
        <v>0</v>
      </c>
      <c r="H181" s="70">
        <f t="shared" si="2"/>
        <v>151835.62692000001</v>
      </c>
      <c r="I181" s="241"/>
      <c r="J181" s="241"/>
      <c r="K181" s="330"/>
      <c r="L181" s="330"/>
      <c r="M181" s="330"/>
      <c r="N181" s="330"/>
      <c r="O181" s="330"/>
      <c r="P181" s="330"/>
      <c r="Q181" s="330"/>
    </row>
    <row r="182" spans="1:17" s="331" customFormat="1" x14ac:dyDescent="0.25">
      <c r="A182" s="358">
        <v>564</v>
      </c>
      <c r="B182" s="36" t="s">
        <v>1243</v>
      </c>
      <c r="C182" s="19"/>
      <c r="D182" s="12">
        <v>811634.98379999993</v>
      </c>
      <c r="E182" s="12">
        <v>0</v>
      </c>
      <c r="F182" s="12">
        <v>10874804.428199999</v>
      </c>
      <c r="G182" s="19">
        <v>0</v>
      </c>
      <c r="H182" s="70">
        <f t="shared" si="2"/>
        <v>-10063169.444399999</v>
      </c>
      <c r="I182" s="241"/>
      <c r="J182" s="241"/>
      <c r="K182" s="330"/>
      <c r="L182" s="330"/>
      <c r="M182" s="330"/>
      <c r="N182" s="330"/>
      <c r="O182" s="330"/>
      <c r="P182" s="330"/>
      <c r="Q182" s="330"/>
    </row>
    <row r="183" spans="1:17" s="331" customFormat="1" x14ac:dyDescent="0.25">
      <c r="A183" s="358">
        <v>576</v>
      </c>
      <c r="B183" s="36" t="s">
        <v>1244</v>
      </c>
      <c r="C183" s="19"/>
      <c r="D183" s="12">
        <v>30238.284</v>
      </c>
      <c r="E183" s="12">
        <v>0</v>
      </c>
      <c r="F183" s="12">
        <v>53903.028000000006</v>
      </c>
      <c r="G183" s="19">
        <v>0</v>
      </c>
      <c r="H183" s="70">
        <f t="shared" si="2"/>
        <v>-23664.744000000006</v>
      </c>
      <c r="I183" s="241"/>
      <c r="J183" s="241"/>
      <c r="K183" s="330"/>
      <c r="L183" s="330"/>
      <c r="M183" s="330"/>
      <c r="N183" s="330"/>
      <c r="O183" s="330"/>
      <c r="P183" s="330"/>
      <c r="Q183" s="330"/>
    </row>
    <row r="184" spans="1:17" s="331" customFormat="1" x14ac:dyDescent="0.25">
      <c r="A184" s="358">
        <v>577</v>
      </c>
      <c r="B184" s="36" t="s">
        <v>1245</v>
      </c>
      <c r="C184" s="19"/>
      <c r="D184" s="12">
        <v>289235.76</v>
      </c>
      <c r="E184" s="12">
        <v>0</v>
      </c>
      <c r="F184" s="12">
        <v>259089.50555999999</v>
      </c>
      <c r="G184" s="19">
        <v>0</v>
      </c>
      <c r="H184" s="70">
        <f t="shared" si="2"/>
        <v>30146.254440000019</v>
      </c>
      <c r="I184" s="241"/>
      <c r="J184" s="241"/>
      <c r="K184" s="330"/>
      <c r="L184" s="330"/>
      <c r="M184" s="330"/>
      <c r="N184" s="330"/>
      <c r="O184" s="330"/>
      <c r="P184" s="330"/>
      <c r="Q184" s="330"/>
    </row>
    <row r="185" spans="1:17" s="331" customFormat="1" x14ac:dyDescent="0.25">
      <c r="A185" s="358">
        <v>578</v>
      </c>
      <c r="B185" s="36" t="s">
        <v>1246</v>
      </c>
      <c r="C185" s="19"/>
      <c r="D185" s="12">
        <v>77567.771999999997</v>
      </c>
      <c r="E185" s="12">
        <v>0</v>
      </c>
      <c r="F185" s="12">
        <v>44765.807399999998</v>
      </c>
      <c r="G185" s="19">
        <v>0</v>
      </c>
      <c r="H185" s="70">
        <f t="shared" si="2"/>
        <v>32801.964599999999</v>
      </c>
      <c r="I185" s="241"/>
      <c r="J185" s="241"/>
      <c r="K185" s="330"/>
      <c r="L185" s="330"/>
      <c r="M185" s="330"/>
      <c r="N185" s="330"/>
      <c r="O185" s="330"/>
      <c r="P185" s="330"/>
      <c r="Q185" s="330"/>
    </row>
    <row r="186" spans="1:17" s="331" customFormat="1" x14ac:dyDescent="0.25">
      <c r="A186" s="358">
        <v>580</v>
      </c>
      <c r="B186" s="36" t="s">
        <v>1247</v>
      </c>
      <c r="C186" s="19"/>
      <c r="D186" s="12">
        <v>122267.84400000001</v>
      </c>
      <c r="E186" s="12">
        <v>0</v>
      </c>
      <c r="F186" s="12">
        <v>115694.304</v>
      </c>
      <c r="G186" s="19">
        <v>0</v>
      </c>
      <c r="H186" s="70">
        <f t="shared" si="2"/>
        <v>6573.5400000000081</v>
      </c>
      <c r="I186" s="241"/>
      <c r="J186" s="241"/>
      <c r="K186" s="330"/>
      <c r="L186" s="330"/>
      <c r="M186" s="330"/>
      <c r="N186" s="330"/>
      <c r="O186" s="330"/>
      <c r="P186" s="330"/>
      <c r="Q186" s="330"/>
    </row>
    <row r="187" spans="1:17" s="331" customFormat="1" x14ac:dyDescent="0.25">
      <c r="A187" s="358">
        <v>581</v>
      </c>
      <c r="B187" s="36" t="s">
        <v>1248</v>
      </c>
      <c r="C187" s="19"/>
      <c r="D187" s="12">
        <v>160591.5822</v>
      </c>
      <c r="E187" s="12">
        <v>0</v>
      </c>
      <c r="F187" s="12">
        <v>147299.88432000001</v>
      </c>
      <c r="G187" s="19">
        <v>0</v>
      </c>
      <c r="H187" s="70">
        <f t="shared" si="2"/>
        <v>13291.697879999992</v>
      </c>
      <c r="I187" s="241"/>
      <c r="J187" s="241"/>
      <c r="K187" s="330"/>
      <c r="L187" s="330"/>
      <c r="M187" s="330"/>
      <c r="N187" s="330"/>
      <c r="O187" s="330"/>
      <c r="P187" s="330"/>
      <c r="Q187" s="330"/>
    </row>
    <row r="188" spans="1:17" s="331" customFormat="1" x14ac:dyDescent="0.25">
      <c r="A188" s="358">
        <v>583</v>
      </c>
      <c r="B188" s="36" t="s">
        <v>1249</v>
      </c>
      <c r="C188" s="19"/>
      <c r="D188" s="12">
        <v>81577.631399999998</v>
      </c>
      <c r="E188" s="12">
        <v>0</v>
      </c>
      <c r="F188" s="12">
        <v>0</v>
      </c>
      <c r="G188" s="19">
        <v>0</v>
      </c>
      <c r="H188" s="70">
        <f t="shared" si="2"/>
        <v>81577.631399999998</v>
      </c>
      <c r="I188" s="241"/>
      <c r="J188" s="241"/>
      <c r="K188" s="330"/>
      <c r="L188" s="330"/>
      <c r="M188" s="330"/>
      <c r="N188" s="330"/>
      <c r="O188" s="330"/>
      <c r="P188" s="330"/>
      <c r="Q188" s="330"/>
    </row>
    <row r="189" spans="1:17" s="331" customFormat="1" x14ac:dyDescent="0.25">
      <c r="A189" s="358">
        <v>584</v>
      </c>
      <c r="B189" s="36" t="s">
        <v>1250</v>
      </c>
      <c r="C189" s="19"/>
      <c r="D189" s="12">
        <v>36811.824000000001</v>
      </c>
      <c r="E189" s="12">
        <v>0</v>
      </c>
      <c r="F189" s="12">
        <v>23664.743999999999</v>
      </c>
      <c r="G189" s="19">
        <v>0</v>
      </c>
      <c r="H189" s="70">
        <f t="shared" si="2"/>
        <v>13147.080000000002</v>
      </c>
      <c r="I189" s="241"/>
      <c r="J189" s="241"/>
      <c r="K189" s="330"/>
      <c r="L189" s="330"/>
      <c r="M189" s="330"/>
      <c r="N189" s="330"/>
      <c r="O189" s="330"/>
      <c r="P189" s="330"/>
      <c r="Q189" s="330"/>
    </row>
    <row r="190" spans="1:17" s="331" customFormat="1" x14ac:dyDescent="0.25">
      <c r="A190" s="358">
        <v>588</v>
      </c>
      <c r="B190" s="36" t="s">
        <v>1251</v>
      </c>
      <c r="C190" s="19"/>
      <c r="D190" s="12">
        <v>27674.6034</v>
      </c>
      <c r="E190" s="12">
        <v>0</v>
      </c>
      <c r="F190" s="12">
        <v>69679.524000000005</v>
      </c>
      <c r="G190" s="19">
        <v>0</v>
      </c>
      <c r="H190" s="70">
        <f t="shared" si="2"/>
        <v>-42004.920600000005</v>
      </c>
      <c r="I190" s="241"/>
      <c r="J190" s="241"/>
      <c r="K190" s="330"/>
      <c r="L190" s="330"/>
      <c r="M190" s="330"/>
      <c r="N190" s="330"/>
      <c r="O190" s="330"/>
      <c r="P190" s="330"/>
      <c r="Q190" s="330"/>
    </row>
    <row r="191" spans="1:17" s="331" customFormat="1" x14ac:dyDescent="0.25">
      <c r="A191" s="358">
        <v>592</v>
      </c>
      <c r="B191" s="36" t="s">
        <v>1252</v>
      </c>
      <c r="C191" s="19"/>
      <c r="D191" s="12">
        <v>88085.435999999987</v>
      </c>
      <c r="E191" s="12">
        <v>0</v>
      </c>
      <c r="F191" s="12">
        <v>12752.667600000001</v>
      </c>
      <c r="G191" s="19">
        <v>0</v>
      </c>
      <c r="H191" s="70">
        <f t="shared" si="2"/>
        <v>75332.768399999986</v>
      </c>
      <c r="I191" s="241"/>
      <c r="J191" s="241"/>
      <c r="K191" s="330"/>
      <c r="L191" s="330"/>
      <c r="M191" s="330"/>
      <c r="N191" s="330"/>
      <c r="O191" s="330"/>
      <c r="P191" s="330"/>
      <c r="Q191" s="330"/>
    </row>
    <row r="192" spans="1:17" s="331" customFormat="1" x14ac:dyDescent="0.25">
      <c r="A192" s="358">
        <v>593</v>
      </c>
      <c r="B192" s="36" t="s">
        <v>1253</v>
      </c>
      <c r="C192" s="19"/>
      <c r="D192" s="12">
        <v>160460.11139999999</v>
      </c>
      <c r="E192" s="12">
        <v>0</v>
      </c>
      <c r="F192" s="12">
        <v>230415.72408000001</v>
      </c>
      <c r="G192" s="19">
        <v>0</v>
      </c>
      <c r="H192" s="70">
        <f t="shared" si="2"/>
        <v>-69955.61268000002</v>
      </c>
      <c r="I192" s="241"/>
      <c r="J192" s="241"/>
      <c r="K192" s="330"/>
      <c r="L192" s="330"/>
      <c r="M192" s="330"/>
      <c r="N192" s="330"/>
      <c r="O192" s="330"/>
      <c r="P192" s="330"/>
      <c r="Q192" s="330"/>
    </row>
    <row r="193" spans="1:17" s="331" customFormat="1" x14ac:dyDescent="0.25">
      <c r="A193" s="358">
        <v>595</v>
      </c>
      <c r="B193" s="36" t="s">
        <v>1254</v>
      </c>
      <c r="C193" s="19"/>
      <c r="D193" s="12">
        <v>235398.46739999999</v>
      </c>
      <c r="E193" s="12">
        <v>0</v>
      </c>
      <c r="F193" s="12">
        <v>92095.295400000003</v>
      </c>
      <c r="G193" s="19">
        <v>0</v>
      </c>
      <c r="H193" s="70">
        <f t="shared" si="2"/>
        <v>143303.17199999999</v>
      </c>
      <c r="I193" s="241"/>
      <c r="J193" s="241"/>
      <c r="K193" s="330"/>
      <c r="L193" s="330"/>
      <c r="M193" s="330"/>
      <c r="N193" s="330"/>
      <c r="O193" s="330"/>
      <c r="P193" s="330"/>
      <c r="Q193" s="330"/>
    </row>
    <row r="194" spans="1:17" s="331" customFormat="1" x14ac:dyDescent="0.25">
      <c r="A194" s="358">
        <v>598</v>
      </c>
      <c r="B194" s="36" t="s">
        <v>1255</v>
      </c>
      <c r="C194" s="19"/>
      <c r="D194" s="12">
        <v>920492.80620000011</v>
      </c>
      <c r="E194" s="12">
        <v>0</v>
      </c>
      <c r="F194" s="12">
        <v>269133.87468000001</v>
      </c>
      <c r="G194" s="19">
        <v>0</v>
      </c>
      <c r="H194" s="70">
        <f t="shared" si="2"/>
        <v>651358.9315200001</v>
      </c>
      <c r="I194" s="241"/>
      <c r="J194" s="241"/>
      <c r="K194" s="330"/>
      <c r="L194" s="330"/>
      <c r="M194" s="330"/>
      <c r="N194" s="330"/>
      <c r="O194" s="330"/>
      <c r="P194" s="330"/>
      <c r="Q194" s="330"/>
    </row>
    <row r="195" spans="1:17" s="331" customFormat="1" x14ac:dyDescent="0.25">
      <c r="A195" s="358">
        <v>599</v>
      </c>
      <c r="B195" s="36" t="s">
        <v>188</v>
      </c>
      <c r="C195" s="19"/>
      <c r="D195" s="12">
        <v>73755.118800000011</v>
      </c>
      <c r="E195" s="12">
        <v>0</v>
      </c>
      <c r="F195" s="12">
        <v>526014.67080000008</v>
      </c>
      <c r="G195" s="19">
        <v>0</v>
      </c>
      <c r="H195" s="70">
        <f t="shared" si="2"/>
        <v>-452259.55200000008</v>
      </c>
      <c r="I195" s="241"/>
      <c r="J195" s="241"/>
      <c r="K195" s="330"/>
      <c r="L195" s="330"/>
      <c r="M195" s="330"/>
      <c r="N195" s="330"/>
      <c r="O195" s="330"/>
      <c r="P195" s="330"/>
      <c r="Q195" s="330"/>
    </row>
    <row r="196" spans="1:17" s="331" customFormat="1" x14ac:dyDescent="0.25">
      <c r="A196" s="358">
        <v>601</v>
      </c>
      <c r="B196" s="36" t="s">
        <v>1256</v>
      </c>
      <c r="C196" s="19"/>
      <c r="D196" s="12">
        <v>4590500.1881999997</v>
      </c>
      <c r="E196" s="12">
        <v>0</v>
      </c>
      <c r="F196" s="12">
        <v>61791.276000000013</v>
      </c>
      <c r="G196" s="19">
        <v>0</v>
      </c>
      <c r="H196" s="70">
        <f t="shared" si="2"/>
        <v>4528708.9122000001</v>
      </c>
      <c r="I196" s="241"/>
      <c r="J196" s="241"/>
      <c r="K196" s="330"/>
      <c r="L196" s="330"/>
      <c r="M196" s="330"/>
      <c r="N196" s="330"/>
      <c r="O196" s="330"/>
      <c r="P196" s="330"/>
      <c r="Q196" s="330"/>
    </row>
    <row r="197" spans="1:17" s="331" customFormat="1" x14ac:dyDescent="0.25">
      <c r="A197" s="358">
        <v>604</v>
      </c>
      <c r="B197" s="36" t="s">
        <v>1257</v>
      </c>
      <c r="C197" s="19"/>
      <c r="D197" s="12">
        <v>240788.77020000003</v>
      </c>
      <c r="E197" s="12">
        <v>0</v>
      </c>
      <c r="F197" s="12">
        <v>1208738.5910759999</v>
      </c>
      <c r="G197" s="19">
        <v>0</v>
      </c>
      <c r="H197" s="70">
        <f t="shared" si="2"/>
        <v>-967949.82087599987</v>
      </c>
      <c r="I197" s="241"/>
      <c r="J197" s="241"/>
      <c r="K197" s="330"/>
      <c r="L197" s="330"/>
      <c r="M197" s="330"/>
      <c r="N197" s="330"/>
      <c r="O197" s="330"/>
      <c r="P197" s="330"/>
      <c r="Q197" s="330"/>
    </row>
    <row r="198" spans="1:17" s="331" customFormat="1" x14ac:dyDescent="0.25">
      <c r="A198" s="358">
        <v>607</v>
      </c>
      <c r="B198" s="36" t="s">
        <v>1258</v>
      </c>
      <c r="C198" s="19"/>
      <c r="D198" s="12">
        <v>17091.204000000002</v>
      </c>
      <c r="E198" s="12">
        <v>0</v>
      </c>
      <c r="F198" s="12">
        <v>59109.271679999998</v>
      </c>
      <c r="G198" s="19">
        <v>0</v>
      </c>
      <c r="H198" s="70">
        <f t="shared" si="2"/>
        <v>-42018.067679999993</v>
      </c>
      <c r="I198" s="241"/>
      <c r="J198" s="241"/>
      <c r="K198" s="330"/>
      <c r="L198" s="330"/>
      <c r="M198" s="330"/>
      <c r="N198" s="330"/>
      <c r="O198" s="330"/>
      <c r="P198" s="330"/>
      <c r="Q198" s="330"/>
    </row>
    <row r="199" spans="1:17" s="331" customFormat="1" x14ac:dyDescent="0.25">
      <c r="A199" s="358">
        <v>608</v>
      </c>
      <c r="B199" s="36" t="s">
        <v>1259</v>
      </c>
      <c r="C199" s="19"/>
      <c r="D199" s="12">
        <v>96039.419399999999</v>
      </c>
      <c r="E199" s="12">
        <v>0</v>
      </c>
      <c r="F199" s="12">
        <v>116377.95216</v>
      </c>
      <c r="G199" s="19">
        <v>0</v>
      </c>
      <c r="H199" s="70">
        <f t="shared" si="2"/>
        <v>-20338.532760000002</v>
      </c>
      <c r="I199" s="241"/>
      <c r="J199" s="241"/>
      <c r="K199" s="330"/>
      <c r="L199" s="330"/>
      <c r="M199" s="330"/>
      <c r="N199" s="330"/>
      <c r="O199" s="330"/>
      <c r="P199" s="330"/>
      <c r="Q199" s="330"/>
    </row>
    <row r="200" spans="1:17" s="331" customFormat="1" x14ac:dyDescent="0.25">
      <c r="A200" s="358">
        <v>609</v>
      </c>
      <c r="B200" s="36" t="s">
        <v>1260</v>
      </c>
      <c r="C200" s="19"/>
      <c r="D200" s="12">
        <v>1433491.8677999999</v>
      </c>
      <c r="E200" s="12">
        <v>0</v>
      </c>
      <c r="F200" s="12">
        <v>4133482.7079480002</v>
      </c>
      <c r="G200" s="19">
        <v>0</v>
      </c>
      <c r="H200" s="70">
        <f t="shared" si="2"/>
        <v>-2699990.840148</v>
      </c>
      <c r="I200" s="241"/>
      <c r="J200" s="355"/>
      <c r="K200" s="330"/>
      <c r="L200" s="330"/>
      <c r="M200" s="330"/>
      <c r="N200" s="330"/>
      <c r="O200" s="330"/>
      <c r="P200" s="330"/>
      <c r="Q200" s="330"/>
    </row>
    <row r="201" spans="1:17" s="331" customFormat="1" x14ac:dyDescent="0.25">
      <c r="A201" s="358">
        <v>611</v>
      </c>
      <c r="B201" s="36" t="s">
        <v>1261</v>
      </c>
      <c r="C201" s="19"/>
      <c r="D201" s="12">
        <v>157830.6954</v>
      </c>
      <c r="E201" s="12">
        <v>0</v>
      </c>
      <c r="F201" s="12">
        <v>294284.23871999996</v>
      </c>
      <c r="G201" s="19">
        <v>0</v>
      </c>
      <c r="H201" s="70">
        <f t="shared" si="2"/>
        <v>-136453.54331999997</v>
      </c>
      <c r="I201" s="241"/>
      <c r="J201" s="241"/>
      <c r="K201" s="330"/>
      <c r="L201" s="330"/>
      <c r="M201" s="330"/>
      <c r="N201" s="330"/>
      <c r="O201" s="330"/>
      <c r="P201" s="330"/>
      <c r="Q201" s="330"/>
    </row>
    <row r="202" spans="1:17" s="331" customFormat="1" x14ac:dyDescent="0.25">
      <c r="A202" s="358">
        <v>614</v>
      </c>
      <c r="B202" s="36" t="s">
        <v>1262</v>
      </c>
      <c r="C202" s="19"/>
      <c r="D202" s="12">
        <v>21035.328000000001</v>
      </c>
      <c r="E202" s="12">
        <v>0</v>
      </c>
      <c r="F202" s="12">
        <v>97354.127399999998</v>
      </c>
      <c r="G202" s="19">
        <v>0</v>
      </c>
      <c r="H202" s="70">
        <f t="shared" ref="H202:H265" si="3">D202+E202-F202+G202</f>
        <v>-76318.799399999989</v>
      </c>
      <c r="I202" s="241"/>
      <c r="J202" s="241"/>
      <c r="K202" s="330"/>
      <c r="L202" s="330"/>
      <c r="M202" s="330"/>
      <c r="N202" s="330"/>
      <c r="O202" s="330"/>
      <c r="P202" s="330"/>
      <c r="Q202" s="330"/>
    </row>
    <row r="203" spans="1:17" s="331" customFormat="1" x14ac:dyDescent="0.25">
      <c r="A203" s="358">
        <v>615</v>
      </c>
      <c r="B203" s="36" t="s">
        <v>1263</v>
      </c>
      <c r="C203" s="19"/>
      <c r="D203" s="12">
        <v>47329.487999999998</v>
      </c>
      <c r="E203" s="12">
        <v>0</v>
      </c>
      <c r="F203" s="12">
        <v>77002.447560000001</v>
      </c>
      <c r="G203" s="19">
        <v>0</v>
      </c>
      <c r="H203" s="70">
        <f t="shared" si="3"/>
        <v>-29672.959560000003</v>
      </c>
      <c r="I203" s="241"/>
      <c r="J203" s="241"/>
      <c r="K203" s="330"/>
      <c r="L203" s="330"/>
      <c r="M203" s="330"/>
      <c r="N203" s="330"/>
      <c r="O203" s="330"/>
      <c r="P203" s="330"/>
      <c r="Q203" s="330"/>
    </row>
    <row r="204" spans="1:17" s="331" customFormat="1" x14ac:dyDescent="0.25">
      <c r="A204" s="359">
        <v>616</v>
      </c>
      <c r="B204" s="36" t="s">
        <v>1264</v>
      </c>
      <c r="C204" s="43"/>
      <c r="D204" s="12">
        <v>10583.3994</v>
      </c>
      <c r="E204" s="12">
        <v>0</v>
      </c>
      <c r="F204" s="12">
        <v>918980.89200000011</v>
      </c>
      <c r="G204" s="43">
        <v>0</v>
      </c>
      <c r="H204" s="70">
        <f t="shared" si="3"/>
        <v>-908397.49260000011</v>
      </c>
      <c r="I204" s="241"/>
      <c r="J204" s="241"/>
      <c r="K204" s="330"/>
      <c r="L204" s="330"/>
      <c r="M204" s="330"/>
      <c r="N204" s="330"/>
      <c r="O204" s="330"/>
      <c r="P204" s="330"/>
      <c r="Q204" s="330"/>
    </row>
    <row r="205" spans="1:17" s="331" customFormat="1" x14ac:dyDescent="0.25">
      <c r="A205" s="358">
        <v>619</v>
      </c>
      <c r="B205" s="36" t="s">
        <v>1265</v>
      </c>
      <c r="C205" s="19"/>
      <c r="D205" s="12">
        <v>269778.08159999998</v>
      </c>
      <c r="E205" s="12">
        <v>0</v>
      </c>
      <c r="F205" s="12">
        <v>71677.880160000001</v>
      </c>
      <c r="G205" s="19">
        <v>0</v>
      </c>
      <c r="H205" s="70">
        <f t="shared" si="3"/>
        <v>198100.20143999998</v>
      </c>
      <c r="I205" s="241"/>
      <c r="J205" s="241"/>
      <c r="K205" s="330"/>
      <c r="L205" s="330"/>
      <c r="M205" s="330"/>
      <c r="N205" s="330"/>
      <c r="O205" s="330"/>
      <c r="P205" s="330"/>
      <c r="Q205" s="330"/>
    </row>
    <row r="206" spans="1:17" s="331" customFormat="1" x14ac:dyDescent="0.25">
      <c r="A206" s="358">
        <v>620</v>
      </c>
      <c r="B206" s="36" t="s">
        <v>1266</v>
      </c>
      <c r="C206" s="19"/>
      <c r="D206" s="12">
        <v>17156.939399999999</v>
      </c>
      <c r="E206" s="12">
        <v>0</v>
      </c>
      <c r="F206" s="12">
        <v>32867.699999999997</v>
      </c>
      <c r="G206" s="19">
        <v>0</v>
      </c>
      <c r="H206" s="70">
        <f t="shared" si="3"/>
        <v>-15710.760599999998</v>
      </c>
      <c r="I206" s="241"/>
      <c r="J206" s="241"/>
      <c r="K206" s="330"/>
      <c r="L206" s="330"/>
      <c r="M206" s="330"/>
      <c r="N206" s="330"/>
      <c r="O206" s="330"/>
      <c r="P206" s="330"/>
      <c r="Q206" s="330"/>
    </row>
    <row r="207" spans="1:17" s="331" customFormat="1" x14ac:dyDescent="0.25">
      <c r="A207" s="358">
        <v>623</v>
      </c>
      <c r="B207" s="36" t="s">
        <v>1267</v>
      </c>
      <c r="C207" s="19"/>
      <c r="D207" s="12">
        <v>17091.204000000002</v>
      </c>
      <c r="E207" s="12">
        <v>0</v>
      </c>
      <c r="F207" s="12">
        <v>153886.57140000002</v>
      </c>
      <c r="G207" s="19">
        <v>0</v>
      </c>
      <c r="H207" s="70">
        <f t="shared" si="3"/>
        <v>-136795.36740000002</v>
      </c>
      <c r="I207" s="241"/>
      <c r="J207" s="241"/>
      <c r="K207" s="330"/>
      <c r="L207" s="330"/>
      <c r="M207" s="330"/>
      <c r="N207" s="330"/>
      <c r="O207" s="330"/>
      <c r="P207" s="330"/>
      <c r="Q207" s="330"/>
    </row>
    <row r="208" spans="1:17" s="331" customFormat="1" x14ac:dyDescent="0.25">
      <c r="A208" s="358">
        <v>624</v>
      </c>
      <c r="B208" s="36" t="s">
        <v>1268</v>
      </c>
      <c r="C208" s="19"/>
      <c r="D208" s="12">
        <v>110566.94279999999</v>
      </c>
      <c r="E208" s="12">
        <v>0</v>
      </c>
      <c r="F208" s="12">
        <v>208039.39392</v>
      </c>
      <c r="G208" s="19">
        <v>0</v>
      </c>
      <c r="H208" s="70">
        <f t="shared" si="3"/>
        <v>-97472.451120000012</v>
      </c>
      <c r="I208" s="241"/>
      <c r="J208" s="241"/>
      <c r="K208" s="330"/>
      <c r="L208" s="330"/>
      <c r="M208" s="330"/>
      <c r="N208" s="330"/>
      <c r="O208" s="330"/>
      <c r="P208" s="330"/>
      <c r="Q208" s="330"/>
    </row>
    <row r="209" spans="1:17" s="331" customFormat="1" x14ac:dyDescent="0.25">
      <c r="A209" s="358">
        <v>625</v>
      </c>
      <c r="B209" s="36" t="s">
        <v>1269</v>
      </c>
      <c r="C209" s="19"/>
      <c r="D209" s="12">
        <v>178800.28800000003</v>
      </c>
      <c r="E209" s="12">
        <v>0</v>
      </c>
      <c r="F209" s="12">
        <v>31618.727400000003</v>
      </c>
      <c r="G209" s="19">
        <v>0</v>
      </c>
      <c r="H209" s="70">
        <f t="shared" si="3"/>
        <v>147181.56060000003</v>
      </c>
      <c r="I209" s="241"/>
      <c r="J209" s="241"/>
      <c r="K209" s="330"/>
      <c r="L209" s="330"/>
      <c r="M209" s="330"/>
      <c r="N209" s="330"/>
      <c r="O209" s="330"/>
      <c r="P209" s="330"/>
      <c r="Q209" s="330"/>
    </row>
    <row r="210" spans="1:17" s="331" customFormat="1" x14ac:dyDescent="0.25">
      <c r="A210" s="358">
        <v>626</v>
      </c>
      <c r="B210" s="36" t="s">
        <v>1270</v>
      </c>
      <c r="C210" s="19"/>
      <c r="D210" s="12">
        <v>19720.62</v>
      </c>
      <c r="E210" s="12">
        <v>0</v>
      </c>
      <c r="F210" s="12">
        <v>99983.543399999995</v>
      </c>
      <c r="G210" s="19">
        <v>0</v>
      </c>
      <c r="H210" s="70">
        <f t="shared" si="3"/>
        <v>-80262.9234</v>
      </c>
      <c r="I210" s="241"/>
      <c r="J210" s="241"/>
      <c r="K210" s="330"/>
      <c r="L210" s="330"/>
      <c r="M210" s="330"/>
      <c r="N210" s="330"/>
      <c r="O210" s="330"/>
      <c r="P210" s="330"/>
      <c r="Q210" s="330"/>
    </row>
    <row r="211" spans="1:17" s="331" customFormat="1" x14ac:dyDescent="0.25">
      <c r="A211" s="358">
        <v>630</v>
      </c>
      <c r="B211" s="36" t="s">
        <v>1271</v>
      </c>
      <c r="C211" s="19"/>
      <c r="D211" s="12">
        <v>119835.6342</v>
      </c>
      <c r="E211" s="12">
        <v>0</v>
      </c>
      <c r="F211" s="12">
        <v>0</v>
      </c>
      <c r="G211" s="19">
        <v>0</v>
      </c>
      <c r="H211" s="70">
        <f t="shared" si="3"/>
        <v>119835.6342</v>
      </c>
      <c r="I211" s="241"/>
      <c r="J211" s="241"/>
      <c r="K211" s="330"/>
      <c r="L211" s="330"/>
      <c r="M211" s="330"/>
      <c r="N211" s="330"/>
      <c r="O211" s="330"/>
      <c r="P211" s="330"/>
      <c r="Q211" s="330"/>
    </row>
    <row r="212" spans="1:17" s="331" customFormat="1" x14ac:dyDescent="0.25">
      <c r="A212" s="358">
        <v>631</v>
      </c>
      <c r="B212" s="36" t="s">
        <v>1272</v>
      </c>
      <c r="C212" s="19"/>
      <c r="D212" s="12">
        <v>13147.08</v>
      </c>
      <c r="E212" s="12">
        <v>0</v>
      </c>
      <c r="F212" s="12">
        <v>837363.81936000008</v>
      </c>
      <c r="G212" s="19">
        <v>0</v>
      </c>
      <c r="H212" s="70">
        <f t="shared" si="3"/>
        <v>-824216.73936000012</v>
      </c>
      <c r="I212" s="241"/>
      <c r="J212" s="241"/>
      <c r="K212" s="330"/>
      <c r="L212" s="330"/>
      <c r="M212" s="330"/>
      <c r="N212" s="330"/>
      <c r="O212" s="330"/>
      <c r="P212" s="330"/>
      <c r="Q212" s="330"/>
    </row>
    <row r="213" spans="1:17" s="331" customFormat="1" x14ac:dyDescent="0.25">
      <c r="A213" s="358">
        <v>635</v>
      </c>
      <c r="B213" s="36" t="s">
        <v>1273</v>
      </c>
      <c r="C213" s="19"/>
      <c r="D213" s="12">
        <v>147247.296</v>
      </c>
      <c r="E213" s="12">
        <v>0</v>
      </c>
      <c r="F213" s="12">
        <v>887099.223</v>
      </c>
      <c r="G213" s="19">
        <v>0</v>
      </c>
      <c r="H213" s="70">
        <f t="shared" si="3"/>
        <v>-739851.92700000003</v>
      </c>
      <c r="I213" s="241"/>
      <c r="J213" s="241"/>
      <c r="K213" s="330"/>
      <c r="L213" s="330"/>
      <c r="M213" s="330"/>
      <c r="N213" s="330"/>
      <c r="O213" s="330"/>
      <c r="P213" s="330"/>
      <c r="Q213" s="330"/>
    </row>
    <row r="214" spans="1:17" s="331" customFormat="1" x14ac:dyDescent="0.25">
      <c r="A214" s="358">
        <v>636</v>
      </c>
      <c r="B214" s="36" t="s">
        <v>1274</v>
      </c>
      <c r="C214" s="19"/>
      <c r="D214" s="12">
        <v>130221.82739999998</v>
      </c>
      <c r="E214" s="12">
        <v>0</v>
      </c>
      <c r="F214" s="12">
        <v>177209.49132000003</v>
      </c>
      <c r="G214" s="19">
        <v>0</v>
      </c>
      <c r="H214" s="70">
        <f t="shared" si="3"/>
        <v>-46987.66392000005</v>
      </c>
      <c r="I214" s="241"/>
      <c r="J214" s="241"/>
      <c r="K214" s="330"/>
      <c r="L214" s="330"/>
      <c r="M214" s="330"/>
      <c r="N214" s="330"/>
      <c r="O214" s="330"/>
      <c r="P214" s="330"/>
      <c r="Q214" s="330"/>
    </row>
    <row r="215" spans="1:17" s="331" customFormat="1" x14ac:dyDescent="0.25">
      <c r="A215" s="358">
        <v>638</v>
      </c>
      <c r="B215" s="36" t="s">
        <v>1275</v>
      </c>
      <c r="C215" s="19"/>
      <c r="D215" s="12">
        <v>790402.44959999993</v>
      </c>
      <c r="E215" s="12">
        <v>0</v>
      </c>
      <c r="F215" s="12">
        <v>837705.6434399999</v>
      </c>
      <c r="G215" s="19">
        <v>0</v>
      </c>
      <c r="H215" s="70">
        <f t="shared" si="3"/>
        <v>-47303.193839999964</v>
      </c>
      <c r="I215" s="241"/>
      <c r="J215" s="241"/>
      <c r="K215" s="330"/>
      <c r="L215" s="330"/>
      <c r="M215" s="330"/>
      <c r="N215" s="330"/>
      <c r="O215" s="330"/>
      <c r="P215" s="330"/>
      <c r="Q215" s="330"/>
    </row>
    <row r="216" spans="1:17" s="331" customFormat="1" x14ac:dyDescent="0.25">
      <c r="A216" s="358">
        <v>678</v>
      </c>
      <c r="B216" s="36" t="s">
        <v>1276</v>
      </c>
      <c r="C216" s="19"/>
      <c r="D216" s="12">
        <v>272341.76219999994</v>
      </c>
      <c r="E216" s="12">
        <v>0</v>
      </c>
      <c r="F216" s="12">
        <v>455927.58731999999</v>
      </c>
      <c r="G216" s="19">
        <v>0</v>
      </c>
      <c r="H216" s="70">
        <f t="shared" si="3"/>
        <v>-183585.82512000005</v>
      </c>
      <c r="I216" s="241"/>
      <c r="J216" s="241"/>
      <c r="K216" s="330"/>
      <c r="L216" s="330"/>
      <c r="M216" s="330"/>
      <c r="N216" s="330"/>
      <c r="O216" s="330"/>
      <c r="P216" s="330"/>
      <c r="Q216" s="330"/>
    </row>
    <row r="217" spans="1:17" s="331" customFormat="1" x14ac:dyDescent="0.25">
      <c r="A217" s="358">
        <v>680</v>
      </c>
      <c r="B217" s="36" t="s">
        <v>1277</v>
      </c>
      <c r="C217" s="19"/>
      <c r="D217" s="12">
        <v>305275.19760000001</v>
      </c>
      <c r="E217" s="12">
        <v>0</v>
      </c>
      <c r="F217" s="12">
        <v>1525271.6332800002</v>
      </c>
      <c r="G217" s="19">
        <v>0</v>
      </c>
      <c r="H217" s="70">
        <f t="shared" si="3"/>
        <v>-1219996.4356800001</v>
      </c>
      <c r="I217" s="241"/>
      <c r="J217" s="241"/>
      <c r="K217" s="330"/>
      <c r="L217" s="330"/>
      <c r="M217" s="330"/>
      <c r="N217" s="330"/>
      <c r="O217" s="330"/>
      <c r="P217" s="330"/>
      <c r="Q217" s="330"/>
    </row>
    <row r="218" spans="1:17" s="331" customFormat="1" x14ac:dyDescent="0.25">
      <c r="A218" s="358">
        <v>681</v>
      </c>
      <c r="B218" s="36" t="s">
        <v>1278</v>
      </c>
      <c r="C218" s="19"/>
      <c r="D218" s="12">
        <v>0</v>
      </c>
      <c r="E218" s="12">
        <v>0</v>
      </c>
      <c r="F218" s="12">
        <v>70205.407200000001</v>
      </c>
      <c r="G218" s="19">
        <v>0</v>
      </c>
      <c r="H218" s="70">
        <f t="shared" si="3"/>
        <v>-70205.407200000001</v>
      </c>
      <c r="I218" s="241"/>
      <c r="J218" s="241"/>
      <c r="K218" s="330"/>
      <c r="L218" s="330"/>
      <c r="M218" s="330"/>
      <c r="N218" s="330"/>
      <c r="O218" s="330"/>
      <c r="P218" s="330"/>
      <c r="Q218" s="330"/>
    </row>
    <row r="219" spans="1:17" s="331" customFormat="1" x14ac:dyDescent="0.25">
      <c r="A219" s="358">
        <v>683</v>
      </c>
      <c r="B219" s="36" t="s">
        <v>1279</v>
      </c>
      <c r="C219" s="19"/>
      <c r="D219" s="12">
        <v>72506.146200000003</v>
      </c>
      <c r="E219" s="12">
        <v>0</v>
      </c>
      <c r="F219" s="12">
        <v>77055.03588000001</v>
      </c>
      <c r="G219" s="19">
        <v>0</v>
      </c>
      <c r="H219" s="70">
        <f t="shared" si="3"/>
        <v>-4548.8896800000075</v>
      </c>
      <c r="I219" s="241"/>
      <c r="J219" s="241"/>
      <c r="K219" s="330"/>
      <c r="L219" s="330"/>
      <c r="M219" s="330"/>
      <c r="N219" s="330"/>
      <c r="O219" s="330"/>
      <c r="P219" s="330"/>
      <c r="Q219" s="330"/>
    </row>
    <row r="220" spans="1:17" s="331" customFormat="1" x14ac:dyDescent="0.25">
      <c r="A220" s="358">
        <v>684</v>
      </c>
      <c r="B220" s="36" t="s">
        <v>1280</v>
      </c>
      <c r="C220" s="19"/>
      <c r="D220" s="12">
        <v>623434.53359999997</v>
      </c>
      <c r="E220" s="12">
        <v>0</v>
      </c>
      <c r="F220" s="12">
        <v>3606734.4300839999</v>
      </c>
      <c r="G220" s="19">
        <v>0</v>
      </c>
      <c r="H220" s="70">
        <f t="shared" si="3"/>
        <v>-2983299.8964839997</v>
      </c>
      <c r="I220" s="241"/>
      <c r="J220" s="355"/>
      <c r="K220" s="330"/>
      <c r="L220" s="330"/>
      <c r="M220" s="330"/>
      <c r="N220" s="330"/>
      <c r="O220" s="330"/>
      <c r="P220" s="330"/>
      <c r="Q220" s="330"/>
    </row>
    <row r="221" spans="1:17" s="331" customFormat="1" x14ac:dyDescent="0.25">
      <c r="A221" s="358">
        <v>686</v>
      </c>
      <c r="B221" s="36" t="s">
        <v>1281</v>
      </c>
      <c r="C221" s="19"/>
      <c r="D221" s="12">
        <v>106557.0834</v>
      </c>
      <c r="E221" s="12">
        <v>0</v>
      </c>
      <c r="F221" s="12">
        <v>32920.28832</v>
      </c>
      <c r="G221" s="19">
        <v>0</v>
      </c>
      <c r="H221" s="70">
        <f t="shared" si="3"/>
        <v>73636.795080000011</v>
      </c>
      <c r="I221" s="241"/>
      <c r="J221" s="241"/>
      <c r="K221" s="330"/>
      <c r="L221" s="330"/>
      <c r="M221" s="330"/>
      <c r="N221" s="330"/>
      <c r="O221" s="330"/>
      <c r="P221" s="330"/>
      <c r="Q221" s="330"/>
    </row>
    <row r="222" spans="1:17" s="331" customFormat="1" x14ac:dyDescent="0.25">
      <c r="A222" s="358">
        <v>687</v>
      </c>
      <c r="B222" s="36" t="s">
        <v>1282</v>
      </c>
      <c r="C222" s="19"/>
      <c r="D222" s="12">
        <v>157896.4308</v>
      </c>
      <c r="E222" s="12">
        <v>0</v>
      </c>
      <c r="F222" s="12">
        <v>50642.552160000007</v>
      </c>
      <c r="G222" s="19">
        <v>0</v>
      </c>
      <c r="H222" s="70">
        <f t="shared" si="3"/>
        <v>107253.87864</v>
      </c>
      <c r="I222" s="241"/>
      <c r="J222" s="241"/>
      <c r="K222" s="330"/>
      <c r="L222" s="330"/>
      <c r="M222" s="330"/>
      <c r="N222" s="330"/>
      <c r="O222" s="330"/>
      <c r="P222" s="330"/>
      <c r="Q222" s="330"/>
    </row>
    <row r="223" spans="1:17" s="331" customFormat="1" x14ac:dyDescent="0.25">
      <c r="A223" s="358">
        <v>689</v>
      </c>
      <c r="B223" s="36" t="s">
        <v>1283</v>
      </c>
      <c r="C223" s="19"/>
      <c r="D223" s="12">
        <v>206474.89139999999</v>
      </c>
      <c r="E223" s="12">
        <v>0</v>
      </c>
      <c r="F223" s="12">
        <v>89400.144000000015</v>
      </c>
      <c r="G223" s="19">
        <v>0</v>
      </c>
      <c r="H223" s="70">
        <f t="shared" si="3"/>
        <v>117074.74739999998</v>
      </c>
      <c r="I223" s="241"/>
      <c r="J223" s="241"/>
      <c r="K223" s="330"/>
      <c r="L223" s="330"/>
      <c r="M223" s="330"/>
      <c r="N223" s="330"/>
      <c r="O223" s="330"/>
      <c r="P223" s="330"/>
      <c r="Q223" s="330"/>
    </row>
    <row r="224" spans="1:17" s="331" customFormat="1" x14ac:dyDescent="0.25">
      <c r="A224" s="358">
        <v>691</v>
      </c>
      <c r="B224" s="36" t="s">
        <v>1284</v>
      </c>
      <c r="C224" s="19"/>
      <c r="D224" s="12">
        <v>48644.196000000004</v>
      </c>
      <c r="E224" s="12">
        <v>0</v>
      </c>
      <c r="F224" s="12">
        <v>85587.4908</v>
      </c>
      <c r="G224" s="19">
        <v>0</v>
      </c>
      <c r="H224" s="70">
        <f t="shared" si="3"/>
        <v>-36943.294799999996</v>
      </c>
      <c r="I224" s="241"/>
      <c r="J224" s="241"/>
      <c r="K224" s="330"/>
      <c r="L224" s="330"/>
      <c r="M224" s="330"/>
      <c r="N224" s="330"/>
      <c r="O224" s="330"/>
      <c r="P224" s="330"/>
      <c r="Q224" s="330"/>
    </row>
    <row r="225" spans="1:17" s="331" customFormat="1" x14ac:dyDescent="0.25">
      <c r="A225" s="358">
        <v>694</v>
      </c>
      <c r="B225" s="36" t="s">
        <v>1285</v>
      </c>
      <c r="C225" s="19"/>
      <c r="D225" s="12">
        <v>664453.42319999984</v>
      </c>
      <c r="E225" s="12">
        <v>0</v>
      </c>
      <c r="F225" s="12">
        <v>621593.94240000006</v>
      </c>
      <c r="G225" s="19">
        <v>0</v>
      </c>
      <c r="H225" s="70">
        <f t="shared" si="3"/>
        <v>42859.480799999787</v>
      </c>
      <c r="I225" s="241"/>
      <c r="J225" s="241"/>
      <c r="K225" s="330"/>
      <c r="L225" s="330"/>
      <c r="M225" s="330"/>
      <c r="N225" s="330"/>
      <c r="O225" s="330"/>
      <c r="P225" s="330"/>
      <c r="Q225" s="330"/>
    </row>
    <row r="226" spans="1:17" s="331" customFormat="1" x14ac:dyDescent="0.25">
      <c r="A226" s="358">
        <v>697</v>
      </c>
      <c r="B226" s="36" t="s">
        <v>1286</v>
      </c>
      <c r="C226" s="19"/>
      <c r="D226" s="12">
        <v>6573.54</v>
      </c>
      <c r="E226" s="12">
        <v>0</v>
      </c>
      <c r="F226" s="12">
        <v>17091.204000000002</v>
      </c>
      <c r="G226" s="19">
        <v>0</v>
      </c>
      <c r="H226" s="70">
        <f t="shared" si="3"/>
        <v>-10517.664000000001</v>
      </c>
      <c r="I226" s="241"/>
      <c r="J226" s="241"/>
      <c r="K226" s="330"/>
      <c r="L226" s="330"/>
      <c r="M226" s="330"/>
      <c r="N226" s="330"/>
      <c r="O226" s="330"/>
      <c r="P226" s="330"/>
      <c r="Q226" s="330"/>
    </row>
    <row r="227" spans="1:17" s="331" customFormat="1" x14ac:dyDescent="0.25">
      <c r="A227" s="358">
        <v>698</v>
      </c>
      <c r="B227" s="36" t="s">
        <v>1287</v>
      </c>
      <c r="C227" s="19"/>
      <c r="D227" s="12">
        <v>534100.125</v>
      </c>
      <c r="E227" s="12">
        <v>0</v>
      </c>
      <c r="F227" s="12">
        <v>3489032.566968</v>
      </c>
      <c r="G227" s="19">
        <v>0</v>
      </c>
      <c r="H227" s="70">
        <f t="shared" si="3"/>
        <v>-2954932.441968</v>
      </c>
      <c r="I227" s="241"/>
      <c r="J227" s="241"/>
      <c r="K227" s="330"/>
      <c r="L227" s="330"/>
      <c r="M227" s="330"/>
      <c r="N227" s="330"/>
      <c r="O227" s="330"/>
      <c r="P227" s="330"/>
      <c r="Q227" s="330"/>
    </row>
    <row r="228" spans="1:17" s="331" customFormat="1" x14ac:dyDescent="0.25">
      <c r="A228" s="358">
        <v>700</v>
      </c>
      <c r="B228" s="36" t="s">
        <v>1288</v>
      </c>
      <c r="C228" s="19"/>
      <c r="D228" s="12">
        <v>106557.08339999999</v>
      </c>
      <c r="E228" s="12">
        <v>0</v>
      </c>
      <c r="F228" s="12">
        <v>419124.96627599996</v>
      </c>
      <c r="G228" s="19">
        <v>0</v>
      </c>
      <c r="H228" s="70">
        <f t="shared" si="3"/>
        <v>-312567.88287599996</v>
      </c>
      <c r="I228" s="241"/>
      <c r="J228" s="241"/>
      <c r="K228" s="330"/>
      <c r="L228" s="330"/>
      <c r="M228" s="330"/>
      <c r="N228" s="330"/>
      <c r="O228" s="330"/>
      <c r="P228" s="330"/>
      <c r="Q228" s="330"/>
    </row>
    <row r="229" spans="1:17" s="331" customFormat="1" x14ac:dyDescent="0.25">
      <c r="A229" s="358">
        <v>702</v>
      </c>
      <c r="B229" s="36" t="s">
        <v>1289</v>
      </c>
      <c r="C229" s="19"/>
      <c r="D229" s="12">
        <v>55217.736000000004</v>
      </c>
      <c r="E229" s="12">
        <v>0</v>
      </c>
      <c r="F229" s="12">
        <v>35628.586800000005</v>
      </c>
      <c r="G229" s="19">
        <v>0</v>
      </c>
      <c r="H229" s="70">
        <f t="shared" si="3"/>
        <v>19589.1492</v>
      </c>
      <c r="I229" s="241"/>
      <c r="J229" s="241"/>
      <c r="K229" s="330"/>
      <c r="L229" s="330"/>
      <c r="M229" s="330"/>
      <c r="N229" s="330"/>
      <c r="O229" s="330"/>
      <c r="P229" s="330"/>
      <c r="Q229" s="330"/>
    </row>
    <row r="230" spans="1:17" s="331" customFormat="1" x14ac:dyDescent="0.25">
      <c r="A230" s="358">
        <v>704</v>
      </c>
      <c r="B230" s="36" t="s">
        <v>1290</v>
      </c>
      <c r="C230" s="19"/>
      <c r="D230" s="12">
        <v>252752.61300000001</v>
      </c>
      <c r="E230" s="12">
        <v>0</v>
      </c>
      <c r="F230" s="12">
        <v>285699.19547999999</v>
      </c>
      <c r="G230" s="19">
        <v>0</v>
      </c>
      <c r="H230" s="70">
        <f t="shared" si="3"/>
        <v>-32946.582479999983</v>
      </c>
      <c r="I230" s="241"/>
      <c r="J230" s="241"/>
      <c r="K230" s="330"/>
      <c r="L230" s="330"/>
      <c r="M230" s="330"/>
      <c r="N230" s="330"/>
      <c r="O230" s="330"/>
      <c r="P230" s="330"/>
      <c r="Q230" s="330"/>
    </row>
    <row r="231" spans="1:17" s="331" customFormat="1" x14ac:dyDescent="0.25">
      <c r="A231" s="358">
        <v>707</v>
      </c>
      <c r="B231" s="36" t="s">
        <v>1291</v>
      </c>
      <c r="C231" s="19"/>
      <c r="D231" s="12">
        <v>0</v>
      </c>
      <c r="E231" s="12">
        <v>0</v>
      </c>
      <c r="F231" s="12">
        <v>70030.55103599999</v>
      </c>
      <c r="G231" s="19">
        <v>0</v>
      </c>
      <c r="H231" s="70">
        <f t="shared" si="3"/>
        <v>-70030.55103599999</v>
      </c>
      <c r="I231" s="241"/>
      <c r="J231" s="241"/>
      <c r="K231" s="330"/>
      <c r="L231" s="330"/>
      <c r="M231" s="330"/>
      <c r="N231" s="330"/>
      <c r="O231" s="330"/>
      <c r="P231" s="330"/>
      <c r="Q231" s="330"/>
    </row>
    <row r="232" spans="1:17" s="331" customFormat="1" x14ac:dyDescent="0.25">
      <c r="A232" s="358">
        <v>710</v>
      </c>
      <c r="B232" s="36" t="s">
        <v>1292</v>
      </c>
      <c r="C232" s="19"/>
      <c r="D232" s="12">
        <v>207789.59939999998</v>
      </c>
      <c r="E232" s="12">
        <v>0</v>
      </c>
      <c r="F232" s="12">
        <v>1252753.7002079999</v>
      </c>
      <c r="G232" s="19">
        <v>0</v>
      </c>
      <c r="H232" s="70">
        <f t="shared" si="3"/>
        <v>-1044964.100808</v>
      </c>
      <c r="I232" s="241"/>
      <c r="J232" s="241"/>
      <c r="K232" s="330"/>
      <c r="L232" s="330"/>
      <c r="M232" s="330"/>
      <c r="N232" s="330"/>
      <c r="O232" s="330"/>
      <c r="P232" s="330"/>
      <c r="Q232" s="330"/>
    </row>
    <row r="233" spans="1:17" s="331" customFormat="1" x14ac:dyDescent="0.25">
      <c r="A233" s="358">
        <v>729</v>
      </c>
      <c r="B233" s="36" t="s">
        <v>1293</v>
      </c>
      <c r="C233" s="19"/>
      <c r="D233" s="12">
        <v>135480.65939999997</v>
      </c>
      <c r="E233" s="12">
        <v>0</v>
      </c>
      <c r="F233" s="12">
        <v>287986.78740000003</v>
      </c>
      <c r="G233" s="19">
        <v>0</v>
      </c>
      <c r="H233" s="70">
        <f t="shared" si="3"/>
        <v>-152506.12800000006</v>
      </c>
      <c r="I233" s="241"/>
      <c r="J233" s="241"/>
      <c r="K233" s="330"/>
      <c r="L233" s="330"/>
      <c r="M233" s="330"/>
      <c r="N233" s="330"/>
      <c r="O233" s="330"/>
      <c r="P233" s="330"/>
      <c r="Q233" s="330"/>
    </row>
    <row r="234" spans="1:17" s="331" customFormat="1" x14ac:dyDescent="0.25">
      <c r="A234" s="358">
        <v>732</v>
      </c>
      <c r="B234" s="36" t="s">
        <v>1294</v>
      </c>
      <c r="C234" s="19"/>
      <c r="D234" s="12">
        <v>0</v>
      </c>
      <c r="E234" s="12">
        <v>0</v>
      </c>
      <c r="F234" s="12">
        <v>130681.97519999999</v>
      </c>
      <c r="G234" s="19">
        <v>0</v>
      </c>
      <c r="H234" s="70">
        <f t="shared" si="3"/>
        <v>-130681.97519999999</v>
      </c>
      <c r="I234" s="241"/>
      <c r="J234" s="241"/>
      <c r="K234" s="330"/>
      <c r="L234" s="330"/>
      <c r="M234" s="330"/>
      <c r="N234" s="330"/>
      <c r="O234" s="330"/>
      <c r="P234" s="330"/>
      <c r="Q234" s="330"/>
    </row>
    <row r="235" spans="1:17" s="331" customFormat="1" x14ac:dyDescent="0.25">
      <c r="A235" s="358">
        <v>734</v>
      </c>
      <c r="B235" s="36" t="s">
        <v>1295</v>
      </c>
      <c r="C235" s="19"/>
      <c r="D235" s="12">
        <v>403746.82679999998</v>
      </c>
      <c r="E235" s="12">
        <v>0</v>
      </c>
      <c r="F235" s="12">
        <v>951844.64787600003</v>
      </c>
      <c r="G235" s="19">
        <v>0</v>
      </c>
      <c r="H235" s="70">
        <f t="shared" si="3"/>
        <v>-548097.82107600011</v>
      </c>
      <c r="I235" s="241"/>
      <c r="J235" s="241"/>
      <c r="K235" s="330"/>
      <c r="L235" s="330"/>
      <c r="M235" s="330"/>
      <c r="N235" s="330"/>
      <c r="O235" s="330"/>
      <c r="P235" s="330"/>
      <c r="Q235" s="330"/>
    </row>
    <row r="236" spans="1:17" s="331" customFormat="1" x14ac:dyDescent="0.25">
      <c r="A236" s="358">
        <v>738</v>
      </c>
      <c r="B236" s="36" t="s">
        <v>1296</v>
      </c>
      <c r="C236" s="19"/>
      <c r="D236" s="12">
        <v>127789.6176</v>
      </c>
      <c r="E236" s="12">
        <v>0</v>
      </c>
      <c r="F236" s="12">
        <v>263520.07152</v>
      </c>
      <c r="G236" s="19">
        <v>0</v>
      </c>
      <c r="H236" s="70">
        <f t="shared" si="3"/>
        <v>-135730.45392</v>
      </c>
      <c r="I236" s="241"/>
      <c r="J236" s="241"/>
      <c r="K236" s="330"/>
      <c r="L236" s="330"/>
      <c r="M236" s="330"/>
      <c r="N236" s="330"/>
      <c r="O236" s="330"/>
      <c r="P236" s="330"/>
      <c r="Q236" s="330"/>
    </row>
    <row r="237" spans="1:17" s="331" customFormat="1" x14ac:dyDescent="0.25">
      <c r="A237" s="358">
        <v>739</v>
      </c>
      <c r="B237" s="36" t="s">
        <v>1297</v>
      </c>
      <c r="C237" s="19"/>
      <c r="D237" s="12">
        <v>188068.97939999998</v>
      </c>
      <c r="E237" s="12">
        <v>0</v>
      </c>
      <c r="F237" s="12">
        <v>33787.995600000002</v>
      </c>
      <c r="G237" s="19">
        <v>0</v>
      </c>
      <c r="H237" s="70">
        <f t="shared" si="3"/>
        <v>154280.98379999999</v>
      </c>
      <c r="I237" s="241"/>
      <c r="J237" s="241"/>
      <c r="K237" s="330"/>
      <c r="L237" s="330"/>
      <c r="M237" s="330"/>
      <c r="N237" s="330"/>
      <c r="O237" s="330"/>
      <c r="P237" s="330"/>
      <c r="Q237" s="330"/>
    </row>
    <row r="238" spans="1:17" s="331" customFormat="1" x14ac:dyDescent="0.25">
      <c r="A238" s="358">
        <v>740</v>
      </c>
      <c r="B238" s="36" t="s">
        <v>1298</v>
      </c>
      <c r="C238" s="19"/>
      <c r="D238" s="12">
        <v>569662.97640000004</v>
      </c>
      <c r="E238" s="12">
        <v>0</v>
      </c>
      <c r="F238" s="12">
        <v>3143650.8871200001</v>
      </c>
      <c r="G238" s="19">
        <v>0</v>
      </c>
      <c r="H238" s="70">
        <f t="shared" si="3"/>
        <v>-2573987.91072</v>
      </c>
      <c r="I238" s="241"/>
      <c r="J238" s="241"/>
      <c r="K238" s="330"/>
      <c r="L238" s="330"/>
      <c r="M238" s="330"/>
      <c r="N238" s="330"/>
      <c r="O238" s="330"/>
      <c r="P238" s="330"/>
      <c r="Q238" s="330"/>
    </row>
    <row r="239" spans="1:17" s="331" customFormat="1" x14ac:dyDescent="0.25">
      <c r="A239" s="358">
        <v>742</v>
      </c>
      <c r="B239" s="36" t="s">
        <v>1299</v>
      </c>
      <c r="C239" s="19"/>
      <c r="D239" s="12">
        <v>6573.54</v>
      </c>
      <c r="E239" s="12">
        <v>0</v>
      </c>
      <c r="F239" s="12">
        <v>6573.54</v>
      </c>
      <c r="G239" s="19">
        <v>0</v>
      </c>
      <c r="H239" s="70">
        <f t="shared" si="3"/>
        <v>0</v>
      </c>
      <c r="I239" s="241"/>
      <c r="J239" s="241"/>
      <c r="K239" s="330"/>
      <c r="L239" s="330"/>
      <c r="M239" s="330"/>
      <c r="N239" s="330"/>
      <c r="O239" s="330"/>
      <c r="P239" s="330"/>
      <c r="Q239" s="330"/>
    </row>
    <row r="240" spans="1:17" s="331" customFormat="1" x14ac:dyDescent="0.25">
      <c r="A240" s="358">
        <v>743</v>
      </c>
      <c r="B240" s="36" t="s">
        <v>1300</v>
      </c>
      <c r="C240" s="19"/>
      <c r="D240" s="12">
        <v>624617.77079999994</v>
      </c>
      <c r="E240" s="12">
        <v>0</v>
      </c>
      <c r="F240" s="12">
        <v>895960.35491999984</v>
      </c>
      <c r="G240" s="19">
        <v>0</v>
      </c>
      <c r="H240" s="70">
        <f t="shared" si="3"/>
        <v>-271342.5841199999</v>
      </c>
      <c r="I240" s="241"/>
      <c r="J240" s="241"/>
      <c r="K240" s="330"/>
      <c r="L240" s="330"/>
      <c r="M240" s="330"/>
      <c r="N240" s="330"/>
      <c r="O240" s="330"/>
      <c r="P240" s="330"/>
      <c r="Q240" s="330"/>
    </row>
    <row r="241" spans="1:17" s="331" customFormat="1" x14ac:dyDescent="0.25">
      <c r="A241" s="358">
        <v>746</v>
      </c>
      <c r="B241" s="36" t="s">
        <v>1301</v>
      </c>
      <c r="C241" s="19"/>
      <c r="D241" s="12">
        <v>38126.531999999999</v>
      </c>
      <c r="E241" s="12">
        <v>0</v>
      </c>
      <c r="F241" s="12">
        <v>88769.084160000013</v>
      </c>
      <c r="G241" s="19">
        <v>0</v>
      </c>
      <c r="H241" s="70">
        <f t="shared" si="3"/>
        <v>-50642.552160000014</v>
      </c>
      <c r="I241" s="241"/>
      <c r="J241" s="241"/>
      <c r="K241" s="330"/>
      <c r="L241" s="330"/>
      <c r="M241" s="330"/>
      <c r="N241" s="330"/>
      <c r="O241" s="330"/>
      <c r="P241" s="330"/>
      <c r="Q241" s="330"/>
    </row>
    <row r="242" spans="1:17" s="331" customFormat="1" x14ac:dyDescent="0.25">
      <c r="A242" s="358">
        <v>747</v>
      </c>
      <c r="B242" s="36" t="s">
        <v>1302</v>
      </c>
      <c r="C242" s="19"/>
      <c r="D242" s="12">
        <v>160394.37599999999</v>
      </c>
      <c r="E242" s="12">
        <v>0</v>
      </c>
      <c r="F242" s="12">
        <v>182744.41199999998</v>
      </c>
      <c r="G242" s="19">
        <v>0</v>
      </c>
      <c r="H242" s="70">
        <f t="shared" si="3"/>
        <v>-22350.035999999993</v>
      </c>
      <c r="I242" s="241"/>
      <c r="J242" s="241"/>
      <c r="K242" s="330"/>
      <c r="L242" s="330"/>
      <c r="M242" s="330"/>
      <c r="N242" s="330"/>
      <c r="O242" s="330"/>
      <c r="P242" s="330"/>
      <c r="Q242" s="330"/>
    </row>
    <row r="243" spans="1:17" s="331" customFormat="1" x14ac:dyDescent="0.25">
      <c r="A243" s="358">
        <v>748</v>
      </c>
      <c r="B243" s="36" t="s">
        <v>1303</v>
      </c>
      <c r="C243" s="19"/>
      <c r="D243" s="12">
        <v>301199.60279999999</v>
      </c>
      <c r="E243" s="12">
        <v>0</v>
      </c>
      <c r="F243" s="12">
        <v>115063.24416</v>
      </c>
      <c r="G243" s="19">
        <v>0</v>
      </c>
      <c r="H243" s="70">
        <f t="shared" si="3"/>
        <v>186136.35863999999</v>
      </c>
      <c r="I243" s="241"/>
      <c r="J243" s="241"/>
      <c r="K243" s="330"/>
      <c r="L243" s="330"/>
      <c r="M243" s="330"/>
      <c r="N243" s="330"/>
      <c r="O243" s="330"/>
      <c r="P243" s="330"/>
      <c r="Q243" s="330"/>
    </row>
    <row r="244" spans="1:17" s="331" customFormat="1" x14ac:dyDescent="0.25">
      <c r="A244" s="358">
        <v>749</v>
      </c>
      <c r="B244" s="36" t="s">
        <v>1304</v>
      </c>
      <c r="C244" s="19"/>
      <c r="D244" s="12">
        <v>512999.06160000002</v>
      </c>
      <c r="E244" s="12">
        <v>0</v>
      </c>
      <c r="F244" s="12">
        <v>363332.70287999988</v>
      </c>
      <c r="G244" s="19">
        <v>0</v>
      </c>
      <c r="H244" s="70">
        <f t="shared" si="3"/>
        <v>149666.35872000013</v>
      </c>
      <c r="I244" s="241"/>
      <c r="J244" s="241"/>
      <c r="K244" s="330"/>
      <c r="L244" s="330"/>
      <c r="M244" s="330"/>
      <c r="N244" s="330"/>
      <c r="O244" s="330"/>
      <c r="P244" s="330"/>
      <c r="Q244" s="330"/>
    </row>
    <row r="245" spans="1:17" s="331" customFormat="1" x14ac:dyDescent="0.25">
      <c r="A245" s="358">
        <v>751</v>
      </c>
      <c r="B245" s="36" t="s">
        <v>1305</v>
      </c>
      <c r="C245" s="19"/>
      <c r="D245" s="12">
        <v>53903.028000000006</v>
      </c>
      <c r="E245" s="12">
        <v>0</v>
      </c>
      <c r="F245" s="12">
        <v>127526.67600000001</v>
      </c>
      <c r="G245" s="19">
        <v>0</v>
      </c>
      <c r="H245" s="70">
        <f t="shared" si="3"/>
        <v>-73623.648000000001</v>
      </c>
      <c r="I245" s="241"/>
      <c r="J245" s="241"/>
      <c r="K245" s="330"/>
      <c r="L245" s="330"/>
      <c r="M245" s="330"/>
      <c r="N245" s="330"/>
      <c r="O245" s="330"/>
      <c r="P245" s="330"/>
      <c r="Q245" s="330"/>
    </row>
    <row r="246" spans="1:17" s="331" customFormat="1" x14ac:dyDescent="0.25">
      <c r="A246" s="358">
        <v>753</v>
      </c>
      <c r="B246" s="36" t="s">
        <v>1306</v>
      </c>
      <c r="C246" s="19"/>
      <c r="D246" s="12">
        <v>917666.18399999989</v>
      </c>
      <c r="E246" s="12">
        <v>0</v>
      </c>
      <c r="F246" s="12">
        <v>1101221.7708359999</v>
      </c>
      <c r="G246" s="19">
        <v>0</v>
      </c>
      <c r="H246" s="70">
        <f t="shared" si="3"/>
        <v>-183555.58683599997</v>
      </c>
      <c r="I246" s="354"/>
      <c r="J246" s="330"/>
      <c r="K246" s="330"/>
      <c r="L246" s="330"/>
      <c r="M246" s="330"/>
      <c r="N246" s="330"/>
      <c r="O246" s="330"/>
      <c r="P246" s="330"/>
      <c r="Q246" s="330"/>
    </row>
    <row r="247" spans="1:17" s="331" customFormat="1" x14ac:dyDescent="0.25">
      <c r="A247" s="358">
        <v>755</v>
      </c>
      <c r="B247" s="36" t="s">
        <v>1307</v>
      </c>
      <c r="C247" s="19"/>
      <c r="D247" s="12">
        <v>206606.36220000003</v>
      </c>
      <c r="E247" s="12">
        <v>0</v>
      </c>
      <c r="F247" s="12">
        <v>1080133.8545160003</v>
      </c>
      <c r="G247" s="19">
        <v>0</v>
      </c>
      <c r="H247" s="70">
        <f t="shared" si="3"/>
        <v>-873527.49231600016</v>
      </c>
      <c r="I247" s="241"/>
      <c r="J247" s="241"/>
      <c r="K247" s="330"/>
      <c r="L247" s="330"/>
      <c r="M247" s="330"/>
      <c r="N247" s="330"/>
      <c r="O247" s="330"/>
      <c r="P247" s="330"/>
      <c r="Q247" s="330"/>
    </row>
    <row r="248" spans="1:17" s="331" customFormat="1" x14ac:dyDescent="0.25">
      <c r="A248" s="358">
        <v>758</v>
      </c>
      <c r="B248" s="36" t="s">
        <v>1308</v>
      </c>
      <c r="C248" s="19"/>
      <c r="D248" s="12">
        <v>34248.143400000001</v>
      </c>
      <c r="E248" s="12">
        <v>0</v>
      </c>
      <c r="F248" s="12">
        <v>55217.736000000004</v>
      </c>
      <c r="G248" s="19">
        <v>0</v>
      </c>
      <c r="H248" s="70">
        <f t="shared" si="3"/>
        <v>-20969.592600000004</v>
      </c>
      <c r="I248" s="241"/>
      <c r="J248" s="241"/>
      <c r="K248" s="330"/>
      <c r="L248" s="330"/>
      <c r="M248" s="330"/>
      <c r="N248" s="330"/>
      <c r="O248" s="330"/>
      <c r="P248" s="330"/>
      <c r="Q248" s="330"/>
    </row>
    <row r="249" spans="1:17" s="331" customFormat="1" x14ac:dyDescent="0.25">
      <c r="A249" s="358">
        <v>759</v>
      </c>
      <c r="B249" s="36" t="s">
        <v>1309</v>
      </c>
      <c r="C249" s="19"/>
      <c r="D249" s="12">
        <v>445751.74740000005</v>
      </c>
      <c r="E249" s="12">
        <v>0</v>
      </c>
      <c r="F249" s="12">
        <v>51273.612000000008</v>
      </c>
      <c r="G249" s="19">
        <v>0</v>
      </c>
      <c r="H249" s="70">
        <f t="shared" si="3"/>
        <v>394478.13540000003</v>
      </c>
      <c r="I249" s="241"/>
      <c r="J249" s="241"/>
      <c r="K249" s="330"/>
      <c r="L249" s="330"/>
      <c r="M249" s="330"/>
      <c r="N249" s="330"/>
      <c r="O249" s="330"/>
      <c r="P249" s="330"/>
      <c r="Q249" s="330"/>
    </row>
    <row r="250" spans="1:17" s="331" customFormat="1" x14ac:dyDescent="0.25">
      <c r="A250" s="358">
        <v>761</v>
      </c>
      <c r="B250" s="36" t="s">
        <v>1310</v>
      </c>
      <c r="C250" s="19"/>
      <c r="D250" s="12">
        <v>347214.38280000002</v>
      </c>
      <c r="E250" s="12">
        <v>0</v>
      </c>
      <c r="F250" s="12">
        <v>279454.33247999992</v>
      </c>
      <c r="G250" s="19">
        <v>0</v>
      </c>
      <c r="H250" s="70">
        <f t="shared" si="3"/>
        <v>67760.050320000097</v>
      </c>
      <c r="I250" s="241"/>
      <c r="J250" s="241"/>
      <c r="K250" s="330"/>
      <c r="L250" s="330"/>
      <c r="M250" s="330"/>
      <c r="N250" s="330"/>
      <c r="O250" s="330"/>
      <c r="P250" s="330"/>
      <c r="Q250" s="330"/>
    </row>
    <row r="251" spans="1:17" s="331" customFormat="1" x14ac:dyDescent="0.25">
      <c r="A251" s="358">
        <v>762</v>
      </c>
      <c r="B251" s="36" t="s">
        <v>1311</v>
      </c>
      <c r="C251" s="19"/>
      <c r="D251" s="12">
        <v>115760.03939999999</v>
      </c>
      <c r="E251" s="12">
        <v>0</v>
      </c>
      <c r="F251" s="12">
        <v>48013.136160000002</v>
      </c>
      <c r="G251" s="19">
        <v>0</v>
      </c>
      <c r="H251" s="70">
        <f t="shared" si="3"/>
        <v>67746.903239999985</v>
      </c>
      <c r="I251" s="241"/>
      <c r="J251" s="241"/>
      <c r="K251" s="330"/>
      <c r="L251" s="330"/>
      <c r="M251" s="330"/>
      <c r="N251" s="330"/>
      <c r="O251" s="330"/>
      <c r="P251" s="330"/>
      <c r="Q251" s="330"/>
    </row>
    <row r="252" spans="1:17" s="331" customFormat="1" x14ac:dyDescent="0.25">
      <c r="A252" s="358">
        <v>765</v>
      </c>
      <c r="B252" s="36" t="s">
        <v>1312</v>
      </c>
      <c r="C252" s="19"/>
      <c r="D252" s="12">
        <v>113196.3588</v>
      </c>
      <c r="E252" s="12">
        <v>0</v>
      </c>
      <c r="F252" s="12">
        <v>151191.41999999998</v>
      </c>
      <c r="G252" s="19">
        <v>0</v>
      </c>
      <c r="H252" s="70">
        <f t="shared" si="3"/>
        <v>-37995.061199999982</v>
      </c>
      <c r="I252" s="241"/>
      <c r="J252" s="241"/>
      <c r="K252" s="330"/>
      <c r="L252" s="330"/>
      <c r="M252" s="330"/>
      <c r="N252" s="330"/>
      <c r="O252" s="330"/>
      <c r="P252" s="330"/>
      <c r="Q252" s="330"/>
    </row>
    <row r="253" spans="1:17" s="331" customFormat="1" x14ac:dyDescent="0.25">
      <c r="A253" s="358">
        <v>768</v>
      </c>
      <c r="B253" s="36" t="s">
        <v>1313</v>
      </c>
      <c r="C253" s="19"/>
      <c r="D253" s="12">
        <v>177682.7862</v>
      </c>
      <c r="E253" s="12">
        <v>0</v>
      </c>
      <c r="F253" s="12">
        <v>44134.747560000003</v>
      </c>
      <c r="G253" s="19">
        <v>0</v>
      </c>
      <c r="H253" s="70">
        <f t="shared" si="3"/>
        <v>133548.03863999998</v>
      </c>
      <c r="I253" s="241"/>
      <c r="J253" s="241"/>
      <c r="K253" s="330"/>
      <c r="L253" s="330"/>
      <c r="M253" s="330"/>
      <c r="N253" s="330"/>
      <c r="O253" s="330"/>
      <c r="P253" s="330"/>
      <c r="Q253" s="330"/>
    </row>
    <row r="254" spans="1:17" s="331" customFormat="1" x14ac:dyDescent="0.25">
      <c r="A254" s="358">
        <v>777</v>
      </c>
      <c r="B254" s="36" t="s">
        <v>1314</v>
      </c>
      <c r="C254" s="19"/>
      <c r="D254" s="12">
        <v>206606.36220000003</v>
      </c>
      <c r="E254" s="12">
        <v>0</v>
      </c>
      <c r="F254" s="12">
        <v>40124.888160000002</v>
      </c>
      <c r="G254" s="19">
        <v>0</v>
      </c>
      <c r="H254" s="70">
        <f t="shared" si="3"/>
        <v>166481.47404000003</v>
      </c>
      <c r="I254" s="241"/>
      <c r="J254" s="241"/>
      <c r="K254" s="330"/>
      <c r="L254" s="330"/>
      <c r="M254" s="330"/>
      <c r="N254" s="330"/>
      <c r="O254" s="330"/>
      <c r="P254" s="330"/>
      <c r="Q254" s="330"/>
    </row>
    <row r="255" spans="1:17" s="331" customFormat="1" x14ac:dyDescent="0.25">
      <c r="A255" s="358">
        <v>778</v>
      </c>
      <c r="B255" s="36" t="s">
        <v>1315</v>
      </c>
      <c r="C255" s="19"/>
      <c r="D255" s="12">
        <v>272144.55600000004</v>
      </c>
      <c r="E255" s="12">
        <v>0</v>
      </c>
      <c r="F255" s="12">
        <v>113643.35952000001</v>
      </c>
      <c r="G255" s="19">
        <v>0</v>
      </c>
      <c r="H255" s="70">
        <f t="shared" si="3"/>
        <v>158501.19648000004</v>
      </c>
      <c r="I255" s="241"/>
      <c r="J255" s="241"/>
      <c r="K255" s="330"/>
      <c r="L255" s="330"/>
      <c r="M255" s="330"/>
      <c r="N255" s="330"/>
      <c r="O255" s="330"/>
      <c r="P255" s="330"/>
      <c r="Q255" s="330"/>
    </row>
    <row r="256" spans="1:17" s="331" customFormat="1" x14ac:dyDescent="0.25">
      <c r="A256" s="358">
        <v>781</v>
      </c>
      <c r="B256" s="36" t="s">
        <v>1316</v>
      </c>
      <c r="C256" s="19"/>
      <c r="D256" s="12">
        <v>167099.38680000001</v>
      </c>
      <c r="E256" s="12">
        <v>0</v>
      </c>
      <c r="F256" s="12">
        <v>112736.21100000001</v>
      </c>
      <c r="G256" s="19">
        <v>0</v>
      </c>
      <c r="H256" s="70">
        <f t="shared" si="3"/>
        <v>54363.175799999997</v>
      </c>
      <c r="I256" s="241"/>
      <c r="J256" s="241"/>
      <c r="K256" s="330"/>
      <c r="L256" s="330"/>
      <c r="M256" s="330"/>
      <c r="N256" s="330"/>
      <c r="O256" s="330"/>
      <c r="P256" s="330"/>
      <c r="Q256" s="330"/>
    </row>
    <row r="257" spans="1:17" s="331" customFormat="1" x14ac:dyDescent="0.25">
      <c r="A257" s="358">
        <v>783</v>
      </c>
      <c r="B257" s="36" t="s">
        <v>1317</v>
      </c>
      <c r="C257" s="19"/>
      <c r="D257" s="12">
        <v>38126.532000000007</v>
      </c>
      <c r="E257" s="12">
        <v>0</v>
      </c>
      <c r="F257" s="12">
        <v>166336.85615999997</v>
      </c>
      <c r="G257" s="19">
        <v>0</v>
      </c>
      <c r="H257" s="70">
        <f t="shared" si="3"/>
        <v>-128210.32415999996</v>
      </c>
      <c r="I257" s="241"/>
      <c r="J257" s="241"/>
      <c r="K257" s="330"/>
      <c r="L257" s="330"/>
      <c r="M257" s="330"/>
      <c r="N257" s="330"/>
      <c r="O257" s="330"/>
      <c r="P257" s="330"/>
      <c r="Q257" s="330"/>
    </row>
    <row r="258" spans="1:17" s="331" customFormat="1" x14ac:dyDescent="0.25">
      <c r="A258" s="358">
        <v>785</v>
      </c>
      <c r="B258" s="36" t="s">
        <v>1318</v>
      </c>
      <c r="C258" s="19"/>
      <c r="D258" s="12">
        <v>27608.868000000002</v>
      </c>
      <c r="E258" s="12">
        <v>0</v>
      </c>
      <c r="F258" s="12">
        <v>44700.072</v>
      </c>
      <c r="G258" s="19">
        <v>0</v>
      </c>
      <c r="H258" s="70">
        <f t="shared" si="3"/>
        <v>-17091.203999999998</v>
      </c>
      <c r="I258" s="241"/>
      <c r="J258" s="241"/>
      <c r="K258" s="330"/>
      <c r="L258" s="330"/>
      <c r="M258" s="330"/>
      <c r="N258" s="330"/>
      <c r="O258" s="330"/>
      <c r="P258" s="330"/>
      <c r="Q258" s="330"/>
    </row>
    <row r="259" spans="1:17" s="331" customFormat="1" x14ac:dyDescent="0.25">
      <c r="A259" s="358">
        <v>790</v>
      </c>
      <c r="B259" s="36" t="s">
        <v>1319</v>
      </c>
      <c r="C259" s="19"/>
      <c r="D259" s="12">
        <v>338142.89759999997</v>
      </c>
      <c r="E259" s="12">
        <v>0</v>
      </c>
      <c r="F259" s="12">
        <v>565442.76371999993</v>
      </c>
      <c r="G259" s="19">
        <v>0</v>
      </c>
      <c r="H259" s="70">
        <f t="shared" si="3"/>
        <v>-227299.86611999996</v>
      </c>
      <c r="I259" s="241"/>
      <c r="J259" s="241"/>
      <c r="K259" s="330"/>
      <c r="L259" s="330"/>
      <c r="M259" s="330"/>
      <c r="N259" s="330"/>
      <c r="O259" s="330"/>
      <c r="P259" s="330"/>
      <c r="Q259" s="330"/>
    </row>
    <row r="260" spans="1:17" s="331" customFormat="1" x14ac:dyDescent="0.25">
      <c r="A260" s="358">
        <v>791</v>
      </c>
      <c r="B260" s="36" t="s">
        <v>1320</v>
      </c>
      <c r="C260" s="19"/>
      <c r="D260" s="12">
        <v>173541.45600000001</v>
      </c>
      <c r="E260" s="12">
        <v>0</v>
      </c>
      <c r="F260" s="12">
        <v>178997.49420000002</v>
      </c>
      <c r="G260" s="19">
        <v>0</v>
      </c>
      <c r="H260" s="70">
        <f t="shared" si="3"/>
        <v>-5456.03820000001</v>
      </c>
      <c r="I260" s="241"/>
      <c r="J260" s="241"/>
      <c r="K260" s="330"/>
      <c r="L260" s="330"/>
      <c r="M260" s="330"/>
      <c r="N260" s="330"/>
      <c r="O260" s="330"/>
      <c r="P260" s="330"/>
      <c r="Q260" s="330"/>
    </row>
    <row r="261" spans="1:17" s="331" customFormat="1" x14ac:dyDescent="0.25">
      <c r="A261" s="358">
        <v>831</v>
      </c>
      <c r="B261" s="36" t="s">
        <v>1321</v>
      </c>
      <c r="C261" s="19"/>
      <c r="D261" s="12">
        <v>51273.612000000001</v>
      </c>
      <c r="E261" s="12">
        <v>0</v>
      </c>
      <c r="F261" s="12">
        <v>299727.12983999995</v>
      </c>
      <c r="G261" s="19">
        <v>0</v>
      </c>
      <c r="H261" s="70">
        <f t="shared" si="3"/>
        <v>-248453.51783999996</v>
      </c>
      <c r="I261" s="241"/>
      <c r="J261" s="241"/>
      <c r="K261" s="330"/>
      <c r="L261" s="330"/>
      <c r="M261" s="330"/>
      <c r="N261" s="330"/>
      <c r="O261" s="330"/>
      <c r="P261" s="330"/>
      <c r="Q261" s="330"/>
    </row>
    <row r="262" spans="1:17" s="331" customFormat="1" x14ac:dyDescent="0.25">
      <c r="A262" s="358">
        <v>832</v>
      </c>
      <c r="B262" s="36" t="s">
        <v>1322</v>
      </c>
      <c r="C262" s="19"/>
      <c r="D262" s="12">
        <v>47395.223399999995</v>
      </c>
      <c r="E262" s="12">
        <v>0</v>
      </c>
      <c r="F262" s="12">
        <v>60542.303400000004</v>
      </c>
      <c r="G262" s="19">
        <v>0</v>
      </c>
      <c r="H262" s="70">
        <f t="shared" si="3"/>
        <v>-13147.080000000009</v>
      </c>
      <c r="I262" s="241"/>
      <c r="J262" s="241"/>
      <c r="K262" s="330"/>
      <c r="L262" s="330"/>
      <c r="M262" s="330"/>
      <c r="N262" s="330"/>
      <c r="O262" s="330"/>
      <c r="P262" s="330"/>
      <c r="Q262" s="330"/>
    </row>
    <row r="263" spans="1:17" s="331" customFormat="1" x14ac:dyDescent="0.25">
      <c r="A263" s="358">
        <v>833</v>
      </c>
      <c r="B263" s="36" t="s">
        <v>1323</v>
      </c>
      <c r="C263" s="19"/>
      <c r="D263" s="12">
        <v>168282.62400000001</v>
      </c>
      <c r="E263" s="12">
        <v>0</v>
      </c>
      <c r="F263" s="12">
        <v>17091.204000000002</v>
      </c>
      <c r="G263" s="19">
        <v>0</v>
      </c>
      <c r="H263" s="70">
        <f t="shared" si="3"/>
        <v>151191.42000000001</v>
      </c>
      <c r="I263" s="241"/>
      <c r="J263" s="241"/>
      <c r="K263" s="330"/>
      <c r="L263" s="330"/>
      <c r="M263" s="330"/>
      <c r="N263" s="330"/>
      <c r="O263" s="330"/>
      <c r="P263" s="330"/>
      <c r="Q263" s="330"/>
    </row>
    <row r="264" spans="1:17" s="331" customFormat="1" x14ac:dyDescent="0.25">
      <c r="A264" s="358">
        <v>834</v>
      </c>
      <c r="B264" s="36" t="s">
        <v>1324</v>
      </c>
      <c r="C264" s="19"/>
      <c r="D264" s="12">
        <v>143434.64280000003</v>
      </c>
      <c r="E264" s="12">
        <v>0</v>
      </c>
      <c r="F264" s="12">
        <v>282846.27911999996</v>
      </c>
      <c r="G264" s="19">
        <v>0</v>
      </c>
      <c r="H264" s="70">
        <f t="shared" si="3"/>
        <v>-139411.63631999993</v>
      </c>
      <c r="I264" s="241"/>
      <c r="J264" s="241"/>
      <c r="K264" s="330"/>
      <c r="L264" s="330"/>
      <c r="M264" s="330"/>
      <c r="N264" s="330"/>
      <c r="O264" s="330"/>
      <c r="P264" s="330"/>
      <c r="Q264" s="330"/>
    </row>
    <row r="265" spans="1:17" s="331" customFormat="1" x14ac:dyDescent="0.25">
      <c r="A265" s="358">
        <v>837</v>
      </c>
      <c r="B265" s="36" t="s">
        <v>1325</v>
      </c>
      <c r="C265" s="19"/>
      <c r="D265" s="12">
        <v>3357304.0841999999</v>
      </c>
      <c r="E265" s="12">
        <v>0</v>
      </c>
      <c r="F265" s="12">
        <v>12826726.416347999</v>
      </c>
      <c r="G265" s="19">
        <v>0</v>
      </c>
      <c r="H265" s="70">
        <f t="shared" si="3"/>
        <v>-9469422.3321479987</v>
      </c>
      <c r="I265" s="241"/>
      <c r="J265" s="241"/>
      <c r="K265" s="330"/>
      <c r="L265" s="330"/>
      <c r="M265" s="330"/>
      <c r="N265" s="330"/>
      <c r="O265" s="330"/>
      <c r="P265" s="330"/>
      <c r="Q265" s="330"/>
    </row>
    <row r="266" spans="1:17" s="331" customFormat="1" x14ac:dyDescent="0.25">
      <c r="A266" s="358">
        <v>844</v>
      </c>
      <c r="B266" s="36" t="s">
        <v>1326</v>
      </c>
      <c r="C266" s="19"/>
      <c r="D266" s="12">
        <v>10517.664000000001</v>
      </c>
      <c r="E266" s="12">
        <v>0</v>
      </c>
      <c r="F266" s="12">
        <v>53903.027999999998</v>
      </c>
      <c r="G266" s="19">
        <v>0</v>
      </c>
      <c r="H266" s="70">
        <f t="shared" ref="H266:H330" si="4">D266+E266-F266+G266</f>
        <v>-43385.364000000001</v>
      </c>
      <c r="I266" s="241"/>
      <c r="J266" s="241"/>
      <c r="K266" s="330"/>
      <c r="L266" s="330"/>
      <c r="M266" s="330"/>
      <c r="N266" s="330"/>
      <c r="O266" s="330"/>
      <c r="P266" s="330"/>
      <c r="Q266" s="330"/>
    </row>
    <row r="267" spans="1:17" s="331" customFormat="1" x14ac:dyDescent="0.25">
      <c r="A267" s="358">
        <v>845</v>
      </c>
      <c r="B267" s="36" t="s">
        <v>1327</v>
      </c>
      <c r="C267" s="19"/>
      <c r="D267" s="12">
        <v>53903.027999999998</v>
      </c>
      <c r="E267" s="12">
        <v>0</v>
      </c>
      <c r="F267" s="12">
        <v>19720.62</v>
      </c>
      <c r="G267" s="19">
        <v>0</v>
      </c>
      <c r="H267" s="70">
        <f t="shared" si="4"/>
        <v>34182.407999999996</v>
      </c>
      <c r="I267" s="241"/>
      <c r="J267" s="241"/>
      <c r="K267" s="330"/>
      <c r="L267" s="330"/>
      <c r="M267" s="330"/>
      <c r="N267" s="330"/>
      <c r="O267" s="330"/>
      <c r="P267" s="330"/>
      <c r="Q267" s="330"/>
    </row>
    <row r="268" spans="1:17" s="331" customFormat="1" x14ac:dyDescent="0.25">
      <c r="A268" s="358">
        <v>846</v>
      </c>
      <c r="B268" s="36" t="s">
        <v>1328</v>
      </c>
      <c r="C268" s="19"/>
      <c r="D268" s="12">
        <v>184190.59080000001</v>
      </c>
      <c r="E268" s="12">
        <v>0</v>
      </c>
      <c r="F268" s="12">
        <v>156515.98740000001</v>
      </c>
      <c r="G268" s="19">
        <v>0</v>
      </c>
      <c r="H268" s="70">
        <f t="shared" si="4"/>
        <v>27674.603399999993</v>
      </c>
      <c r="I268" s="241"/>
      <c r="J268" s="241"/>
      <c r="K268" s="330"/>
      <c r="L268" s="330"/>
      <c r="M268" s="330"/>
      <c r="N268" s="330"/>
      <c r="O268" s="330"/>
      <c r="P268" s="330"/>
      <c r="Q268" s="330"/>
    </row>
    <row r="269" spans="1:17" s="331" customFormat="1" x14ac:dyDescent="0.25">
      <c r="A269" s="358">
        <v>848</v>
      </c>
      <c r="B269" s="36" t="s">
        <v>1329</v>
      </c>
      <c r="C269" s="19"/>
      <c r="D269" s="12">
        <v>44700.072</v>
      </c>
      <c r="E269" s="12">
        <v>0</v>
      </c>
      <c r="F269" s="12">
        <v>97419.862800000003</v>
      </c>
      <c r="G269" s="19">
        <v>0</v>
      </c>
      <c r="H269" s="70">
        <f t="shared" si="4"/>
        <v>-52719.790800000002</v>
      </c>
      <c r="I269" s="241"/>
      <c r="J269" s="241"/>
      <c r="K269" s="330"/>
      <c r="L269" s="330"/>
      <c r="M269" s="330"/>
      <c r="N269" s="330"/>
      <c r="O269" s="330"/>
      <c r="P269" s="330"/>
      <c r="Q269" s="330"/>
    </row>
    <row r="270" spans="1:17" s="331" customFormat="1" x14ac:dyDescent="0.25">
      <c r="A270" s="358">
        <v>849</v>
      </c>
      <c r="B270" s="36" t="s">
        <v>1330</v>
      </c>
      <c r="C270" s="19"/>
      <c r="D270" s="12">
        <v>202530.76739999998</v>
      </c>
      <c r="E270" s="12">
        <v>0</v>
      </c>
      <c r="F270" s="12">
        <v>17091.204000000002</v>
      </c>
      <c r="G270" s="19">
        <v>0</v>
      </c>
      <c r="H270" s="70">
        <f t="shared" si="4"/>
        <v>185439.56339999998</v>
      </c>
      <c r="I270" s="241"/>
      <c r="J270" s="241"/>
      <c r="K270" s="330"/>
      <c r="L270" s="330"/>
      <c r="M270" s="330"/>
      <c r="N270" s="330"/>
      <c r="O270" s="330"/>
      <c r="P270" s="330"/>
      <c r="Q270" s="330"/>
    </row>
    <row r="271" spans="1:17" s="331" customFormat="1" x14ac:dyDescent="0.25">
      <c r="A271" s="358">
        <v>850</v>
      </c>
      <c r="B271" s="36" t="s">
        <v>1331</v>
      </c>
      <c r="C271" s="19"/>
      <c r="D271" s="12">
        <v>307838.87819999998</v>
      </c>
      <c r="E271" s="12">
        <v>0</v>
      </c>
      <c r="F271" s="12">
        <v>134810.15832000002</v>
      </c>
      <c r="G271" s="19">
        <v>0</v>
      </c>
      <c r="H271" s="70">
        <f t="shared" si="4"/>
        <v>173028.71987999996</v>
      </c>
      <c r="I271" s="241"/>
      <c r="J271" s="241"/>
      <c r="K271" s="330"/>
      <c r="L271" s="330"/>
      <c r="M271" s="330"/>
      <c r="N271" s="330"/>
      <c r="O271" s="330"/>
      <c r="P271" s="330"/>
      <c r="Q271" s="330"/>
    </row>
    <row r="272" spans="1:17" s="331" customFormat="1" x14ac:dyDescent="0.25">
      <c r="A272" s="358">
        <v>851</v>
      </c>
      <c r="B272" s="36" t="s">
        <v>1332</v>
      </c>
      <c r="C272" s="19"/>
      <c r="D272" s="12">
        <v>369695.88959999999</v>
      </c>
      <c r="E272" s="12">
        <v>0</v>
      </c>
      <c r="F272" s="12">
        <v>153847.13016</v>
      </c>
      <c r="G272" s="19">
        <v>0</v>
      </c>
      <c r="H272" s="70">
        <f t="shared" si="4"/>
        <v>215848.75943999999</v>
      </c>
      <c r="I272" s="241"/>
      <c r="J272" s="241"/>
      <c r="K272" s="330"/>
      <c r="L272" s="330"/>
      <c r="M272" s="330"/>
      <c r="N272" s="330"/>
      <c r="O272" s="330"/>
      <c r="P272" s="330"/>
      <c r="Q272" s="330"/>
    </row>
    <row r="273" spans="1:17" s="331" customFormat="1" x14ac:dyDescent="0.25">
      <c r="A273" s="358">
        <v>853</v>
      </c>
      <c r="B273" s="36" t="s">
        <v>1333</v>
      </c>
      <c r="C273" s="19"/>
      <c r="D273" s="12">
        <v>5726736.5772000011</v>
      </c>
      <c r="E273" s="12">
        <v>0</v>
      </c>
      <c r="F273" s="12">
        <v>7956904.6811760012</v>
      </c>
      <c r="G273" s="19">
        <v>0</v>
      </c>
      <c r="H273" s="70">
        <f t="shared" si="4"/>
        <v>-2230168.1039760001</v>
      </c>
      <c r="I273" s="241"/>
      <c r="J273" s="241"/>
      <c r="K273" s="330"/>
      <c r="L273" s="330"/>
      <c r="M273" s="330"/>
      <c r="N273" s="330"/>
      <c r="O273" s="330"/>
      <c r="P273" s="330"/>
      <c r="Q273" s="330"/>
    </row>
    <row r="274" spans="1:17" s="331" customFormat="1" x14ac:dyDescent="0.25">
      <c r="A274" s="358">
        <v>854</v>
      </c>
      <c r="B274" s="36" t="s">
        <v>1334</v>
      </c>
      <c r="C274" s="19"/>
      <c r="D274" s="12">
        <v>6573.54</v>
      </c>
      <c r="E274" s="12">
        <v>0</v>
      </c>
      <c r="F274" s="12">
        <v>40361.535600000003</v>
      </c>
      <c r="G274" s="19">
        <v>0</v>
      </c>
      <c r="H274" s="70">
        <f t="shared" si="4"/>
        <v>-33787.995600000002</v>
      </c>
      <c r="I274" s="241"/>
      <c r="J274" s="241"/>
      <c r="K274" s="330"/>
      <c r="L274" s="330"/>
      <c r="M274" s="330"/>
      <c r="N274" s="330"/>
      <c r="O274" s="330"/>
      <c r="P274" s="330"/>
      <c r="Q274" s="330"/>
    </row>
    <row r="275" spans="1:17" s="331" customFormat="1" x14ac:dyDescent="0.25">
      <c r="A275" s="358">
        <v>857</v>
      </c>
      <c r="B275" s="36" t="s">
        <v>1335</v>
      </c>
      <c r="C275" s="19"/>
      <c r="D275" s="12">
        <v>320788.75200000004</v>
      </c>
      <c r="E275" s="12">
        <v>0</v>
      </c>
      <c r="F275" s="12">
        <v>91065.879035999998</v>
      </c>
      <c r="G275" s="19">
        <v>0</v>
      </c>
      <c r="H275" s="70">
        <f t="shared" si="4"/>
        <v>229722.87296400004</v>
      </c>
      <c r="I275" s="241"/>
      <c r="J275" s="241"/>
      <c r="K275" s="330"/>
      <c r="L275" s="330"/>
      <c r="M275" s="330"/>
      <c r="N275" s="330"/>
      <c r="O275" s="330"/>
      <c r="P275" s="330"/>
      <c r="Q275" s="330"/>
    </row>
    <row r="276" spans="1:17" s="331" customFormat="1" x14ac:dyDescent="0.25">
      <c r="A276" s="358">
        <v>858</v>
      </c>
      <c r="B276" s="36" t="s">
        <v>1336</v>
      </c>
      <c r="C276" s="19"/>
      <c r="D276" s="12">
        <v>1065242.1569999999</v>
      </c>
      <c r="E276" s="12">
        <v>0</v>
      </c>
      <c r="F276" s="12">
        <v>1545159.2211960002</v>
      </c>
      <c r="G276" s="19">
        <v>0</v>
      </c>
      <c r="H276" s="70">
        <f t="shared" si="4"/>
        <v>-479917.06419600034</v>
      </c>
      <c r="I276" s="241"/>
      <c r="J276" s="241"/>
      <c r="K276" s="330"/>
      <c r="L276" s="330"/>
      <c r="M276" s="330"/>
      <c r="N276" s="330"/>
      <c r="O276" s="330"/>
      <c r="P276" s="330"/>
      <c r="Q276" s="330"/>
    </row>
    <row r="277" spans="1:17" s="331" customFormat="1" x14ac:dyDescent="0.25">
      <c r="A277" s="358">
        <v>859</v>
      </c>
      <c r="B277" s="36" t="s">
        <v>1337</v>
      </c>
      <c r="C277" s="19"/>
      <c r="D277" s="12">
        <v>127592.41139999998</v>
      </c>
      <c r="E277" s="12">
        <v>0</v>
      </c>
      <c r="F277" s="12">
        <v>161774.81940000004</v>
      </c>
      <c r="G277" s="19">
        <v>0</v>
      </c>
      <c r="H277" s="70">
        <f t="shared" si="4"/>
        <v>-34182.408000000054</v>
      </c>
      <c r="I277" s="241"/>
      <c r="J277" s="241"/>
      <c r="K277" s="330"/>
      <c r="L277" s="330"/>
      <c r="M277" s="330"/>
      <c r="N277" s="330"/>
      <c r="O277" s="330"/>
      <c r="P277" s="330"/>
      <c r="Q277" s="330"/>
    </row>
    <row r="278" spans="1:17" s="331" customFormat="1" x14ac:dyDescent="0.25">
      <c r="A278" s="358">
        <v>886</v>
      </c>
      <c r="B278" s="36" t="s">
        <v>1338</v>
      </c>
      <c r="C278" s="19"/>
      <c r="D278" s="12">
        <v>548298.97140000004</v>
      </c>
      <c r="E278" s="12">
        <v>0</v>
      </c>
      <c r="F278" s="12">
        <v>488081.400876</v>
      </c>
      <c r="G278" s="19">
        <v>0</v>
      </c>
      <c r="H278" s="70">
        <f t="shared" si="4"/>
        <v>60217.570524000039</v>
      </c>
      <c r="I278" s="241"/>
      <c r="J278" s="241"/>
      <c r="K278" s="330"/>
      <c r="L278" s="330"/>
      <c r="M278" s="330"/>
      <c r="N278" s="330"/>
      <c r="O278" s="330"/>
      <c r="P278" s="330"/>
      <c r="Q278" s="330"/>
    </row>
    <row r="279" spans="1:17" s="331" customFormat="1" x14ac:dyDescent="0.25">
      <c r="A279" s="358">
        <v>887</v>
      </c>
      <c r="B279" s="36" t="s">
        <v>1339</v>
      </c>
      <c r="C279" s="19"/>
      <c r="D279" s="12">
        <v>306392.69939999998</v>
      </c>
      <c r="E279" s="12">
        <v>0</v>
      </c>
      <c r="F279" s="12">
        <v>333686.03747999994</v>
      </c>
      <c r="G279" s="19">
        <v>0</v>
      </c>
      <c r="H279" s="70">
        <f t="shared" si="4"/>
        <v>-27293.338079999958</v>
      </c>
      <c r="I279" s="241"/>
      <c r="J279" s="241"/>
      <c r="K279" s="330"/>
      <c r="L279" s="330"/>
      <c r="M279" s="330"/>
      <c r="N279" s="330"/>
      <c r="O279" s="330"/>
      <c r="P279" s="330"/>
      <c r="Q279" s="330"/>
    </row>
    <row r="280" spans="1:17" s="331" customFormat="1" x14ac:dyDescent="0.25">
      <c r="A280" s="358">
        <v>889</v>
      </c>
      <c r="B280" s="36" t="s">
        <v>1340</v>
      </c>
      <c r="C280" s="19"/>
      <c r="D280" s="12">
        <v>119769.8988</v>
      </c>
      <c r="E280" s="12">
        <v>0</v>
      </c>
      <c r="F280" s="12">
        <v>23664.743999999999</v>
      </c>
      <c r="G280" s="19">
        <v>0</v>
      </c>
      <c r="H280" s="70">
        <f t="shared" si="4"/>
        <v>96105.154799999989</v>
      </c>
      <c r="I280" s="241"/>
      <c r="J280" s="241"/>
      <c r="K280" s="330"/>
      <c r="L280" s="330"/>
      <c r="M280" s="330"/>
      <c r="N280" s="330"/>
      <c r="O280" s="330"/>
      <c r="P280" s="330"/>
      <c r="Q280" s="330"/>
    </row>
    <row r="281" spans="1:17" s="331" customFormat="1" x14ac:dyDescent="0.25">
      <c r="A281" s="358">
        <v>890</v>
      </c>
      <c r="B281" s="36" t="s">
        <v>1341</v>
      </c>
      <c r="C281" s="19"/>
      <c r="D281" s="12">
        <v>13147.08</v>
      </c>
      <c r="E281" s="12">
        <v>0</v>
      </c>
      <c r="F281" s="12">
        <v>6573.54</v>
      </c>
      <c r="G281" s="19">
        <v>0</v>
      </c>
      <c r="H281" s="70">
        <f t="shared" si="4"/>
        <v>6573.54</v>
      </c>
      <c r="I281" s="241"/>
      <c r="J281" s="241"/>
      <c r="K281" s="330"/>
      <c r="L281" s="330"/>
      <c r="M281" s="330"/>
      <c r="N281" s="330"/>
      <c r="O281" s="330"/>
      <c r="P281" s="330"/>
      <c r="Q281" s="330"/>
    </row>
    <row r="282" spans="1:17" s="331" customFormat="1" x14ac:dyDescent="0.25">
      <c r="A282" s="358">
        <v>892</v>
      </c>
      <c r="B282" s="36" t="s">
        <v>1342</v>
      </c>
      <c r="C282" s="19"/>
      <c r="D282" s="12">
        <v>210353.27999999997</v>
      </c>
      <c r="E282" s="12">
        <v>0</v>
      </c>
      <c r="F282" s="12">
        <v>63000.807360000006</v>
      </c>
      <c r="G282" s="19">
        <v>0</v>
      </c>
      <c r="H282" s="70">
        <f t="shared" si="4"/>
        <v>147352.47263999996</v>
      </c>
      <c r="I282" s="241"/>
      <c r="J282" s="241"/>
      <c r="K282" s="330"/>
      <c r="L282" s="330"/>
      <c r="M282" s="330"/>
      <c r="N282" s="330"/>
      <c r="O282" s="330"/>
      <c r="P282" s="330"/>
      <c r="Q282" s="330"/>
    </row>
    <row r="283" spans="1:17" s="331" customFormat="1" x14ac:dyDescent="0.25">
      <c r="A283" s="358">
        <v>893</v>
      </c>
      <c r="B283" s="36" t="s">
        <v>1343</v>
      </c>
      <c r="C283" s="19"/>
      <c r="D283" s="12">
        <v>93344.267999999996</v>
      </c>
      <c r="E283" s="12">
        <v>0</v>
      </c>
      <c r="F283" s="12">
        <v>185426.41631999996</v>
      </c>
      <c r="G283" s="19">
        <v>0</v>
      </c>
      <c r="H283" s="70">
        <f t="shared" si="4"/>
        <v>-92082.148319999964</v>
      </c>
      <c r="I283" s="241"/>
      <c r="J283" s="241"/>
      <c r="K283" s="330"/>
      <c r="L283" s="330"/>
      <c r="M283" s="330"/>
      <c r="N283" s="330"/>
      <c r="O283" s="330"/>
      <c r="P283" s="330"/>
      <c r="Q283" s="330"/>
    </row>
    <row r="284" spans="1:17" s="331" customFormat="1" x14ac:dyDescent="0.25">
      <c r="A284" s="358">
        <v>895</v>
      </c>
      <c r="B284" s="36" t="s">
        <v>1344</v>
      </c>
      <c r="C284" s="19"/>
      <c r="D284" s="12">
        <v>339260.39940000005</v>
      </c>
      <c r="E284" s="12">
        <v>0</v>
      </c>
      <c r="F284" s="12">
        <v>61791.276000000013</v>
      </c>
      <c r="G284" s="19">
        <v>0</v>
      </c>
      <c r="H284" s="70">
        <f t="shared" si="4"/>
        <v>277469.12340000004</v>
      </c>
      <c r="I284" s="241"/>
      <c r="J284" s="241"/>
      <c r="K284" s="330"/>
      <c r="L284" s="330"/>
      <c r="M284" s="330"/>
      <c r="N284" s="330"/>
      <c r="O284" s="330"/>
      <c r="P284" s="330"/>
      <c r="Q284" s="330"/>
    </row>
    <row r="285" spans="1:17" s="331" customFormat="1" x14ac:dyDescent="0.25">
      <c r="A285" s="358">
        <v>905</v>
      </c>
      <c r="B285" s="36" t="s">
        <v>1345</v>
      </c>
      <c r="C285" s="19"/>
      <c r="D285" s="12">
        <v>1020213.4080000001</v>
      </c>
      <c r="E285" s="12">
        <v>0</v>
      </c>
      <c r="F285" s="12">
        <v>5172647.6317679994</v>
      </c>
      <c r="G285" s="19">
        <v>0</v>
      </c>
      <c r="H285" s="70">
        <f t="shared" si="4"/>
        <v>-4152434.2237679996</v>
      </c>
      <c r="I285" s="241"/>
      <c r="J285" s="241"/>
      <c r="K285" s="330"/>
      <c r="L285" s="330"/>
      <c r="M285" s="330"/>
      <c r="N285" s="330"/>
      <c r="O285" s="330"/>
      <c r="P285" s="330"/>
      <c r="Q285" s="330"/>
    </row>
    <row r="286" spans="1:17" s="331" customFormat="1" x14ac:dyDescent="0.25">
      <c r="A286" s="358">
        <v>908</v>
      </c>
      <c r="B286" s="36" t="s">
        <v>1346</v>
      </c>
      <c r="C286" s="19"/>
      <c r="D286" s="12">
        <v>430369.66379999998</v>
      </c>
      <c r="E286" s="12">
        <v>0</v>
      </c>
      <c r="F286" s="12">
        <v>363884.88023999997</v>
      </c>
      <c r="G286" s="19">
        <v>0</v>
      </c>
      <c r="H286" s="70">
        <f t="shared" si="4"/>
        <v>66484.783560000011</v>
      </c>
      <c r="I286" s="241"/>
      <c r="J286" s="241"/>
      <c r="K286" s="330"/>
      <c r="L286" s="330"/>
      <c r="M286" s="330"/>
      <c r="N286" s="330"/>
      <c r="O286" s="330"/>
      <c r="P286" s="330"/>
      <c r="Q286" s="330"/>
    </row>
    <row r="287" spans="1:17" s="331" customFormat="1" x14ac:dyDescent="0.25">
      <c r="A287" s="358">
        <v>911</v>
      </c>
      <c r="B287" s="36" t="s">
        <v>1347</v>
      </c>
      <c r="C287" s="19"/>
      <c r="D287" s="12">
        <v>27608.868000000002</v>
      </c>
      <c r="E287" s="12">
        <v>0</v>
      </c>
      <c r="F287" s="12">
        <v>33393.583200000001</v>
      </c>
      <c r="G287" s="19">
        <v>0</v>
      </c>
      <c r="H287" s="70">
        <f t="shared" si="4"/>
        <v>-5784.7151999999987</v>
      </c>
      <c r="I287" s="241"/>
      <c r="J287" s="241"/>
      <c r="K287" s="330"/>
      <c r="L287" s="330"/>
      <c r="M287" s="330"/>
      <c r="N287" s="330"/>
      <c r="O287" s="330"/>
      <c r="P287" s="330"/>
      <c r="Q287" s="330"/>
    </row>
    <row r="288" spans="1:17" s="331" customFormat="1" x14ac:dyDescent="0.25">
      <c r="A288" s="358">
        <v>915</v>
      </c>
      <c r="B288" s="36" t="s">
        <v>1348</v>
      </c>
      <c r="C288" s="19"/>
      <c r="D288" s="12">
        <v>356746.01579999994</v>
      </c>
      <c r="E288" s="12">
        <v>0</v>
      </c>
      <c r="F288" s="12">
        <v>239250.56184000004</v>
      </c>
      <c r="G288" s="19">
        <v>0</v>
      </c>
      <c r="H288" s="70">
        <f t="shared" si="4"/>
        <v>117495.4539599999</v>
      </c>
      <c r="I288" s="241"/>
      <c r="J288" s="241"/>
      <c r="K288" s="330"/>
      <c r="L288" s="330"/>
      <c r="M288" s="330"/>
      <c r="N288" s="330"/>
      <c r="O288" s="330"/>
      <c r="P288" s="330"/>
      <c r="Q288" s="330"/>
    </row>
    <row r="289" spans="1:17" s="331" customFormat="1" x14ac:dyDescent="0.25">
      <c r="A289" s="358">
        <v>918</v>
      </c>
      <c r="B289" s="36" t="s">
        <v>1349</v>
      </c>
      <c r="C289" s="19"/>
      <c r="D289" s="12">
        <v>10517.664000000001</v>
      </c>
      <c r="E289" s="12">
        <v>0</v>
      </c>
      <c r="F289" s="12">
        <v>84824.960160000002</v>
      </c>
      <c r="G289" s="19">
        <v>0</v>
      </c>
      <c r="H289" s="70">
        <f t="shared" si="4"/>
        <v>-74307.296159999998</v>
      </c>
      <c r="I289" s="241"/>
      <c r="J289" s="241"/>
      <c r="K289" s="330"/>
      <c r="L289" s="330"/>
      <c r="M289" s="330"/>
      <c r="N289" s="330"/>
      <c r="O289" s="330"/>
      <c r="P289" s="330"/>
      <c r="Q289" s="330"/>
    </row>
    <row r="290" spans="1:17" s="331" customFormat="1" x14ac:dyDescent="0.25">
      <c r="A290" s="358">
        <v>921</v>
      </c>
      <c r="B290" s="36" t="s">
        <v>1350</v>
      </c>
      <c r="C290" s="19"/>
      <c r="D290" s="12">
        <v>203779.74</v>
      </c>
      <c r="E290" s="12">
        <v>0</v>
      </c>
      <c r="F290" s="12">
        <v>33787.995600000002</v>
      </c>
      <c r="G290" s="19">
        <v>0</v>
      </c>
      <c r="H290" s="70">
        <f t="shared" si="4"/>
        <v>169991.7444</v>
      </c>
      <c r="I290" s="241"/>
      <c r="J290" s="241"/>
      <c r="K290" s="330"/>
      <c r="L290" s="330"/>
      <c r="M290" s="330"/>
      <c r="N290" s="330"/>
      <c r="O290" s="330"/>
      <c r="P290" s="330"/>
      <c r="Q290" s="330"/>
    </row>
    <row r="291" spans="1:17" s="331" customFormat="1" x14ac:dyDescent="0.25">
      <c r="A291" s="358">
        <v>922</v>
      </c>
      <c r="B291" s="36" t="s">
        <v>1351</v>
      </c>
      <c r="C291" s="19"/>
      <c r="D291" s="12">
        <v>147378.76680000001</v>
      </c>
      <c r="E291" s="12">
        <v>0</v>
      </c>
      <c r="F291" s="12">
        <v>94448.622720000014</v>
      </c>
      <c r="G291" s="19">
        <v>0</v>
      </c>
      <c r="H291" s="70">
        <f t="shared" si="4"/>
        <v>52930.144079999998</v>
      </c>
      <c r="I291" s="241"/>
      <c r="J291" s="241"/>
      <c r="K291" s="330"/>
      <c r="L291" s="330"/>
      <c r="M291" s="330"/>
      <c r="N291" s="330"/>
      <c r="O291" s="330"/>
      <c r="P291" s="330"/>
      <c r="Q291" s="330"/>
    </row>
    <row r="292" spans="1:17" s="331" customFormat="1" x14ac:dyDescent="0.25">
      <c r="A292" s="358">
        <v>924</v>
      </c>
      <c r="B292" s="36" t="s">
        <v>1352</v>
      </c>
      <c r="C292" s="19"/>
      <c r="D292" s="12">
        <v>57847.152000000009</v>
      </c>
      <c r="E292" s="12">
        <v>0</v>
      </c>
      <c r="F292" s="12">
        <v>10517.664000000001</v>
      </c>
      <c r="G292" s="19">
        <v>0</v>
      </c>
      <c r="H292" s="70">
        <f t="shared" si="4"/>
        <v>47329.488000000012</v>
      </c>
      <c r="I292" s="241"/>
      <c r="J292" s="241"/>
      <c r="K292" s="330"/>
      <c r="L292" s="330"/>
      <c r="M292" s="330"/>
      <c r="N292" s="330"/>
      <c r="O292" s="330"/>
      <c r="P292" s="330"/>
      <c r="Q292" s="330"/>
    </row>
    <row r="293" spans="1:17" s="331" customFormat="1" x14ac:dyDescent="0.25">
      <c r="A293" s="358">
        <v>925</v>
      </c>
      <c r="B293" s="36" t="s">
        <v>1353</v>
      </c>
      <c r="C293" s="19"/>
      <c r="D293" s="12">
        <v>156450.25200000001</v>
      </c>
      <c r="E293" s="12">
        <v>0</v>
      </c>
      <c r="F293" s="12">
        <v>81577.631399999984</v>
      </c>
      <c r="G293" s="19">
        <v>0</v>
      </c>
      <c r="H293" s="70">
        <f t="shared" si="4"/>
        <v>74872.620600000024</v>
      </c>
      <c r="I293" s="241"/>
      <c r="J293" s="241"/>
      <c r="K293" s="330"/>
      <c r="L293" s="330"/>
      <c r="M293" s="330"/>
      <c r="N293" s="330"/>
      <c r="O293" s="330"/>
      <c r="P293" s="330"/>
      <c r="Q293" s="330"/>
    </row>
    <row r="294" spans="1:17" s="331" customFormat="1" x14ac:dyDescent="0.25">
      <c r="A294" s="358">
        <v>927</v>
      </c>
      <c r="B294" s="36" t="s">
        <v>1354</v>
      </c>
      <c r="C294" s="19"/>
      <c r="D294" s="12">
        <v>569662.97639999993</v>
      </c>
      <c r="E294" s="12">
        <v>0</v>
      </c>
      <c r="F294" s="12">
        <v>916092.47852399992</v>
      </c>
      <c r="G294" s="19">
        <v>0</v>
      </c>
      <c r="H294" s="70">
        <f t="shared" si="4"/>
        <v>-346429.50212399999</v>
      </c>
      <c r="I294" s="241"/>
      <c r="J294" s="241"/>
      <c r="K294" s="330"/>
      <c r="L294" s="330"/>
      <c r="M294" s="330"/>
      <c r="N294" s="330"/>
      <c r="O294" s="330"/>
      <c r="P294" s="330"/>
      <c r="Q294" s="330"/>
    </row>
    <row r="295" spans="1:17" s="331" customFormat="1" x14ac:dyDescent="0.25">
      <c r="A295" s="358">
        <v>931</v>
      </c>
      <c r="B295" s="36" t="s">
        <v>1355</v>
      </c>
      <c r="C295" s="19"/>
      <c r="D295" s="12">
        <v>0</v>
      </c>
      <c r="E295" s="12">
        <v>0</v>
      </c>
      <c r="F295" s="12">
        <v>4613533.8723599995</v>
      </c>
      <c r="G295" s="19">
        <v>0</v>
      </c>
      <c r="H295" s="70">
        <f t="shared" si="4"/>
        <v>-4613533.8723599995</v>
      </c>
      <c r="I295" s="241"/>
      <c r="J295" s="241"/>
      <c r="K295" s="330"/>
      <c r="L295" s="330"/>
      <c r="M295" s="330"/>
      <c r="N295" s="330"/>
      <c r="O295" s="330"/>
      <c r="P295" s="330"/>
      <c r="Q295" s="330"/>
    </row>
    <row r="296" spans="1:17" s="331" customFormat="1" x14ac:dyDescent="0.25">
      <c r="A296" s="358">
        <v>934</v>
      </c>
      <c r="B296" s="36" t="s">
        <v>1356</v>
      </c>
      <c r="C296" s="19"/>
      <c r="D296" s="12">
        <v>0</v>
      </c>
      <c r="E296" s="12">
        <v>0</v>
      </c>
      <c r="F296" s="12">
        <v>2703565.5312000001</v>
      </c>
      <c r="G296" s="19">
        <v>0</v>
      </c>
      <c r="H296" s="70">
        <f t="shared" si="4"/>
        <v>-2703565.5312000001</v>
      </c>
      <c r="I296" s="241"/>
      <c r="J296" s="241"/>
      <c r="K296" s="330"/>
      <c r="L296" s="330"/>
      <c r="M296" s="330"/>
      <c r="N296" s="330"/>
      <c r="O296" s="330"/>
      <c r="P296" s="330"/>
      <c r="Q296" s="330"/>
    </row>
    <row r="297" spans="1:17" s="331" customFormat="1" x14ac:dyDescent="0.25">
      <c r="A297" s="358">
        <v>935</v>
      </c>
      <c r="B297" s="36" t="s">
        <v>1357</v>
      </c>
      <c r="C297" s="19"/>
      <c r="D297" s="12">
        <v>1475102.3759999999</v>
      </c>
      <c r="E297" s="12">
        <v>0</v>
      </c>
      <c r="F297" s="12">
        <v>169557.89075999998</v>
      </c>
      <c r="G297" s="19">
        <v>0</v>
      </c>
      <c r="H297" s="70">
        <f t="shared" si="4"/>
        <v>1305544.4852399998</v>
      </c>
      <c r="I297" s="241"/>
      <c r="J297" s="241"/>
      <c r="K297" s="330"/>
      <c r="L297" s="330"/>
      <c r="M297" s="330"/>
      <c r="N297" s="330"/>
      <c r="O297" s="330"/>
      <c r="P297" s="330"/>
      <c r="Q297" s="330"/>
    </row>
    <row r="298" spans="1:17" s="331" customFormat="1" x14ac:dyDescent="0.25">
      <c r="A298" s="358">
        <v>936</v>
      </c>
      <c r="B298" s="36" t="s">
        <v>1358</v>
      </c>
      <c r="C298" s="19"/>
      <c r="D298" s="12">
        <v>142251.4056</v>
      </c>
      <c r="E298" s="12">
        <v>0</v>
      </c>
      <c r="F298" s="12">
        <v>59227.595399999998</v>
      </c>
      <c r="G298" s="19">
        <v>0</v>
      </c>
      <c r="H298" s="70">
        <f t="shared" si="4"/>
        <v>83023.810200000007</v>
      </c>
      <c r="I298" s="241"/>
      <c r="J298" s="241"/>
      <c r="K298" s="330"/>
      <c r="L298" s="330"/>
      <c r="M298" s="330"/>
      <c r="N298" s="330"/>
      <c r="O298" s="330"/>
      <c r="P298" s="330"/>
      <c r="Q298" s="330"/>
    </row>
    <row r="299" spans="1:17" s="331" customFormat="1" x14ac:dyDescent="0.25">
      <c r="A299" s="358">
        <v>946</v>
      </c>
      <c r="B299" s="36" t="s">
        <v>1359</v>
      </c>
      <c r="C299" s="19"/>
      <c r="D299" s="12">
        <v>199901.35140000001</v>
      </c>
      <c r="E299" s="12">
        <v>0</v>
      </c>
      <c r="F299" s="12">
        <v>228430.51500000001</v>
      </c>
      <c r="G299" s="19">
        <v>0</v>
      </c>
      <c r="H299" s="70">
        <f t="shared" si="4"/>
        <v>-28529.1636</v>
      </c>
      <c r="I299" s="241"/>
      <c r="J299" s="241"/>
      <c r="K299" s="330"/>
      <c r="L299" s="330"/>
      <c r="M299" s="330"/>
      <c r="N299" s="330"/>
      <c r="O299" s="330"/>
      <c r="P299" s="330"/>
      <c r="Q299" s="330"/>
    </row>
    <row r="300" spans="1:17" s="331" customFormat="1" x14ac:dyDescent="0.25">
      <c r="A300" s="358">
        <v>976</v>
      </c>
      <c r="B300" s="36" t="s">
        <v>1360</v>
      </c>
      <c r="C300" s="19"/>
      <c r="D300" s="12">
        <v>107806.05600000001</v>
      </c>
      <c r="E300" s="12">
        <v>0</v>
      </c>
      <c r="F300" s="12">
        <v>93410.003399999987</v>
      </c>
      <c r="G300" s="19">
        <v>0</v>
      </c>
      <c r="H300" s="70">
        <f t="shared" si="4"/>
        <v>14396.052600000025</v>
      </c>
      <c r="I300" s="241"/>
      <c r="J300" s="241"/>
      <c r="K300" s="330"/>
      <c r="L300" s="330"/>
      <c r="M300" s="330"/>
      <c r="N300" s="330"/>
      <c r="O300" s="330"/>
      <c r="P300" s="330"/>
      <c r="Q300" s="330"/>
    </row>
    <row r="301" spans="1:17" s="331" customFormat="1" x14ac:dyDescent="0.25">
      <c r="A301" s="358">
        <v>977</v>
      </c>
      <c r="B301" s="36" t="s">
        <v>1361</v>
      </c>
      <c r="C301" s="19"/>
      <c r="D301" s="12">
        <v>430040.98680000001</v>
      </c>
      <c r="E301" s="12">
        <v>0</v>
      </c>
      <c r="F301" s="12">
        <v>164456.82371999999</v>
      </c>
      <c r="G301" s="19">
        <v>0</v>
      </c>
      <c r="H301" s="70">
        <f t="shared" si="4"/>
        <v>265584.16308000003</v>
      </c>
      <c r="I301" s="241"/>
      <c r="J301" s="241"/>
      <c r="K301" s="330"/>
      <c r="L301" s="330"/>
      <c r="M301" s="330"/>
      <c r="N301" s="330"/>
      <c r="O301" s="330"/>
      <c r="P301" s="330"/>
      <c r="Q301" s="330"/>
    </row>
    <row r="302" spans="1:17" s="331" customFormat="1" x14ac:dyDescent="0.25">
      <c r="A302" s="358">
        <v>980</v>
      </c>
      <c r="B302" s="36" t="s">
        <v>1362</v>
      </c>
      <c r="C302" s="19"/>
      <c r="D302" s="12">
        <v>728939.85059999989</v>
      </c>
      <c r="E302" s="12">
        <v>0</v>
      </c>
      <c r="F302" s="12">
        <v>1318993.9480800002</v>
      </c>
      <c r="G302" s="19">
        <v>0</v>
      </c>
      <c r="H302" s="70">
        <f t="shared" si="4"/>
        <v>-590054.09748000035</v>
      </c>
      <c r="I302" s="241"/>
      <c r="J302" s="241"/>
      <c r="K302" s="330"/>
      <c r="L302" s="330"/>
      <c r="M302" s="330"/>
      <c r="N302" s="330"/>
      <c r="O302" s="330"/>
      <c r="P302" s="330"/>
      <c r="Q302" s="330"/>
    </row>
    <row r="303" spans="1:17" s="331" customFormat="1" x14ac:dyDescent="0.25">
      <c r="A303" s="358">
        <v>981</v>
      </c>
      <c r="B303" s="36" t="s">
        <v>1363</v>
      </c>
      <c r="C303" s="19"/>
      <c r="D303" s="12">
        <v>0</v>
      </c>
      <c r="E303" s="12">
        <v>0</v>
      </c>
      <c r="F303" s="12">
        <v>61791.276000000013</v>
      </c>
      <c r="G303" s="19">
        <v>0</v>
      </c>
      <c r="H303" s="70">
        <f t="shared" si="4"/>
        <v>-61791.276000000013</v>
      </c>
      <c r="I303" s="241"/>
      <c r="J303" s="241"/>
      <c r="K303" s="330"/>
      <c r="L303" s="330"/>
      <c r="M303" s="330"/>
      <c r="N303" s="330"/>
      <c r="O303" s="330"/>
      <c r="P303" s="330"/>
      <c r="Q303" s="330"/>
    </row>
    <row r="304" spans="1:17" s="331" customFormat="1" x14ac:dyDescent="0.25">
      <c r="A304" s="358">
        <v>989</v>
      </c>
      <c r="B304" s="36" t="s">
        <v>1364</v>
      </c>
      <c r="C304" s="19"/>
      <c r="D304" s="12">
        <v>82892.339399999997</v>
      </c>
      <c r="E304" s="12">
        <v>0</v>
      </c>
      <c r="F304" s="12">
        <v>90149.527560000017</v>
      </c>
      <c r="G304" s="19">
        <v>0</v>
      </c>
      <c r="H304" s="70">
        <f t="shared" si="4"/>
        <v>-7257.1881600000197</v>
      </c>
      <c r="I304" s="241"/>
      <c r="J304" s="241"/>
      <c r="K304" s="330"/>
      <c r="L304" s="330"/>
      <c r="M304" s="330"/>
      <c r="N304" s="330"/>
      <c r="O304" s="330"/>
      <c r="P304" s="330"/>
      <c r="Q304" s="330"/>
    </row>
    <row r="305" spans="1:17" s="331" customFormat="1" x14ac:dyDescent="0.25">
      <c r="A305" s="358">
        <v>992</v>
      </c>
      <c r="B305" s="36" t="s">
        <v>1365</v>
      </c>
      <c r="C305" s="19"/>
      <c r="D305" s="12">
        <v>206474.89139999996</v>
      </c>
      <c r="E305" s="12">
        <v>0</v>
      </c>
      <c r="F305" s="12">
        <v>336985.95455999998</v>
      </c>
      <c r="G305" s="19">
        <v>0</v>
      </c>
      <c r="H305" s="70">
        <f t="shared" si="4"/>
        <v>-130511.06316000002</v>
      </c>
      <c r="I305" s="241"/>
      <c r="J305" s="241"/>
      <c r="K305" s="330"/>
      <c r="L305" s="330"/>
      <c r="M305" s="330"/>
      <c r="N305" s="330"/>
      <c r="O305" s="330"/>
      <c r="P305" s="330"/>
      <c r="Q305" s="330"/>
    </row>
    <row r="306" spans="1:17" s="331" customFormat="1" x14ac:dyDescent="0.25">
      <c r="A306" s="358" t="s">
        <v>299</v>
      </c>
      <c r="B306" s="36" t="s">
        <v>300</v>
      </c>
      <c r="C306" s="19"/>
      <c r="D306" s="12">
        <v>653195.57859600009</v>
      </c>
      <c r="E306" s="12">
        <v>23319.082155877204</v>
      </c>
      <c r="F306" s="12"/>
      <c r="G306" s="19">
        <v>0</v>
      </c>
      <c r="H306" s="70">
        <f t="shared" si="4"/>
        <v>676514.66075187735</v>
      </c>
      <c r="I306" s="241"/>
      <c r="J306" s="241"/>
      <c r="K306" s="330"/>
      <c r="L306" s="330"/>
      <c r="M306" s="330"/>
      <c r="N306" s="330"/>
      <c r="O306" s="330"/>
      <c r="P306" s="330"/>
      <c r="Q306" s="330"/>
    </row>
    <row r="307" spans="1:17" s="331" customFormat="1" x14ac:dyDescent="0.25">
      <c r="A307" s="358" t="s">
        <v>301</v>
      </c>
      <c r="B307" s="36" t="s">
        <v>302</v>
      </c>
      <c r="C307" s="19"/>
      <c r="D307" s="12">
        <v>550251.31278000004</v>
      </c>
      <c r="E307" s="12">
        <v>19643.971866246004</v>
      </c>
      <c r="F307" s="12"/>
      <c r="G307" s="19">
        <v>0</v>
      </c>
      <c r="H307" s="70">
        <f t="shared" si="4"/>
        <v>569895.284646246</v>
      </c>
      <c r="I307" s="241"/>
      <c r="J307" s="241"/>
      <c r="K307" s="330"/>
      <c r="L307" s="330"/>
      <c r="M307" s="330"/>
      <c r="N307" s="330"/>
      <c r="O307" s="330"/>
      <c r="P307" s="330"/>
      <c r="Q307" s="330"/>
    </row>
    <row r="308" spans="1:17" s="331" customFormat="1" x14ac:dyDescent="0.25">
      <c r="A308" s="358" t="s">
        <v>303</v>
      </c>
      <c r="B308" s="36" t="s">
        <v>304</v>
      </c>
      <c r="C308" s="19"/>
      <c r="D308" s="12">
        <v>3436830.7711200006</v>
      </c>
      <c r="E308" s="12">
        <v>122694.85852898403</v>
      </c>
      <c r="F308" s="12"/>
      <c r="G308" s="19">
        <v>0</v>
      </c>
      <c r="H308" s="70">
        <f t="shared" si="4"/>
        <v>3559525.6296489849</v>
      </c>
      <c r="I308" s="241"/>
      <c r="J308" s="241"/>
      <c r="K308" s="330"/>
      <c r="L308" s="330"/>
      <c r="M308" s="330"/>
      <c r="N308" s="330"/>
      <c r="O308" s="330"/>
      <c r="P308" s="330"/>
      <c r="Q308" s="330"/>
    </row>
    <row r="309" spans="1:17" s="331" customFormat="1" x14ac:dyDescent="0.25">
      <c r="A309" s="358" t="s">
        <v>305</v>
      </c>
      <c r="B309" s="36" t="s">
        <v>306</v>
      </c>
      <c r="C309" s="19"/>
      <c r="D309" s="12">
        <v>2636015.8341600001</v>
      </c>
      <c r="E309" s="12">
        <v>94105.765279512008</v>
      </c>
      <c r="F309" s="12"/>
      <c r="G309" s="19">
        <v>0</v>
      </c>
      <c r="H309" s="70">
        <f t="shared" si="4"/>
        <v>2730121.599439512</v>
      </c>
      <c r="I309" s="241"/>
      <c r="J309" s="241"/>
      <c r="K309" s="330"/>
      <c r="L309" s="330"/>
      <c r="M309" s="330"/>
      <c r="N309" s="330"/>
      <c r="O309" s="330"/>
      <c r="P309" s="330"/>
      <c r="Q309" s="330"/>
    </row>
    <row r="310" spans="1:17" s="331" customFormat="1" x14ac:dyDescent="0.25">
      <c r="A310" s="72" t="s">
        <v>307</v>
      </c>
      <c r="B310" s="28" t="s">
        <v>308</v>
      </c>
      <c r="C310" s="50"/>
      <c r="D310" s="12">
        <v>4043621.1014399999</v>
      </c>
      <c r="E310" s="12">
        <v>144357.27332140799</v>
      </c>
      <c r="F310" s="12"/>
      <c r="G310" s="19">
        <v>0</v>
      </c>
      <c r="H310" s="70">
        <f t="shared" si="4"/>
        <v>4187978.3747614077</v>
      </c>
      <c r="I310" s="241"/>
      <c r="J310" s="241"/>
      <c r="K310" s="330"/>
      <c r="L310" s="330"/>
      <c r="M310" s="330"/>
      <c r="N310" s="330"/>
      <c r="O310" s="330"/>
      <c r="P310" s="330"/>
      <c r="Q310" s="330"/>
    </row>
    <row r="311" spans="1:17" s="331" customFormat="1" x14ac:dyDescent="0.25">
      <c r="A311" s="72" t="s">
        <v>309</v>
      </c>
      <c r="B311" s="28" t="s">
        <v>310</v>
      </c>
      <c r="C311" s="50"/>
      <c r="D311" s="12">
        <v>4498404.8927999996</v>
      </c>
      <c r="E311" s="12">
        <v>160593.05467295999</v>
      </c>
      <c r="F311" s="12"/>
      <c r="G311" s="19">
        <v>0</v>
      </c>
      <c r="H311" s="70">
        <f t="shared" si="4"/>
        <v>4658997.9474729598</v>
      </c>
      <c r="I311" s="241"/>
      <c r="J311" s="241"/>
      <c r="K311" s="330"/>
      <c r="L311" s="330"/>
      <c r="M311" s="330"/>
      <c r="N311" s="330"/>
      <c r="O311" s="330"/>
      <c r="P311" s="330"/>
      <c r="Q311" s="330"/>
    </row>
    <row r="312" spans="1:17" s="331" customFormat="1" x14ac:dyDescent="0.25">
      <c r="A312" s="72" t="s">
        <v>311</v>
      </c>
      <c r="B312" s="28" t="s">
        <v>312</v>
      </c>
      <c r="C312" s="50"/>
      <c r="D312" s="12">
        <v>5735466.2383199995</v>
      </c>
      <c r="E312" s="12">
        <v>204756.14470802399</v>
      </c>
      <c r="F312" s="12"/>
      <c r="G312" s="19">
        <v>0</v>
      </c>
      <c r="H312" s="70">
        <f t="shared" si="4"/>
        <v>5940222.3830280239</v>
      </c>
      <c r="I312" s="241"/>
      <c r="J312" s="241"/>
      <c r="K312" s="330"/>
      <c r="L312" s="330"/>
      <c r="M312" s="330"/>
      <c r="N312" s="330"/>
      <c r="O312" s="330"/>
      <c r="P312" s="330"/>
      <c r="Q312" s="330"/>
    </row>
    <row r="313" spans="1:17" s="331" customFormat="1" x14ac:dyDescent="0.25">
      <c r="A313" s="72" t="s">
        <v>313</v>
      </c>
      <c r="B313" s="28" t="s">
        <v>314</v>
      </c>
      <c r="C313" s="50"/>
      <c r="D313" s="12">
        <v>3106371.0270720003</v>
      </c>
      <c r="E313" s="12">
        <v>110897.44566647042</v>
      </c>
      <c r="F313" s="12"/>
      <c r="G313" s="19">
        <v>0</v>
      </c>
      <c r="H313" s="70">
        <f t="shared" si="4"/>
        <v>3217268.4727384709</v>
      </c>
      <c r="I313" s="241"/>
      <c r="J313" s="241"/>
      <c r="K313" s="330"/>
      <c r="L313" s="330"/>
      <c r="M313" s="330"/>
      <c r="N313" s="330"/>
      <c r="O313" s="330"/>
      <c r="P313" s="330"/>
      <c r="Q313" s="330"/>
    </row>
    <row r="314" spans="1:17" s="331" customFormat="1" x14ac:dyDescent="0.25">
      <c r="A314" s="72" t="s">
        <v>315</v>
      </c>
      <c r="B314" s="28" t="s">
        <v>316</v>
      </c>
      <c r="C314" s="50"/>
      <c r="D314" s="12">
        <v>59319.624960000001</v>
      </c>
      <c r="E314" s="12">
        <v>2117.7106110720001</v>
      </c>
      <c r="F314" s="12"/>
      <c r="G314" s="19">
        <v>0</v>
      </c>
      <c r="H314" s="70">
        <f t="shared" si="4"/>
        <v>61437.335571071999</v>
      </c>
      <c r="I314" s="241"/>
      <c r="J314" s="241"/>
      <c r="K314" s="330"/>
      <c r="L314" s="330"/>
      <c r="M314" s="330"/>
      <c r="N314" s="330"/>
      <c r="O314" s="330"/>
      <c r="P314" s="330"/>
      <c r="Q314" s="330"/>
    </row>
    <row r="315" spans="1:17" s="331" customFormat="1" x14ac:dyDescent="0.25">
      <c r="A315" s="72" t="s">
        <v>317</v>
      </c>
      <c r="B315" s="28" t="s">
        <v>318</v>
      </c>
      <c r="C315" s="50"/>
      <c r="D315" s="12">
        <v>5421566.5562399998</v>
      </c>
      <c r="E315" s="12">
        <v>193549.926057768</v>
      </c>
      <c r="F315" s="12"/>
      <c r="G315" s="19">
        <v>0</v>
      </c>
      <c r="H315" s="70">
        <f t="shared" si="4"/>
        <v>5615116.4822977679</v>
      </c>
      <c r="I315" s="241"/>
      <c r="J315" s="241"/>
      <c r="K315" s="330"/>
      <c r="L315" s="330"/>
      <c r="M315" s="330"/>
      <c r="N315" s="330"/>
      <c r="O315" s="330"/>
      <c r="P315" s="330"/>
      <c r="Q315" s="330"/>
    </row>
    <row r="316" spans="1:17" s="331" customFormat="1" x14ac:dyDescent="0.25">
      <c r="A316" s="72" t="s">
        <v>319</v>
      </c>
      <c r="B316" s="28" t="s">
        <v>320</v>
      </c>
      <c r="C316" s="50"/>
      <c r="D316" s="12">
        <v>253344.23159999997</v>
      </c>
      <c r="E316" s="12">
        <v>9044.3890681199991</v>
      </c>
      <c r="F316" s="12"/>
      <c r="G316" s="19">
        <v>0</v>
      </c>
      <c r="H316" s="70">
        <f t="shared" si="4"/>
        <v>262388.62066811998</v>
      </c>
      <c r="I316" s="241"/>
      <c r="J316" s="241"/>
      <c r="K316" s="330"/>
      <c r="L316" s="330"/>
      <c r="M316" s="330"/>
      <c r="N316" s="330"/>
      <c r="O316" s="330"/>
      <c r="P316" s="330"/>
      <c r="Q316" s="330"/>
    </row>
    <row r="317" spans="1:17" s="331" customFormat="1" x14ac:dyDescent="0.25">
      <c r="A317" s="72" t="s">
        <v>321</v>
      </c>
      <c r="B317" s="28" t="s">
        <v>322</v>
      </c>
      <c r="C317" s="50"/>
      <c r="D317" s="12">
        <v>2078658.5246400004</v>
      </c>
      <c r="E317" s="12">
        <v>74208.109329648025</v>
      </c>
      <c r="F317" s="12"/>
      <c r="G317" s="19">
        <v>0</v>
      </c>
      <c r="H317" s="70">
        <f t="shared" si="4"/>
        <v>2152866.6339696483</v>
      </c>
      <c r="I317" s="241"/>
      <c r="J317" s="241"/>
      <c r="K317" s="330"/>
      <c r="L317" s="330"/>
      <c r="M317" s="330"/>
      <c r="N317" s="330"/>
      <c r="O317" s="330"/>
      <c r="P317" s="330"/>
      <c r="Q317" s="330"/>
    </row>
    <row r="318" spans="1:17" s="331" customFormat="1" x14ac:dyDescent="0.25">
      <c r="A318" s="72" t="s">
        <v>323</v>
      </c>
      <c r="B318" s="28" t="s">
        <v>324</v>
      </c>
      <c r="C318" s="50"/>
      <c r="D318" s="12">
        <v>989463.7025880001</v>
      </c>
      <c r="E318" s="12">
        <v>35323.854182391609</v>
      </c>
      <c r="F318" s="12"/>
      <c r="G318" s="19">
        <v>0</v>
      </c>
      <c r="H318" s="70">
        <f t="shared" si="4"/>
        <v>1024787.5567703918</v>
      </c>
      <c r="I318" s="241"/>
      <c r="J318" s="241"/>
      <c r="K318" s="330"/>
      <c r="L318" s="330"/>
      <c r="M318" s="330"/>
      <c r="N318" s="330"/>
      <c r="O318" s="330"/>
      <c r="P318" s="330"/>
      <c r="Q318" s="330"/>
    </row>
    <row r="319" spans="1:17" s="331" customFormat="1" x14ac:dyDescent="0.25">
      <c r="A319" s="72" t="s">
        <v>1390</v>
      </c>
      <c r="B319" s="28" t="s">
        <v>1386</v>
      </c>
      <c r="C319" s="50"/>
      <c r="D319" s="12">
        <v>9886.6041600000008</v>
      </c>
      <c r="E319" s="12">
        <v>352.95176851200006</v>
      </c>
      <c r="F319" s="12"/>
      <c r="G319" s="19">
        <v>0</v>
      </c>
      <c r="H319" s="70">
        <f t="shared" si="4"/>
        <v>10239.555928512002</v>
      </c>
      <c r="I319" s="241"/>
      <c r="J319" s="241"/>
      <c r="K319" s="330"/>
      <c r="L319" s="330"/>
      <c r="M319" s="330"/>
      <c r="N319" s="330"/>
      <c r="O319" s="330"/>
      <c r="P319" s="330"/>
      <c r="Q319" s="330"/>
    </row>
    <row r="320" spans="1:17" s="331" customFormat="1" x14ac:dyDescent="0.25">
      <c r="A320" s="72" t="s">
        <v>325</v>
      </c>
      <c r="B320" s="28" t="s">
        <v>326</v>
      </c>
      <c r="C320" s="50"/>
      <c r="D320" s="12">
        <v>375690.95807999995</v>
      </c>
      <c r="E320" s="12">
        <v>13412.167203456</v>
      </c>
      <c r="F320" s="12"/>
      <c r="G320" s="19">
        <v>0</v>
      </c>
      <c r="H320" s="70">
        <f t="shared" si="4"/>
        <v>389103.12528345594</v>
      </c>
      <c r="I320" s="330"/>
      <c r="J320" s="330"/>
      <c r="K320" s="329"/>
      <c r="L320" s="330"/>
      <c r="M320" s="330"/>
      <c r="N320" s="330"/>
      <c r="O320" s="330"/>
      <c r="P320" s="330"/>
      <c r="Q320" s="330"/>
    </row>
    <row r="321" spans="1:17" s="331" customFormat="1" x14ac:dyDescent="0.25">
      <c r="A321" s="72" t="s">
        <v>327</v>
      </c>
      <c r="B321" s="28" t="s">
        <v>1394</v>
      </c>
      <c r="C321" s="50"/>
      <c r="D321" s="12">
        <v>4303144.4606399992</v>
      </c>
      <c r="E321" s="12">
        <v>153622.25724484798</v>
      </c>
      <c r="F321" s="12"/>
      <c r="G321" s="19">
        <v>0</v>
      </c>
      <c r="H321" s="70">
        <f t="shared" si="4"/>
        <v>4456766.717884847</v>
      </c>
      <c r="I321" s="330"/>
      <c r="J321" s="330"/>
      <c r="K321" s="357"/>
      <c r="L321" s="330"/>
      <c r="M321" s="330"/>
      <c r="N321" s="330"/>
      <c r="O321" s="330"/>
      <c r="P321" s="330"/>
      <c r="Q321" s="330"/>
    </row>
    <row r="322" spans="1:17" s="331" customFormat="1" x14ac:dyDescent="0.25">
      <c r="A322" s="72" t="s">
        <v>328</v>
      </c>
      <c r="B322" s="28" t="s">
        <v>329</v>
      </c>
      <c r="C322" s="50"/>
      <c r="D322" s="12">
        <v>2769484.9903200008</v>
      </c>
      <c r="E322" s="12">
        <v>98870.614154424038</v>
      </c>
      <c r="F322" s="12"/>
      <c r="G322" s="19">
        <v>0</v>
      </c>
      <c r="H322" s="70">
        <f t="shared" si="4"/>
        <v>2868355.6044744249</v>
      </c>
      <c r="I322" s="241"/>
      <c r="J322" s="330"/>
      <c r="K322" s="330"/>
      <c r="L322" s="330"/>
      <c r="M322" s="330"/>
      <c r="N322" s="330"/>
      <c r="O322" s="330"/>
      <c r="P322" s="330"/>
      <c r="Q322" s="330"/>
    </row>
    <row r="323" spans="1:17" s="331" customFormat="1" x14ac:dyDescent="0.25">
      <c r="A323" s="72" t="s">
        <v>330</v>
      </c>
      <c r="B323" s="28" t="s">
        <v>331</v>
      </c>
      <c r="C323" s="50"/>
      <c r="D323" s="12">
        <v>1888341.3945599999</v>
      </c>
      <c r="E323" s="12">
        <v>67413.787785791996</v>
      </c>
      <c r="F323" s="12"/>
      <c r="G323" s="19">
        <v>0</v>
      </c>
      <c r="H323" s="70">
        <f t="shared" si="4"/>
        <v>1955755.182345792</v>
      </c>
      <c r="I323" s="241"/>
      <c r="J323" s="241"/>
      <c r="K323" s="330"/>
      <c r="L323" s="330"/>
      <c r="M323" s="330"/>
      <c r="N323" s="330"/>
      <c r="O323" s="330"/>
      <c r="P323" s="330"/>
      <c r="Q323" s="330"/>
    </row>
    <row r="324" spans="1:17" s="331" customFormat="1" x14ac:dyDescent="0.25">
      <c r="A324" s="72" t="s">
        <v>332</v>
      </c>
      <c r="B324" s="28" t="s">
        <v>333</v>
      </c>
      <c r="C324" s="50"/>
      <c r="D324" s="12">
        <v>3796455.9974400001</v>
      </c>
      <c r="E324" s="12">
        <v>135533.47910860801</v>
      </c>
      <c r="F324" s="12"/>
      <c r="G324" s="19">
        <v>0</v>
      </c>
      <c r="H324" s="70">
        <f t="shared" si="4"/>
        <v>3931989.4765486079</v>
      </c>
      <c r="I324" s="241"/>
      <c r="J324" s="241"/>
      <c r="K324" s="330"/>
      <c r="L324" s="330"/>
      <c r="M324" s="330"/>
      <c r="N324" s="330"/>
      <c r="O324" s="330"/>
      <c r="P324" s="330"/>
      <c r="Q324" s="330"/>
    </row>
    <row r="325" spans="1:17" s="331" customFormat="1" x14ac:dyDescent="0.25">
      <c r="A325" s="72" t="s">
        <v>334</v>
      </c>
      <c r="B325" s="28" t="s">
        <v>335</v>
      </c>
      <c r="C325" s="50"/>
      <c r="D325" s="12">
        <v>3951304.9350959994</v>
      </c>
      <c r="E325" s="12">
        <v>141061.58618292719</v>
      </c>
      <c r="F325" s="12"/>
      <c r="G325" s="19">
        <v>0</v>
      </c>
      <c r="H325" s="70">
        <f t="shared" si="4"/>
        <v>4092366.5212789266</v>
      </c>
      <c r="I325" s="241"/>
      <c r="J325" s="241"/>
      <c r="K325" s="330"/>
      <c r="L325" s="330"/>
      <c r="M325" s="330"/>
      <c r="N325" s="330"/>
      <c r="O325" s="330"/>
      <c r="P325" s="330"/>
      <c r="Q325" s="330"/>
    </row>
    <row r="326" spans="1:17" s="331" customFormat="1" x14ac:dyDescent="0.25">
      <c r="A326" s="72" t="s">
        <v>336</v>
      </c>
      <c r="B326" s="28" t="s">
        <v>337</v>
      </c>
      <c r="C326" s="50"/>
      <c r="D326" s="12">
        <v>194024.60664000001</v>
      </c>
      <c r="E326" s="12">
        <v>6926.6784570480013</v>
      </c>
      <c r="F326" s="12"/>
      <c r="G326" s="19">
        <v>0</v>
      </c>
      <c r="H326" s="70">
        <f t="shared" si="4"/>
        <v>200951.28509704801</v>
      </c>
      <c r="I326" s="241"/>
      <c r="J326" s="241"/>
      <c r="K326" s="330"/>
      <c r="L326" s="330"/>
      <c r="M326" s="330"/>
      <c r="N326" s="330"/>
      <c r="O326" s="330"/>
      <c r="P326" s="330"/>
      <c r="Q326" s="330"/>
    </row>
    <row r="327" spans="1:17" s="331" customFormat="1" x14ac:dyDescent="0.25">
      <c r="A327" s="72" t="s">
        <v>338</v>
      </c>
      <c r="B327" s="28" t="s">
        <v>339</v>
      </c>
      <c r="C327" s="50"/>
      <c r="D327" s="12">
        <v>4365430.0668480005</v>
      </c>
      <c r="E327" s="12">
        <v>155845.85338647364</v>
      </c>
      <c r="F327" s="12"/>
      <c r="G327" s="19">
        <v>0</v>
      </c>
      <c r="H327" s="70">
        <f t="shared" si="4"/>
        <v>4521275.9202344744</v>
      </c>
      <c r="I327" s="241"/>
      <c r="J327" s="241"/>
      <c r="K327" s="330"/>
      <c r="L327" s="330"/>
      <c r="M327" s="330"/>
      <c r="N327" s="330"/>
      <c r="O327" s="330"/>
      <c r="P327" s="330"/>
      <c r="Q327" s="330"/>
    </row>
    <row r="328" spans="1:17" s="331" customFormat="1" x14ac:dyDescent="0.25">
      <c r="A328" s="72" t="s">
        <v>340</v>
      </c>
      <c r="B328" s="28" t="s">
        <v>341</v>
      </c>
      <c r="C328" s="50"/>
      <c r="D328" s="12">
        <v>3302125.78944</v>
      </c>
      <c r="E328" s="12">
        <v>117885.89068300801</v>
      </c>
      <c r="F328" s="12"/>
      <c r="G328" s="19">
        <v>0</v>
      </c>
      <c r="H328" s="70">
        <f t="shared" si="4"/>
        <v>3420011.6801230079</v>
      </c>
      <c r="I328" s="241"/>
      <c r="J328" s="241"/>
      <c r="K328" s="330"/>
      <c r="L328" s="330"/>
      <c r="M328" s="330"/>
      <c r="N328" s="330"/>
      <c r="O328" s="330"/>
      <c r="P328" s="330"/>
      <c r="Q328" s="330"/>
    </row>
    <row r="329" spans="1:17" s="331" customFormat="1" x14ac:dyDescent="0.25">
      <c r="A329" s="72" t="s">
        <v>1366</v>
      </c>
      <c r="B329" s="28" t="s">
        <v>1367</v>
      </c>
      <c r="C329" s="50"/>
      <c r="D329" s="12">
        <v>9886.6041600000008</v>
      </c>
      <c r="E329" s="12">
        <v>352.95176851200006</v>
      </c>
      <c r="F329" s="12"/>
      <c r="G329" s="19">
        <v>0</v>
      </c>
      <c r="H329" s="70">
        <f t="shared" si="4"/>
        <v>10239.555928512002</v>
      </c>
      <c r="I329" s="241"/>
      <c r="J329" s="241"/>
      <c r="K329" s="330"/>
      <c r="L329" s="330"/>
      <c r="M329" s="330"/>
      <c r="N329" s="330"/>
      <c r="O329" s="330"/>
      <c r="P329" s="330"/>
      <c r="Q329" s="330"/>
    </row>
    <row r="330" spans="1:17" s="331" customFormat="1" x14ac:dyDescent="0.25">
      <c r="A330" s="72" t="s">
        <v>342</v>
      </c>
      <c r="B330" s="28" t="s">
        <v>343</v>
      </c>
      <c r="C330" s="50"/>
      <c r="D330" s="12">
        <v>1656315.1531800001</v>
      </c>
      <c r="E330" s="12">
        <v>59130.450968526013</v>
      </c>
      <c r="F330" s="12"/>
      <c r="G330" s="19">
        <v>0</v>
      </c>
      <c r="H330" s="70">
        <f t="shared" si="4"/>
        <v>1715445.6041485262</v>
      </c>
      <c r="I330" s="241"/>
      <c r="J330" s="241"/>
      <c r="K330" s="330"/>
      <c r="L330" s="330"/>
      <c r="M330" s="330"/>
      <c r="N330" s="330"/>
      <c r="O330" s="330"/>
      <c r="P330" s="330"/>
      <c r="Q330" s="330"/>
    </row>
    <row r="331" spans="1:17" s="331" customFormat="1" x14ac:dyDescent="0.25">
      <c r="A331" s="72" t="s">
        <v>344</v>
      </c>
      <c r="B331" s="28" t="s">
        <v>345</v>
      </c>
      <c r="C331" s="50"/>
      <c r="D331" s="12">
        <v>3523647.5139000001</v>
      </c>
      <c r="E331" s="12">
        <v>125794.21624623002</v>
      </c>
      <c r="F331" s="12"/>
      <c r="G331" s="19">
        <v>0</v>
      </c>
      <c r="H331" s="70">
        <f t="shared" ref="H331:H394" si="5">D331+E331-F331+G331</f>
        <v>3649441.7301462302</v>
      </c>
      <c r="I331" s="241"/>
      <c r="J331" s="241"/>
      <c r="K331" s="330"/>
      <c r="L331" s="330"/>
      <c r="M331" s="330"/>
      <c r="N331" s="330"/>
      <c r="O331" s="330"/>
      <c r="P331" s="330"/>
      <c r="Q331" s="330"/>
    </row>
    <row r="332" spans="1:17" s="331" customFormat="1" x14ac:dyDescent="0.25">
      <c r="A332" s="72" t="s">
        <v>346</v>
      </c>
      <c r="B332" s="28" t="s">
        <v>347</v>
      </c>
      <c r="C332" s="50"/>
      <c r="D332" s="12">
        <v>4591091.8067999994</v>
      </c>
      <c r="E332" s="12">
        <v>163901.97750275998</v>
      </c>
      <c r="F332" s="12"/>
      <c r="G332" s="19">
        <v>0</v>
      </c>
      <c r="H332" s="70">
        <f t="shared" si="5"/>
        <v>4754993.784302759</v>
      </c>
      <c r="I332" s="241"/>
      <c r="J332" s="241"/>
      <c r="K332" s="330"/>
      <c r="L332" s="330"/>
      <c r="M332" s="330"/>
      <c r="N332" s="330"/>
      <c r="O332" s="330"/>
      <c r="P332" s="330"/>
      <c r="Q332" s="330"/>
    </row>
    <row r="333" spans="1:17" s="331" customFormat="1" x14ac:dyDescent="0.25">
      <c r="A333" s="72" t="s">
        <v>1391</v>
      </c>
      <c r="B333" s="28" t="s">
        <v>1387</v>
      </c>
      <c r="C333" s="50"/>
      <c r="D333" s="12">
        <v>9886.6041600000008</v>
      </c>
      <c r="E333" s="12">
        <v>352.95176851200006</v>
      </c>
      <c r="F333" s="12"/>
      <c r="G333" s="19">
        <v>0</v>
      </c>
      <c r="H333" s="70">
        <f t="shared" si="5"/>
        <v>10239.555928512002</v>
      </c>
      <c r="I333" s="241"/>
      <c r="J333" s="241"/>
      <c r="K333" s="330"/>
      <c r="L333" s="330"/>
      <c r="M333" s="330"/>
      <c r="N333" s="330"/>
      <c r="O333" s="330"/>
      <c r="P333" s="330"/>
      <c r="Q333" s="330"/>
    </row>
    <row r="334" spans="1:17" s="331" customFormat="1" x14ac:dyDescent="0.25">
      <c r="A334" s="72" t="s">
        <v>348</v>
      </c>
      <c r="B334" s="28" t="s">
        <v>349</v>
      </c>
      <c r="C334" s="50"/>
      <c r="D334" s="12">
        <v>4702316.1036</v>
      </c>
      <c r="E334" s="12">
        <v>167872.68489852</v>
      </c>
      <c r="F334" s="12"/>
      <c r="G334" s="19">
        <v>0</v>
      </c>
      <c r="H334" s="70">
        <f t="shared" si="5"/>
        <v>4870188.7884985199</v>
      </c>
      <c r="I334" s="241"/>
      <c r="J334" s="241"/>
      <c r="K334" s="330"/>
      <c r="L334" s="330"/>
      <c r="M334" s="330"/>
      <c r="N334" s="330"/>
      <c r="O334" s="330"/>
      <c r="P334" s="330"/>
      <c r="Q334" s="330"/>
    </row>
    <row r="335" spans="1:17" s="331" customFormat="1" x14ac:dyDescent="0.25">
      <c r="A335" s="72" t="s">
        <v>350</v>
      </c>
      <c r="B335" s="28" t="s">
        <v>351</v>
      </c>
      <c r="C335" s="50"/>
      <c r="D335" s="12">
        <v>1812956.0378400001</v>
      </c>
      <c r="E335" s="12">
        <v>64722.530550888012</v>
      </c>
      <c r="F335" s="12"/>
      <c r="G335" s="19">
        <v>0</v>
      </c>
      <c r="H335" s="70">
        <f t="shared" si="5"/>
        <v>1877678.5683908882</v>
      </c>
      <c r="I335" s="241"/>
      <c r="J335" s="241"/>
      <c r="K335" s="330"/>
      <c r="L335" s="330"/>
      <c r="M335" s="330"/>
      <c r="N335" s="330"/>
      <c r="O335" s="330"/>
      <c r="P335" s="330"/>
      <c r="Q335" s="330"/>
    </row>
    <row r="336" spans="1:17" s="331" customFormat="1" x14ac:dyDescent="0.25">
      <c r="A336" s="72" t="s">
        <v>352</v>
      </c>
      <c r="B336" s="28" t="s">
        <v>353</v>
      </c>
      <c r="C336" s="50"/>
      <c r="D336" s="12">
        <v>1502640.2497679999</v>
      </c>
      <c r="E336" s="12">
        <v>53644.256916717597</v>
      </c>
      <c r="F336" s="12"/>
      <c r="G336" s="19">
        <v>0</v>
      </c>
      <c r="H336" s="70">
        <f t="shared" si="5"/>
        <v>1556284.5066847175</v>
      </c>
      <c r="I336" s="241"/>
      <c r="J336" s="241"/>
      <c r="K336" s="330"/>
      <c r="L336" s="330"/>
      <c r="M336" s="330"/>
      <c r="N336" s="330"/>
      <c r="O336" s="330"/>
      <c r="P336" s="330"/>
      <c r="Q336" s="330"/>
    </row>
    <row r="337" spans="1:17" s="331" customFormat="1" x14ac:dyDescent="0.25">
      <c r="A337" s="72" t="s">
        <v>354</v>
      </c>
      <c r="B337" s="28" t="s">
        <v>355</v>
      </c>
      <c r="C337" s="50"/>
      <c r="D337" s="12">
        <v>1534347.8251346399</v>
      </c>
      <c r="E337" s="12">
        <v>54776.217357306647</v>
      </c>
      <c r="F337" s="12"/>
      <c r="G337" s="19">
        <v>0</v>
      </c>
      <c r="H337" s="70">
        <f t="shared" si="5"/>
        <v>1589124.0424919466</v>
      </c>
      <c r="I337" s="241"/>
      <c r="J337" s="241"/>
      <c r="K337" s="330"/>
      <c r="L337" s="330"/>
      <c r="M337" s="330"/>
      <c r="N337" s="330"/>
      <c r="O337" s="330"/>
      <c r="P337" s="330"/>
      <c r="Q337" s="330"/>
    </row>
    <row r="338" spans="1:17" s="331" customFormat="1" x14ac:dyDescent="0.25">
      <c r="A338" s="72" t="s">
        <v>356</v>
      </c>
      <c r="B338" s="28" t="s">
        <v>357</v>
      </c>
      <c r="C338" s="50"/>
      <c r="D338" s="12">
        <v>1946425.1940000006</v>
      </c>
      <c r="E338" s="12">
        <v>69487.379425800027</v>
      </c>
      <c r="F338" s="12"/>
      <c r="G338" s="19">
        <v>0</v>
      </c>
      <c r="H338" s="70">
        <f t="shared" si="5"/>
        <v>2015912.5734258005</v>
      </c>
      <c r="I338" s="241"/>
      <c r="J338" s="241"/>
      <c r="K338" s="330"/>
      <c r="L338" s="330"/>
      <c r="M338" s="330"/>
      <c r="N338" s="330"/>
      <c r="O338" s="330"/>
      <c r="P338" s="330"/>
      <c r="Q338" s="330"/>
    </row>
    <row r="339" spans="1:17" s="331" customFormat="1" x14ac:dyDescent="0.25">
      <c r="A339" s="72" t="s">
        <v>358</v>
      </c>
      <c r="B339" s="28" t="s">
        <v>359</v>
      </c>
      <c r="C339" s="50"/>
      <c r="D339" s="12">
        <v>1062500.9908199997</v>
      </c>
      <c r="E339" s="12">
        <v>37931.285372273989</v>
      </c>
      <c r="F339" s="12"/>
      <c r="G339" s="19">
        <v>0</v>
      </c>
      <c r="H339" s="70">
        <f t="shared" si="5"/>
        <v>1100432.2761922737</v>
      </c>
      <c r="I339" s="241"/>
      <c r="J339" s="241"/>
      <c r="K339" s="330"/>
      <c r="L339" s="330"/>
      <c r="M339" s="330"/>
      <c r="N339" s="330"/>
      <c r="O339" s="330"/>
      <c r="P339" s="330"/>
      <c r="Q339" s="330"/>
    </row>
    <row r="340" spans="1:17" s="331" customFormat="1" x14ac:dyDescent="0.25">
      <c r="A340" s="72" t="s">
        <v>360</v>
      </c>
      <c r="B340" s="28" t="s">
        <v>361</v>
      </c>
      <c r="C340" s="50"/>
      <c r="D340" s="12">
        <v>1455678.8800079999</v>
      </c>
      <c r="E340" s="12">
        <v>51967.736016285598</v>
      </c>
      <c r="F340" s="12"/>
      <c r="G340" s="19">
        <v>0</v>
      </c>
      <c r="H340" s="70">
        <f t="shared" si="5"/>
        <v>1507646.6160242856</v>
      </c>
      <c r="I340" s="241"/>
      <c r="J340" s="241"/>
      <c r="K340" s="330"/>
      <c r="L340" s="330"/>
      <c r="M340" s="330"/>
      <c r="N340" s="330"/>
      <c r="O340" s="330"/>
      <c r="P340" s="330"/>
      <c r="Q340" s="330"/>
    </row>
    <row r="341" spans="1:17" s="331" customFormat="1" x14ac:dyDescent="0.25">
      <c r="A341" s="72" t="s">
        <v>362</v>
      </c>
      <c r="B341" s="28" t="s">
        <v>1388</v>
      </c>
      <c r="C341" s="50"/>
      <c r="D341" s="12">
        <v>1255227.9806640001</v>
      </c>
      <c r="E341" s="12">
        <v>44811.638909704809</v>
      </c>
      <c r="F341" s="12"/>
      <c r="G341" s="19">
        <v>0</v>
      </c>
      <c r="H341" s="70">
        <f t="shared" si="5"/>
        <v>1300039.6195737049</v>
      </c>
      <c r="I341" s="241"/>
      <c r="J341" s="241"/>
      <c r="K341" s="330"/>
      <c r="L341" s="330"/>
      <c r="M341" s="330"/>
      <c r="N341" s="330"/>
      <c r="O341" s="330"/>
      <c r="P341" s="330"/>
      <c r="Q341" s="330"/>
    </row>
    <row r="342" spans="1:17" s="331" customFormat="1" x14ac:dyDescent="0.25">
      <c r="A342" s="72" t="s">
        <v>363</v>
      </c>
      <c r="B342" s="28" t="s">
        <v>364</v>
      </c>
      <c r="C342" s="50"/>
      <c r="D342" s="12">
        <v>1430838.787056</v>
      </c>
      <c r="E342" s="12">
        <v>51080.944697899205</v>
      </c>
      <c r="F342" s="12"/>
      <c r="G342" s="19">
        <v>0</v>
      </c>
      <c r="H342" s="70">
        <f t="shared" si="5"/>
        <v>1481919.7317538993</v>
      </c>
      <c r="I342" s="241"/>
      <c r="J342" s="241"/>
      <c r="K342" s="330"/>
      <c r="L342" s="330"/>
      <c r="M342" s="330"/>
      <c r="N342" s="330"/>
      <c r="O342" s="330"/>
      <c r="P342" s="330"/>
      <c r="Q342" s="330"/>
    </row>
    <row r="343" spans="1:17" s="331" customFormat="1" x14ac:dyDescent="0.25">
      <c r="A343" s="72" t="s">
        <v>365</v>
      </c>
      <c r="B343" s="28" t="s">
        <v>366</v>
      </c>
      <c r="C343" s="50"/>
      <c r="D343" s="12">
        <v>926869.1399999999</v>
      </c>
      <c r="E343" s="12">
        <v>33089.228298000002</v>
      </c>
      <c r="F343" s="12"/>
      <c r="G343" s="19">
        <v>0</v>
      </c>
      <c r="H343" s="70">
        <f t="shared" si="5"/>
        <v>959958.36829799996</v>
      </c>
      <c r="I343" s="241"/>
      <c r="J343" s="241"/>
      <c r="K343" s="330"/>
      <c r="L343" s="330"/>
      <c r="M343" s="330"/>
      <c r="N343" s="330"/>
      <c r="O343" s="330"/>
      <c r="P343" s="330"/>
      <c r="Q343" s="330"/>
    </row>
    <row r="344" spans="1:17" s="331" customFormat="1" x14ac:dyDescent="0.25">
      <c r="A344" s="72" t="s">
        <v>367</v>
      </c>
      <c r="B344" s="28" t="s">
        <v>368</v>
      </c>
      <c r="C344" s="50"/>
      <c r="D344" s="12">
        <v>1696788.4389600002</v>
      </c>
      <c r="E344" s="12">
        <v>60575.347270872007</v>
      </c>
      <c r="F344" s="12"/>
      <c r="G344" s="19">
        <v>0</v>
      </c>
      <c r="H344" s="70">
        <f t="shared" si="5"/>
        <v>1757363.7862308722</v>
      </c>
      <c r="I344" s="241"/>
      <c r="J344" s="241"/>
      <c r="K344" s="330"/>
      <c r="L344" s="330"/>
      <c r="M344" s="330"/>
      <c r="N344" s="330"/>
      <c r="O344" s="330"/>
      <c r="P344" s="330"/>
      <c r="Q344" s="330"/>
    </row>
    <row r="345" spans="1:17" s="331" customFormat="1" x14ac:dyDescent="0.25">
      <c r="A345" s="72" t="s">
        <v>369</v>
      </c>
      <c r="B345" s="28" t="s">
        <v>370</v>
      </c>
      <c r="C345" s="50"/>
      <c r="D345" s="12">
        <v>907590.26188799995</v>
      </c>
      <c r="E345" s="12">
        <v>32400.9723494016</v>
      </c>
      <c r="F345" s="12"/>
      <c r="G345" s="19">
        <v>71140.817357568099</v>
      </c>
      <c r="H345" s="70">
        <f t="shared" si="5"/>
        <v>1011132.0515949696</v>
      </c>
      <c r="I345" s="241"/>
      <c r="J345" s="241"/>
      <c r="K345" s="330"/>
      <c r="L345" s="330"/>
      <c r="M345" s="330"/>
      <c r="N345" s="330"/>
      <c r="O345" s="330"/>
      <c r="P345" s="330"/>
      <c r="Q345" s="330"/>
    </row>
    <row r="346" spans="1:17" s="331" customFormat="1" x14ac:dyDescent="0.25">
      <c r="A346" s="72" t="s">
        <v>371</v>
      </c>
      <c r="B346" s="28" t="s">
        <v>372</v>
      </c>
      <c r="C346" s="50"/>
      <c r="D346" s="12">
        <v>689961.3878159998</v>
      </c>
      <c r="E346" s="12">
        <v>24631.621545031194</v>
      </c>
      <c r="F346" s="12"/>
      <c r="G346" s="19">
        <v>0</v>
      </c>
      <c r="H346" s="70">
        <f t="shared" si="5"/>
        <v>714593.009361031</v>
      </c>
      <c r="I346" s="241"/>
      <c r="J346" s="241"/>
      <c r="K346" s="330"/>
      <c r="L346" s="330"/>
      <c r="M346" s="330"/>
      <c r="N346" s="330"/>
      <c r="O346" s="330"/>
      <c r="P346" s="330"/>
      <c r="Q346" s="330"/>
    </row>
    <row r="347" spans="1:17" s="331" customFormat="1" x14ac:dyDescent="0.25">
      <c r="A347" s="72" t="s">
        <v>373</v>
      </c>
      <c r="B347" s="28" t="s">
        <v>374</v>
      </c>
      <c r="C347" s="50"/>
      <c r="D347" s="12">
        <v>1019556.0539999999</v>
      </c>
      <c r="E347" s="12">
        <v>36398.151127799996</v>
      </c>
      <c r="F347" s="12"/>
      <c r="G347" s="19">
        <v>0</v>
      </c>
      <c r="H347" s="70">
        <f t="shared" si="5"/>
        <v>1055954.2051277999</v>
      </c>
      <c r="I347" s="241"/>
      <c r="J347" s="241"/>
      <c r="K347" s="330"/>
      <c r="L347" s="330"/>
      <c r="M347" s="330"/>
      <c r="N347" s="330"/>
      <c r="O347" s="330"/>
      <c r="P347" s="330"/>
      <c r="Q347" s="330"/>
    </row>
    <row r="348" spans="1:17" s="331" customFormat="1" x14ac:dyDescent="0.25">
      <c r="A348" s="72" t="s">
        <v>375</v>
      </c>
      <c r="B348" s="28" t="s">
        <v>376</v>
      </c>
      <c r="C348" s="50"/>
      <c r="D348" s="12">
        <v>1496584.70472</v>
      </c>
      <c r="E348" s="12">
        <v>53428.073958504006</v>
      </c>
      <c r="F348" s="12"/>
      <c r="G348" s="19">
        <v>0</v>
      </c>
      <c r="H348" s="70">
        <f t="shared" si="5"/>
        <v>1550012.7786785041</v>
      </c>
      <c r="I348" s="241"/>
      <c r="J348" s="241"/>
      <c r="K348" s="330"/>
      <c r="L348" s="330"/>
      <c r="M348" s="330"/>
      <c r="N348" s="330"/>
      <c r="O348" s="330"/>
      <c r="P348" s="330"/>
      <c r="Q348" s="330"/>
    </row>
    <row r="349" spans="1:17" s="331" customFormat="1" x14ac:dyDescent="0.25">
      <c r="A349" s="72" t="s">
        <v>377</v>
      </c>
      <c r="B349" s="28" t="s">
        <v>378</v>
      </c>
      <c r="C349" s="50"/>
      <c r="D349" s="12">
        <v>972471.10168799991</v>
      </c>
      <c r="E349" s="12">
        <v>34717.218330261596</v>
      </c>
      <c r="F349" s="12"/>
      <c r="G349" s="19">
        <v>71135.925348823395</v>
      </c>
      <c r="H349" s="70">
        <f t="shared" si="5"/>
        <v>1078324.2453670849</v>
      </c>
      <c r="I349" s="241"/>
      <c r="J349" s="241"/>
      <c r="K349" s="330"/>
      <c r="L349" s="330"/>
      <c r="M349" s="330"/>
      <c r="N349" s="330"/>
      <c r="O349" s="330"/>
      <c r="P349" s="330"/>
      <c r="Q349" s="330"/>
    </row>
    <row r="350" spans="1:17" s="331" customFormat="1" x14ac:dyDescent="0.25">
      <c r="A350" s="72" t="s">
        <v>379</v>
      </c>
      <c r="B350" s="28" t="s">
        <v>380</v>
      </c>
      <c r="C350" s="50"/>
      <c r="D350" s="12">
        <v>474556.99968000001</v>
      </c>
      <c r="E350" s="12">
        <v>16941.684888576001</v>
      </c>
      <c r="F350" s="12"/>
      <c r="G350" s="19">
        <v>0</v>
      </c>
      <c r="H350" s="70">
        <f t="shared" si="5"/>
        <v>491498.68456857599</v>
      </c>
      <c r="I350" s="241"/>
      <c r="J350" s="241"/>
      <c r="K350" s="330"/>
      <c r="L350" s="330"/>
      <c r="M350" s="330"/>
      <c r="N350" s="330"/>
      <c r="O350" s="330"/>
      <c r="P350" s="330"/>
      <c r="Q350" s="330"/>
    </row>
    <row r="351" spans="1:17" s="331" customFormat="1" x14ac:dyDescent="0.25">
      <c r="A351" s="72" t="s">
        <v>381</v>
      </c>
      <c r="B351" s="28" t="s">
        <v>382</v>
      </c>
      <c r="C351" s="50"/>
      <c r="D351" s="12">
        <v>1118113.13922</v>
      </c>
      <c r="E351" s="12">
        <v>39916.639070154</v>
      </c>
      <c r="F351" s="12"/>
      <c r="G351" s="19">
        <v>0</v>
      </c>
      <c r="H351" s="70">
        <f t="shared" si="5"/>
        <v>1158029.7782901539</v>
      </c>
      <c r="I351" s="241"/>
      <c r="J351" s="241"/>
      <c r="K351" s="330"/>
      <c r="L351" s="330"/>
      <c r="M351" s="330"/>
      <c r="N351" s="330"/>
      <c r="O351" s="330"/>
      <c r="P351" s="330"/>
      <c r="Q351" s="330"/>
    </row>
    <row r="352" spans="1:17" s="331" customFormat="1" x14ac:dyDescent="0.25">
      <c r="A352" s="72" t="s">
        <v>383</v>
      </c>
      <c r="B352" s="28" t="s">
        <v>384</v>
      </c>
      <c r="C352" s="50"/>
      <c r="D352" s="12">
        <v>535112.45015999989</v>
      </c>
      <c r="E352" s="12">
        <v>19103.514470711998</v>
      </c>
      <c r="F352" s="12"/>
      <c r="G352" s="19">
        <v>0</v>
      </c>
      <c r="H352" s="70">
        <f t="shared" si="5"/>
        <v>554215.96463071194</v>
      </c>
      <c r="I352" s="241"/>
      <c r="J352" s="241"/>
      <c r="K352" s="330"/>
      <c r="L352" s="330"/>
      <c r="M352" s="330"/>
      <c r="N352" s="330"/>
      <c r="O352" s="330"/>
      <c r="P352" s="330"/>
      <c r="Q352" s="330"/>
    </row>
    <row r="353" spans="1:17" s="331" customFormat="1" x14ac:dyDescent="0.25">
      <c r="A353" s="72" t="s">
        <v>385</v>
      </c>
      <c r="B353" s="28" t="s">
        <v>386</v>
      </c>
      <c r="C353" s="50"/>
      <c r="D353" s="12">
        <v>1811287.6733880003</v>
      </c>
      <c r="E353" s="12">
        <v>64662.969939951618</v>
      </c>
      <c r="F353" s="12"/>
      <c r="G353" s="19">
        <v>0</v>
      </c>
      <c r="H353" s="70">
        <f t="shared" si="5"/>
        <v>1875950.6433279519</v>
      </c>
      <c r="I353" s="241"/>
      <c r="J353" s="241"/>
      <c r="K353" s="330"/>
      <c r="L353" s="330"/>
      <c r="M353" s="330"/>
      <c r="N353" s="330"/>
      <c r="O353" s="330"/>
      <c r="P353" s="330"/>
      <c r="Q353" s="330"/>
    </row>
    <row r="354" spans="1:17" s="331" customFormat="1" x14ac:dyDescent="0.25">
      <c r="A354" s="72" t="s">
        <v>387</v>
      </c>
      <c r="B354" s="28" t="s">
        <v>388</v>
      </c>
      <c r="C354" s="50"/>
      <c r="D354" s="12">
        <v>40782.242160000002</v>
      </c>
      <c r="E354" s="12">
        <v>1455.9260451120001</v>
      </c>
      <c r="F354" s="12"/>
      <c r="G354" s="19">
        <v>0</v>
      </c>
      <c r="H354" s="70">
        <f t="shared" si="5"/>
        <v>42238.168205112001</v>
      </c>
      <c r="I354" s="241"/>
      <c r="J354" s="241"/>
      <c r="K354" s="330"/>
      <c r="L354" s="330"/>
      <c r="M354" s="330"/>
      <c r="N354" s="330"/>
      <c r="O354" s="330"/>
      <c r="P354" s="330"/>
      <c r="Q354" s="330"/>
    </row>
    <row r="355" spans="1:17" s="331" customFormat="1" x14ac:dyDescent="0.25">
      <c r="A355" s="72" t="s">
        <v>1392</v>
      </c>
      <c r="B355" s="28" t="s">
        <v>1389</v>
      </c>
      <c r="C355" s="50"/>
      <c r="D355" s="12">
        <v>19773.208320000002</v>
      </c>
      <c r="E355" s="12">
        <v>705.90353702400012</v>
      </c>
      <c r="F355" s="12"/>
      <c r="G355" s="19">
        <v>0</v>
      </c>
      <c r="H355" s="70">
        <f t="shared" si="5"/>
        <v>20479.111857024003</v>
      </c>
      <c r="I355" s="241"/>
      <c r="J355" s="241"/>
      <c r="K355" s="330"/>
      <c r="L355" s="330"/>
      <c r="M355" s="330"/>
      <c r="N355" s="330"/>
      <c r="O355" s="330"/>
      <c r="P355" s="330"/>
      <c r="Q355" s="330"/>
    </row>
    <row r="356" spans="1:17" s="331" customFormat="1" x14ac:dyDescent="0.25">
      <c r="A356" s="72" t="s">
        <v>389</v>
      </c>
      <c r="B356" s="28" t="s">
        <v>390</v>
      </c>
      <c r="C356" s="50"/>
      <c r="D356" s="12">
        <v>1623936.5245560003</v>
      </c>
      <c r="E356" s="12">
        <v>57974.533926649216</v>
      </c>
      <c r="F356" s="12"/>
      <c r="G356" s="19">
        <v>0</v>
      </c>
      <c r="H356" s="70">
        <f t="shared" si="5"/>
        <v>1681911.0584826495</v>
      </c>
      <c r="I356" s="241"/>
      <c r="J356" s="241"/>
      <c r="K356" s="330"/>
      <c r="L356" s="330"/>
      <c r="M356" s="330"/>
      <c r="N356" s="330"/>
      <c r="O356" s="330"/>
      <c r="P356" s="330"/>
      <c r="Q356" s="330"/>
    </row>
    <row r="357" spans="1:17" s="331" customFormat="1" x14ac:dyDescent="0.25">
      <c r="A357" s="72" t="s">
        <v>391</v>
      </c>
      <c r="B357" s="28" t="s">
        <v>392</v>
      </c>
      <c r="C357" s="50"/>
      <c r="D357" s="12">
        <v>3176318.7515039989</v>
      </c>
      <c r="E357" s="12">
        <v>113394.57942869277</v>
      </c>
      <c r="F357" s="12"/>
      <c r="G357" s="19">
        <v>0</v>
      </c>
      <c r="H357" s="70">
        <f t="shared" si="5"/>
        <v>3289713.3309326917</v>
      </c>
      <c r="I357" s="241"/>
      <c r="J357" s="241"/>
      <c r="K357" s="330"/>
      <c r="L357" s="330"/>
      <c r="M357" s="330"/>
      <c r="N357" s="330"/>
      <c r="O357" s="330"/>
      <c r="P357" s="330"/>
      <c r="Q357" s="330"/>
    </row>
    <row r="358" spans="1:17" s="331" customFormat="1" x14ac:dyDescent="0.25">
      <c r="A358" s="72" t="s">
        <v>393</v>
      </c>
      <c r="B358" s="28" t="s">
        <v>394</v>
      </c>
      <c r="C358" s="50"/>
      <c r="D358" s="12">
        <v>659127.54109199997</v>
      </c>
      <c r="E358" s="12">
        <v>23530.8532169844</v>
      </c>
      <c r="F358" s="12"/>
      <c r="G358" s="19">
        <v>0</v>
      </c>
      <c r="H358" s="70">
        <f t="shared" si="5"/>
        <v>682658.3943089844</v>
      </c>
      <c r="I358" s="241"/>
      <c r="J358" s="241"/>
      <c r="K358" s="330"/>
      <c r="L358" s="330"/>
      <c r="M358" s="330"/>
      <c r="N358" s="330"/>
      <c r="O358" s="330"/>
      <c r="P358" s="330"/>
      <c r="Q358" s="330"/>
    </row>
    <row r="359" spans="1:17" s="331" customFormat="1" x14ac:dyDescent="0.25">
      <c r="A359" s="72" t="s">
        <v>395</v>
      </c>
      <c r="B359" s="28" t="s">
        <v>396</v>
      </c>
      <c r="C359" s="50"/>
      <c r="D359" s="12">
        <v>4469733.7407360002</v>
      </c>
      <c r="E359" s="12">
        <v>159569.49454427522</v>
      </c>
      <c r="F359" s="12"/>
      <c r="G359" s="19">
        <v>0</v>
      </c>
      <c r="H359" s="70">
        <f t="shared" si="5"/>
        <v>4629303.2352802753</v>
      </c>
      <c r="I359" s="241"/>
      <c r="J359" s="241"/>
      <c r="K359" s="330"/>
      <c r="L359" s="330"/>
      <c r="M359" s="330"/>
      <c r="N359" s="330"/>
      <c r="O359" s="330"/>
      <c r="P359" s="330"/>
      <c r="Q359" s="330"/>
    </row>
    <row r="360" spans="1:17" s="331" customFormat="1" x14ac:dyDescent="0.25">
      <c r="A360" s="72" t="s">
        <v>397</v>
      </c>
      <c r="B360" s="28" t="s">
        <v>398</v>
      </c>
      <c r="C360" s="50"/>
      <c r="D360" s="12">
        <v>1453330.81152</v>
      </c>
      <c r="E360" s="12">
        <v>51883.909971264002</v>
      </c>
      <c r="F360" s="12"/>
      <c r="G360" s="19">
        <v>0</v>
      </c>
      <c r="H360" s="70">
        <f t="shared" si="5"/>
        <v>1505214.7214912639</v>
      </c>
      <c r="I360" s="241"/>
      <c r="J360" s="241"/>
      <c r="K360" s="330"/>
      <c r="L360" s="330"/>
      <c r="M360" s="330"/>
      <c r="N360" s="330"/>
      <c r="O360" s="330"/>
      <c r="P360" s="330"/>
      <c r="Q360" s="330"/>
    </row>
    <row r="361" spans="1:17" s="331" customFormat="1" x14ac:dyDescent="0.25">
      <c r="A361" s="72" t="s">
        <v>399</v>
      </c>
      <c r="B361" s="28" t="s">
        <v>400</v>
      </c>
      <c r="C361" s="50"/>
      <c r="D361" s="12">
        <v>750702.21212400007</v>
      </c>
      <c r="E361" s="12">
        <v>26800.068972826804</v>
      </c>
      <c r="F361" s="12"/>
      <c r="G361" s="19">
        <v>0</v>
      </c>
      <c r="H361" s="70">
        <f t="shared" si="5"/>
        <v>777502.28109682689</v>
      </c>
      <c r="I361" s="241"/>
      <c r="J361" s="241"/>
      <c r="K361" s="330"/>
      <c r="L361" s="330"/>
      <c r="M361" s="330"/>
      <c r="N361" s="330"/>
      <c r="O361" s="330"/>
      <c r="P361" s="330"/>
      <c r="Q361" s="330"/>
    </row>
    <row r="362" spans="1:17" s="331" customFormat="1" x14ac:dyDescent="0.25">
      <c r="A362" s="72" t="s">
        <v>401</v>
      </c>
      <c r="B362" s="28" t="s">
        <v>402</v>
      </c>
      <c r="C362" s="50"/>
      <c r="D362" s="12">
        <v>662402.47872000001</v>
      </c>
      <c r="E362" s="12">
        <v>23647.768490304003</v>
      </c>
      <c r="F362" s="12"/>
      <c r="G362" s="19">
        <v>0</v>
      </c>
      <c r="H362" s="70">
        <f t="shared" si="5"/>
        <v>686050.24721030402</v>
      </c>
      <c r="I362" s="241"/>
      <c r="J362" s="241"/>
      <c r="K362" s="330"/>
      <c r="L362" s="330"/>
      <c r="M362" s="330"/>
      <c r="N362" s="330"/>
      <c r="O362" s="330"/>
      <c r="P362" s="330"/>
      <c r="Q362" s="330"/>
    </row>
    <row r="363" spans="1:17" s="331" customFormat="1" x14ac:dyDescent="0.25">
      <c r="A363" s="72" t="s">
        <v>403</v>
      </c>
      <c r="B363" s="28" t="s">
        <v>1368</v>
      </c>
      <c r="C363" s="50"/>
      <c r="D363" s="12">
        <v>770351.8378920001</v>
      </c>
      <c r="E363" s="12">
        <v>27501.560612744404</v>
      </c>
      <c r="F363" s="12"/>
      <c r="G363" s="19">
        <v>0</v>
      </c>
      <c r="H363" s="70">
        <f t="shared" si="5"/>
        <v>797853.39850474452</v>
      </c>
      <c r="I363" s="241"/>
      <c r="J363" s="241"/>
      <c r="K363" s="330"/>
      <c r="L363" s="330"/>
      <c r="M363" s="330"/>
      <c r="N363" s="330"/>
      <c r="O363" s="330"/>
      <c r="P363" s="330"/>
      <c r="Q363" s="330"/>
    </row>
    <row r="364" spans="1:17" s="331" customFormat="1" x14ac:dyDescent="0.25">
      <c r="A364" s="72" t="s">
        <v>404</v>
      </c>
      <c r="B364" s="28" t="s">
        <v>405</v>
      </c>
      <c r="C364" s="50"/>
      <c r="D364" s="12">
        <v>1141779.197928</v>
      </c>
      <c r="E364" s="12">
        <v>40761.517366029606</v>
      </c>
      <c r="F364" s="12"/>
      <c r="G364" s="19">
        <v>0</v>
      </c>
      <c r="H364" s="70">
        <f t="shared" si="5"/>
        <v>1182540.7152940296</v>
      </c>
      <c r="I364" s="241"/>
      <c r="J364" s="241"/>
      <c r="K364" s="330"/>
      <c r="L364" s="330"/>
      <c r="M364" s="330"/>
      <c r="N364" s="330"/>
      <c r="O364" s="330"/>
      <c r="P364" s="330"/>
      <c r="Q364" s="330"/>
    </row>
    <row r="365" spans="1:17" s="331" customFormat="1" x14ac:dyDescent="0.25">
      <c r="A365" s="72" t="s">
        <v>406</v>
      </c>
      <c r="B365" s="28" t="s">
        <v>407</v>
      </c>
      <c r="C365" s="50"/>
      <c r="D365" s="12">
        <v>1362868.3834560001</v>
      </c>
      <c r="E365" s="12">
        <v>48654.40128937921</v>
      </c>
      <c r="F365" s="12"/>
      <c r="G365" s="19">
        <v>0</v>
      </c>
      <c r="H365" s="70">
        <f t="shared" si="5"/>
        <v>1411522.7847453794</v>
      </c>
      <c r="I365" s="241"/>
      <c r="J365" s="241"/>
      <c r="K365" s="330"/>
      <c r="L365" s="330"/>
      <c r="M365" s="330"/>
      <c r="N365" s="330"/>
      <c r="O365" s="330"/>
      <c r="P365" s="330"/>
      <c r="Q365" s="330"/>
    </row>
    <row r="366" spans="1:17" s="331" customFormat="1" x14ac:dyDescent="0.25">
      <c r="A366" s="72" t="s">
        <v>408</v>
      </c>
      <c r="B366" s="28" t="s">
        <v>409</v>
      </c>
      <c r="C366" s="50"/>
      <c r="D366" s="12">
        <v>472085.34863999998</v>
      </c>
      <c r="E366" s="12">
        <v>16853.446946447999</v>
      </c>
      <c r="F366" s="12"/>
      <c r="G366" s="19">
        <v>0</v>
      </c>
      <c r="H366" s="70">
        <f t="shared" si="5"/>
        <v>488938.79558644799</v>
      </c>
      <c r="I366" s="241"/>
      <c r="J366" s="241"/>
      <c r="K366" s="330"/>
      <c r="L366" s="330"/>
      <c r="M366" s="330"/>
      <c r="N366" s="330"/>
      <c r="O366" s="330"/>
      <c r="P366" s="330"/>
      <c r="Q366" s="330"/>
    </row>
    <row r="367" spans="1:17" s="331" customFormat="1" x14ac:dyDescent="0.25">
      <c r="A367" s="72" t="s">
        <v>410</v>
      </c>
      <c r="B367" s="28" t="s">
        <v>1369</v>
      </c>
      <c r="C367" s="50"/>
      <c r="D367" s="12">
        <v>395896.70533200004</v>
      </c>
      <c r="E367" s="12">
        <v>14133.512380352402</v>
      </c>
      <c r="F367" s="12"/>
      <c r="G367" s="19">
        <v>0</v>
      </c>
      <c r="H367" s="70">
        <f t="shared" si="5"/>
        <v>410030.21771235246</v>
      </c>
      <c r="I367" s="241"/>
      <c r="J367" s="241"/>
      <c r="K367" s="330"/>
      <c r="L367" s="330"/>
      <c r="M367" s="330"/>
      <c r="N367" s="330"/>
      <c r="O367" s="330"/>
      <c r="P367" s="330"/>
      <c r="Q367" s="330"/>
    </row>
    <row r="368" spans="1:17" s="331" customFormat="1" x14ac:dyDescent="0.25">
      <c r="A368" s="72" t="s">
        <v>411</v>
      </c>
      <c r="B368" s="28" t="s">
        <v>412</v>
      </c>
      <c r="C368" s="50"/>
      <c r="D368" s="12">
        <v>781474.26757199981</v>
      </c>
      <c r="E368" s="12">
        <v>27898.631352320393</v>
      </c>
      <c r="F368" s="12"/>
      <c r="G368" s="19">
        <v>0</v>
      </c>
      <c r="H368" s="70">
        <f t="shared" si="5"/>
        <v>809372.89892432024</v>
      </c>
      <c r="I368" s="241"/>
      <c r="J368" s="241"/>
      <c r="K368" s="330"/>
      <c r="L368" s="330"/>
      <c r="M368" s="330"/>
      <c r="N368" s="330"/>
      <c r="O368" s="330"/>
      <c r="P368" s="330"/>
      <c r="Q368" s="330"/>
    </row>
    <row r="369" spans="1:17" s="331" customFormat="1" x14ac:dyDescent="0.25">
      <c r="A369" s="72" t="s">
        <v>413</v>
      </c>
      <c r="B369" s="28" t="s">
        <v>414</v>
      </c>
      <c r="C369" s="50"/>
      <c r="D369" s="12">
        <v>481971.95279999997</v>
      </c>
      <c r="E369" s="12">
        <v>17206.39871496</v>
      </c>
      <c r="F369" s="12"/>
      <c r="G369" s="19">
        <v>0</v>
      </c>
      <c r="H369" s="70">
        <f t="shared" si="5"/>
        <v>499178.35151495994</v>
      </c>
      <c r="I369" s="241"/>
      <c r="J369" s="241"/>
      <c r="K369" s="330"/>
      <c r="L369" s="330"/>
      <c r="M369" s="330"/>
      <c r="N369" s="330"/>
      <c r="O369" s="330"/>
      <c r="P369" s="330"/>
      <c r="Q369" s="330"/>
    </row>
    <row r="370" spans="1:17" s="331" customFormat="1" x14ac:dyDescent="0.25">
      <c r="A370" s="72" t="s">
        <v>415</v>
      </c>
      <c r="B370" s="28" t="s">
        <v>416</v>
      </c>
      <c r="C370" s="50"/>
      <c r="D370" s="12">
        <v>108752.64576</v>
      </c>
      <c r="E370" s="12">
        <v>3882.4694536320003</v>
      </c>
      <c r="F370" s="12"/>
      <c r="G370" s="19">
        <v>0</v>
      </c>
      <c r="H370" s="70">
        <f t="shared" si="5"/>
        <v>112635.115213632</v>
      </c>
      <c r="I370" s="241"/>
      <c r="J370" s="241"/>
      <c r="K370" s="330"/>
      <c r="L370" s="330"/>
      <c r="M370" s="330"/>
      <c r="N370" s="330"/>
      <c r="O370" s="330"/>
      <c r="P370" s="330"/>
      <c r="Q370" s="330"/>
    </row>
    <row r="371" spans="1:17" s="331" customFormat="1" x14ac:dyDescent="0.25">
      <c r="A371" s="72" t="s">
        <v>417</v>
      </c>
      <c r="B371" s="28" t="s">
        <v>1370</v>
      </c>
      <c r="C371" s="50"/>
      <c r="D371" s="12">
        <v>847529.14161599998</v>
      </c>
      <c r="E371" s="12">
        <v>30256.790355691202</v>
      </c>
      <c r="F371" s="12"/>
      <c r="G371" s="19">
        <v>0</v>
      </c>
      <c r="H371" s="70">
        <f t="shared" si="5"/>
        <v>877785.9319716912</v>
      </c>
      <c r="I371" s="241"/>
      <c r="J371" s="241"/>
      <c r="K371" s="330"/>
      <c r="L371" s="330"/>
      <c r="M371" s="330"/>
      <c r="N371" s="330"/>
      <c r="O371" s="330"/>
      <c r="P371" s="330"/>
      <c r="Q371" s="330"/>
    </row>
    <row r="372" spans="1:17" s="331" customFormat="1" x14ac:dyDescent="0.25">
      <c r="A372" s="72" t="s">
        <v>418</v>
      </c>
      <c r="B372" s="28" t="s">
        <v>419</v>
      </c>
      <c r="C372" s="50"/>
      <c r="D372" s="12">
        <v>217505.29151999997</v>
      </c>
      <c r="E372" s="12">
        <v>0</v>
      </c>
      <c r="F372" s="12"/>
      <c r="G372" s="19">
        <v>0</v>
      </c>
      <c r="H372" s="70">
        <f t="shared" si="5"/>
        <v>217505.29151999997</v>
      </c>
      <c r="I372" s="241"/>
      <c r="J372" s="241"/>
      <c r="K372" s="330"/>
      <c r="L372" s="330"/>
      <c r="M372" s="330"/>
      <c r="N372" s="330"/>
      <c r="O372" s="330"/>
      <c r="P372" s="330"/>
      <c r="Q372" s="330"/>
    </row>
    <row r="373" spans="1:17" s="331" customFormat="1" x14ac:dyDescent="0.25">
      <c r="A373" s="72" t="s">
        <v>420</v>
      </c>
      <c r="B373" s="28" t="s">
        <v>421</v>
      </c>
      <c r="C373" s="50"/>
      <c r="D373" s="12">
        <v>59319.624960000008</v>
      </c>
      <c r="E373" s="12">
        <v>0</v>
      </c>
      <c r="F373" s="12"/>
      <c r="G373" s="19">
        <v>0</v>
      </c>
      <c r="H373" s="70">
        <f t="shared" si="5"/>
        <v>59319.624960000008</v>
      </c>
      <c r="I373" s="241"/>
      <c r="J373" s="241"/>
      <c r="K373" s="330"/>
      <c r="L373" s="330"/>
      <c r="M373" s="330"/>
      <c r="N373" s="330"/>
      <c r="O373" s="330"/>
      <c r="P373" s="330"/>
      <c r="Q373" s="330"/>
    </row>
    <row r="374" spans="1:17" s="331" customFormat="1" x14ac:dyDescent="0.25">
      <c r="A374" s="72" t="s">
        <v>422</v>
      </c>
      <c r="B374" s="28" t="s">
        <v>423</v>
      </c>
      <c r="C374" s="50"/>
      <c r="D374" s="12">
        <v>128525.85408000002</v>
      </c>
      <c r="E374" s="12">
        <v>0</v>
      </c>
      <c r="F374" s="12"/>
      <c r="G374" s="19">
        <v>0</v>
      </c>
      <c r="H374" s="70">
        <f t="shared" si="5"/>
        <v>128525.85408000002</v>
      </c>
      <c r="I374" s="241"/>
      <c r="J374" s="241"/>
      <c r="K374" s="330"/>
      <c r="L374" s="330"/>
      <c r="M374" s="330"/>
      <c r="N374" s="330"/>
      <c r="O374" s="330"/>
      <c r="P374" s="330"/>
      <c r="Q374" s="330"/>
    </row>
    <row r="375" spans="1:17" s="331" customFormat="1" x14ac:dyDescent="0.25">
      <c r="A375" s="72" t="s">
        <v>424</v>
      </c>
      <c r="B375" s="28" t="s">
        <v>425</v>
      </c>
      <c r="C375" s="50"/>
      <c r="D375" s="12">
        <v>203911.21079999994</v>
      </c>
      <c r="E375" s="12">
        <v>0</v>
      </c>
      <c r="F375" s="12"/>
      <c r="G375" s="19">
        <v>0</v>
      </c>
      <c r="H375" s="70">
        <f t="shared" si="5"/>
        <v>203911.21079999994</v>
      </c>
      <c r="I375" s="241"/>
      <c r="J375" s="241"/>
      <c r="K375" s="330"/>
      <c r="L375" s="330"/>
      <c r="M375" s="330"/>
      <c r="N375" s="330"/>
      <c r="O375" s="330"/>
      <c r="P375" s="330"/>
      <c r="Q375" s="330"/>
    </row>
    <row r="376" spans="1:17" s="331" customFormat="1" x14ac:dyDescent="0.25">
      <c r="A376" s="72" t="s">
        <v>426</v>
      </c>
      <c r="B376" s="28" t="s">
        <v>427</v>
      </c>
      <c r="C376" s="50"/>
      <c r="D376" s="12">
        <v>4602276.027755999</v>
      </c>
      <c r="E376" s="12">
        <v>0</v>
      </c>
      <c r="F376" s="12"/>
      <c r="G376" s="19">
        <v>0</v>
      </c>
      <c r="H376" s="70">
        <f t="shared" si="5"/>
        <v>4602276.027755999</v>
      </c>
      <c r="I376" s="241"/>
      <c r="J376" s="241"/>
      <c r="K376" s="330"/>
      <c r="L376" s="330"/>
      <c r="M376" s="330"/>
      <c r="N376" s="330"/>
      <c r="O376" s="330"/>
      <c r="P376" s="330"/>
      <c r="Q376" s="330"/>
    </row>
    <row r="377" spans="1:17" s="331" customFormat="1" x14ac:dyDescent="0.25">
      <c r="A377" s="72" t="s">
        <v>428</v>
      </c>
      <c r="B377" s="28" t="s">
        <v>429</v>
      </c>
      <c r="C377" s="50"/>
      <c r="D377" s="12">
        <v>3988441.4919719985</v>
      </c>
      <c r="E377" s="12">
        <v>0</v>
      </c>
      <c r="F377" s="12"/>
      <c r="G377" s="19">
        <v>0</v>
      </c>
      <c r="H377" s="70">
        <f t="shared" si="5"/>
        <v>3988441.4919719985</v>
      </c>
      <c r="I377" s="241"/>
      <c r="J377" s="241"/>
      <c r="K377" s="330"/>
      <c r="L377" s="330"/>
      <c r="M377" s="330"/>
      <c r="N377" s="330"/>
      <c r="O377" s="330"/>
      <c r="P377" s="330"/>
      <c r="Q377" s="330"/>
    </row>
    <row r="378" spans="1:17" s="331" customFormat="1" x14ac:dyDescent="0.25">
      <c r="A378" s="72" t="s">
        <v>430</v>
      </c>
      <c r="B378" s="28" t="s">
        <v>1372</v>
      </c>
      <c r="C378" s="50"/>
      <c r="D378" s="12">
        <v>283004.04407999996</v>
      </c>
      <c r="E378" s="12">
        <v>0</v>
      </c>
      <c r="F378" s="12"/>
      <c r="G378" s="19">
        <v>0</v>
      </c>
      <c r="H378" s="70">
        <f t="shared" si="5"/>
        <v>283004.04407999996</v>
      </c>
      <c r="I378" s="241"/>
      <c r="J378" s="241"/>
      <c r="K378" s="330"/>
      <c r="L378" s="330"/>
      <c r="M378" s="330"/>
      <c r="N378" s="330"/>
      <c r="O378" s="330"/>
      <c r="P378" s="330"/>
      <c r="Q378" s="330"/>
    </row>
    <row r="379" spans="1:17" s="331" customFormat="1" x14ac:dyDescent="0.25">
      <c r="A379" s="72" t="s">
        <v>431</v>
      </c>
      <c r="B379" s="28" t="s">
        <v>432</v>
      </c>
      <c r="C379" s="50"/>
      <c r="D379" s="12">
        <v>1404824.6598600002</v>
      </c>
      <c r="E379" s="12">
        <v>0</v>
      </c>
      <c r="F379" s="12"/>
      <c r="G379" s="19">
        <v>0</v>
      </c>
      <c r="H379" s="70">
        <f t="shared" si="5"/>
        <v>1404824.6598600002</v>
      </c>
      <c r="I379" s="241"/>
      <c r="J379" s="241"/>
      <c r="K379" s="330"/>
      <c r="L379" s="330"/>
      <c r="M379" s="330"/>
      <c r="N379" s="330"/>
      <c r="O379" s="330"/>
      <c r="P379" s="330"/>
      <c r="Q379" s="330"/>
    </row>
    <row r="380" spans="1:17" s="331" customFormat="1" x14ac:dyDescent="0.25">
      <c r="A380" s="72" t="s">
        <v>1393</v>
      </c>
      <c r="B380" s="28" t="s">
        <v>1371</v>
      </c>
      <c r="C380" s="50"/>
      <c r="D380" s="12">
        <v>2715602.9976480021</v>
      </c>
      <c r="E380" s="12">
        <v>0</v>
      </c>
      <c r="F380" s="12"/>
      <c r="G380" s="19">
        <v>0</v>
      </c>
      <c r="H380" s="70">
        <f t="shared" si="5"/>
        <v>2715602.9976480021</v>
      </c>
      <c r="I380" s="241"/>
      <c r="J380" s="241"/>
      <c r="K380" s="330"/>
      <c r="L380" s="330"/>
      <c r="M380" s="330"/>
      <c r="N380" s="330"/>
      <c r="O380" s="330"/>
      <c r="P380" s="330"/>
      <c r="Q380" s="330"/>
    </row>
    <row r="381" spans="1:17" s="331" customFormat="1" x14ac:dyDescent="0.25">
      <c r="A381" s="72" t="s">
        <v>433</v>
      </c>
      <c r="B381" s="28" t="s">
        <v>434</v>
      </c>
      <c r="C381" s="50"/>
      <c r="D381" s="12">
        <v>2936321.4355199998</v>
      </c>
      <c r="E381" s="12">
        <v>104826.675248064</v>
      </c>
      <c r="F381" s="12"/>
      <c r="G381" s="19">
        <v>0</v>
      </c>
      <c r="H381" s="70">
        <f t="shared" si="5"/>
        <v>3041148.1107680639</v>
      </c>
      <c r="I381" s="241"/>
      <c r="J381" s="241"/>
      <c r="K381" s="330"/>
      <c r="L381" s="330"/>
      <c r="M381" s="330"/>
      <c r="N381" s="330"/>
      <c r="O381" s="330"/>
      <c r="P381" s="330"/>
      <c r="Q381" s="330"/>
    </row>
    <row r="382" spans="1:17" s="331" customFormat="1" x14ac:dyDescent="0.25">
      <c r="A382" s="72" t="s">
        <v>435</v>
      </c>
      <c r="B382" s="28" t="s">
        <v>436</v>
      </c>
      <c r="C382" s="50"/>
      <c r="D382" s="12">
        <v>5314111.527276</v>
      </c>
      <c r="E382" s="12">
        <v>189713.78152375322</v>
      </c>
      <c r="F382" s="12"/>
      <c r="G382" s="19">
        <v>0</v>
      </c>
      <c r="H382" s="70">
        <f t="shared" si="5"/>
        <v>5503825.308799753</v>
      </c>
      <c r="I382" s="241"/>
      <c r="J382" s="241"/>
      <c r="K382" s="330"/>
      <c r="L382" s="330"/>
      <c r="M382" s="330"/>
      <c r="N382" s="330"/>
      <c r="O382" s="330"/>
      <c r="P382" s="330"/>
      <c r="Q382" s="330"/>
    </row>
    <row r="383" spans="1:17" s="331" customFormat="1" x14ac:dyDescent="0.25">
      <c r="A383" s="72" t="s">
        <v>437</v>
      </c>
      <c r="B383" s="28" t="s">
        <v>438</v>
      </c>
      <c r="C383" s="50"/>
      <c r="D383" s="12">
        <v>4775229.8092800006</v>
      </c>
      <c r="E383" s="12">
        <v>170475.70419129604</v>
      </c>
      <c r="F383" s="12"/>
      <c r="G383" s="19">
        <v>0</v>
      </c>
      <c r="H383" s="70">
        <f t="shared" si="5"/>
        <v>4945705.513471297</v>
      </c>
      <c r="I383" s="241"/>
      <c r="J383" s="241"/>
      <c r="K383" s="330"/>
      <c r="L383" s="330"/>
      <c r="M383" s="330"/>
      <c r="N383" s="330"/>
      <c r="O383" s="330"/>
      <c r="P383" s="330"/>
      <c r="Q383" s="330"/>
    </row>
    <row r="384" spans="1:17" s="331" customFormat="1" x14ac:dyDescent="0.25">
      <c r="A384" s="72" t="s">
        <v>439</v>
      </c>
      <c r="B384" s="28" t="s">
        <v>440</v>
      </c>
      <c r="C384" s="50"/>
      <c r="D384" s="12">
        <v>2747240.1309599997</v>
      </c>
      <c r="E384" s="12">
        <v>98076.472675272002</v>
      </c>
      <c r="F384" s="12"/>
      <c r="G384" s="19">
        <v>0</v>
      </c>
      <c r="H384" s="70">
        <f t="shared" si="5"/>
        <v>2845316.6036352715</v>
      </c>
      <c r="I384" s="241"/>
      <c r="J384" s="241"/>
      <c r="K384" s="330"/>
      <c r="L384" s="330"/>
      <c r="M384" s="330"/>
      <c r="N384" s="330"/>
      <c r="O384" s="330"/>
      <c r="P384" s="330"/>
      <c r="Q384" s="330"/>
    </row>
    <row r="385" spans="1:17" s="331" customFormat="1" x14ac:dyDescent="0.25">
      <c r="A385" s="72" t="s">
        <v>441</v>
      </c>
      <c r="B385" s="28" t="s">
        <v>442</v>
      </c>
      <c r="C385" s="50"/>
      <c r="D385" s="12">
        <v>5551390.0271159997</v>
      </c>
      <c r="E385" s="12">
        <v>198184.62396804121</v>
      </c>
      <c r="F385" s="12"/>
      <c r="G385" s="19">
        <v>0</v>
      </c>
      <c r="H385" s="70">
        <f t="shared" si="5"/>
        <v>5749574.6510840412</v>
      </c>
      <c r="I385" s="241"/>
      <c r="J385" s="241"/>
      <c r="K385" s="330"/>
      <c r="L385" s="330"/>
      <c r="M385" s="330"/>
      <c r="N385" s="330"/>
      <c r="O385" s="330"/>
      <c r="P385" s="330"/>
      <c r="Q385" s="330"/>
    </row>
    <row r="386" spans="1:17" s="331" customFormat="1" x14ac:dyDescent="0.25">
      <c r="A386" s="72" t="s">
        <v>443</v>
      </c>
      <c r="B386" s="28" t="s">
        <v>444</v>
      </c>
      <c r="C386" s="50"/>
      <c r="D386" s="12">
        <v>2280098.0844000001</v>
      </c>
      <c r="E386" s="12">
        <v>81399.501613080007</v>
      </c>
      <c r="F386" s="12"/>
      <c r="G386" s="19">
        <v>213219.48237430488</v>
      </c>
      <c r="H386" s="70">
        <f t="shared" si="5"/>
        <v>2574717.068387385</v>
      </c>
      <c r="I386" s="241"/>
      <c r="J386" s="241"/>
      <c r="K386" s="330"/>
      <c r="L386" s="330"/>
      <c r="M386" s="330"/>
      <c r="N386" s="330"/>
      <c r="O386" s="330"/>
      <c r="P386" s="330"/>
      <c r="Q386" s="330"/>
    </row>
    <row r="387" spans="1:17" s="331" customFormat="1" x14ac:dyDescent="0.25">
      <c r="A387" s="72" t="s">
        <v>445</v>
      </c>
      <c r="B387" s="28" t="s">
        <v>446</v>
      </c>
      <c r="C387" s="50"/>
      <c r="D387" s="12">
        <v>6105039.8600759991</v>
      </c>
      <c r="E387" s="12">
        <v>217949.92300471317</v>
      </c>
      <c r="F387" s="12"/>
      <c r="G387" s="19">
        <v>0</v>
      </c>
      <c r="H387" s="70">
        <f t="shared" si="5"/>
        <v>6322989.783080712</v>
      </c>
      <c r="I387" s="241"/>
      <c r="J387" s="241"/>
      <c r="K387" s="330"/>
      <c r="L387" s="330"/>
      <c r="M387" s="330"/>
      <c r="N387" s="330"/>
      <c r="O387" s="330"/>
      <c r="P387" s="330"/>
      <c r="Q387" s="330"/>
    </row>
    <row r="388" spans="1:17" s="331" customFormat="1" x14ac:dyDescent="0.25">
      <c r="A388" s="72" t="s">
        <v>447</v>
      </c>
      <c r="B388" s="28" t="s">
        <v>448</v>
      </c>
      <c r="C388" s="50"/>
      <c r="D388" s="12">
        <v>5300455.6552799996</v>
      </c>
      <c r="E388" s="12">
        <v>189226.26689349601</v>
      </c>
      <c r="F388" s="12"/>
      <c r="G388" s="19">
        <v>0</v>
      </c>
      <c r="H388" s="70">
        <f t="shared" si="5"/>
        <v>5489681.9221734954</v>
      </c>
      <c r="I388" s="241"/>
      <c r="J388" s="241"/>
      <c r="K388" s="330"/>
      <c r="L388" s="330"/>
      <c r="M388" s="330"/>
      <c r="N388" s="330"/>
      <c r="O388" s="330"/>
      <c r="P388" s="330"/>
      <c r="Q388" s="330"/>
    </row>
    <row r="389" spans="1:17" s="331" customFormat="1" x14ac:dyDescent="0.25">
      <c r="A389" s="72" t="s">
        <v>449</v>
      </c>
      <c r="B389" s="28" t="s">
        <v>450</v>
      </c>
      <c r="C389" s="50"/>
      <c r="D389" s="12">
        <v>4604685.8875200003</v>
      </c>
      <c r="E389" s="12">
        <v>164387.28618446403</v>
      </c>
      <c r="F389" s="12"/>
      <c r="G389" s="19">
        <v>0</v>
      </c>
      <c r="H389" s="70">
        <f t="shared" si="5"/>
        <v>4769073.173704464</v>
      </c>
      <c r="I389" s="241"/>
      <c r="J389" s="241"/>
      <c r="K389" s="330"/>
      <c r="L389" s="330"/>
      <c r="M389" s="330"/>
      <c r="N389" s="330"/>
      <c r="O389" s="330"/>
      <c r="P389" s="330"/>
      <c r="Q389" s="330"/>
    </row>
    <row r="390" spans="1:17" s="331" customFormat="1" x14ac:dyDescent="0.25">
      <c r="A390" s="72" t="s">
        <v>451</v>
      </c>
      <c r="B390" s="28" t="s">
        <v>452</v>
      </c>
      <c r="C390" s="50"/>
      <c r="D390" s="12">
        <v>2692863.8080799999</v>
      </c>
      <c r="E390" s="12">
        <v>96135.237948456008</v>
      </c>
      <c r="F390" s="12"/>
      <c r="G390" s="19">
        <v>0</v>
      </c>
      <c r="H390" s="70">
        <f t="shared" si="5"/>
        <v>2788999.0460284557</v>
      </c>
      <c r="I390" s="241"/>
      <c r="J390" s="241"/>
      <c r="K390" s="330"/>
      <c r="L390" s="330"/>
      <c r="M390" s="330"/>
      <c r="N390" s="330"/>
      <c r="O390" s="330"/>
      <c r="P390" s="330"/>
      <c r="Q390" s="330"/>
    </row>
    <row r="391" spans="1:17" s="331" customFormat="1" x14ac:dyDescent="0.25">
      <c r="A391" s="72" t="s">
        <v>453</v>
      </c>
      <c r="B391" s="28" t="s">
        <v>454</v>
      </c>
      <c r="C391" s="50"/>
      <c r="D391" s="12">
        <v>3399199.8840359999</v>
      </c>
      <c r="E391" s="12">
        <v>121351.4358600852</v>
      </c>
      <c r="F391" s="12"/>
      <c r="G391" s="19">
        <v>0</v>
      </c>
      <c r="H391" s="70">
        <f t="shared" si="5"/>
        <v>3520551.3198960852</v>
      </c>
      <c r="I391" s="241"/>
      <c r="J391" s="241"/>
      <c r="K391" s="330"/>
      <c r="L391" s="330"/>
      <c r="M391" s="330"/>
      <c r="N391" s="330"/>
      <c r="O391" s="330"/>
      <c r="P391" s="330"/>
      <c r="Q391" s="330"/>
    </row>
    <row r="392" spans="1:17" s="331" customFormat="1" x14ac:dyDescent="0.25">
      <c r="A392" s="72" t="s">
        <v>455</v>
      </c>
      <c r="B392" s="28" t="s">
        <v>456</v>
      </c>
      <c r="C392" s="50"/>
      <c r="D392" s="12">
        <v>223684.41912000001</v>
      </c>
      <c r="E392" s="12">
        <v>0</v>
      </c>
      <c r="F392" s="12"/>
      <c r="G392" s="19">
        <v>0</v>
      </c>
      <c r="H392" s="70">
        <f t="shared" si="5"/>
        <v>223684.41912000001</v>
      </c>
      <c r="I392" s="241"/>
      <c r="J392" s="241"/>
      <c r="K392" s="330"/>
      <c r="L392" s="330"/>
      <c r="M392" s="330"/>
      <c r="N392" s="330"/>
      <c r="O392" s="330"/>
      <c r="P392" s="330"/>
      <c r="Q392" s="330"/>
    </row>
    <row r="393" spans="1:17" s="331" customFormat="1" x14ac:dyDescent="0.25">
      <c r="A393" s="72" t="s">
        <v>457</v>
      </c>
      <c r="B393" s="28" t="s">
        <v>458</v>
      </c>
      <c r="C393" s="50"/>
      <c r="D393" s="12">
        <v>368276.00495999993</v>
      </c>
      <c r="E393" s="12">
        <v>0</v>
      </c>
      <c r="F393" s="12"/>
      <c r="G393" s="19">
        <v>0</v>
      </c>
      <c r="H393" s="70">
        <f t="shared" si="5"/>
        <v>368276.00495999993</v>
      </c>
      <c r="I393" s="241"/>
      <c r="J393" s="241"/>
      <c r="K393" s="330"/>
      <c r="L393" s="330"/>
      <c r="M393" s="330"/>
      <c r="N393" s="330"/>
      <c r="O393" s="330"/>
      <c r="P393" s="330"/>
      <c r="Q393" s="330"/>
    </row>
    <row r="394" spans="1:17" s="331" customFormat="1" x14ac:dyDescent="0.25">
      <c r="A394" s="72" t="s">
        <v>459</v>
      </c>
      <c r="B394" s="28" t="s">
        <v>460</v>
      </c>
      <c r="C394" s="50"/>
      <c r="D394" s="12">
        <v>49433.020800000006</v>
      </c>
      <c r="E394" s="12">
        <v>0</v>
      </c>
      <c r="F394" s="12"/>
      <c r="G394" s="19">
        <v>0</v>
      </c>
      <c r="H394" s="70">
        <f t="shared" si="5"/>
        <v>49433.020800000006</v>
      </c>
      <c r="I394" s="241"/>
      <c r="J394" s="241"/>
      <c r="K394" s="330"/>
      <c r="L394" s="330"/>
      <c r="M394" s="330"/>
      <c r="N394" s="330"/>
      <c r="O394" s="330"/>
      <c r="P394" s="330"/>
      <c r="Q394" s="330"/>
    </row>
    <row r="395" spans="1:17" s="331" customFormat="1" x14ac:dyDescent="0.25">
      <c r="A395" s="72" t="s">
        <v>461</v>
      </c>
      <c r="B395" s="28" t="s">
        <v>462</v>
      </c>
      <c r="C395" s="50"/>
      <c r="D395" s="12">
        <v>144591.58584000001</v>
      </c>
      <c r="E395" s="12">
        <v>0</v>
      </c>
      <c r="F395" s="12"/>
      <c r="G395" s="19">
        <v>5548.324235000031</v>
      </c>
      <c r="H395" s="70">
        <f t="shared" ref="H395:H397" si="6">D395+E395-F395+G395</f>
        <v>150139.91007500005</v>
      </c>
      <c r="I395" s="241"/>
      <c r="J395" s="241"/>
      <c r="K395" s="330"/>
      <c r="L395" s="330"/>
      <c r="M395" s="330"/>
      <c r="N395" s="330"/>
      <c r="O395" s="330"/>
      <c r="P395" s="330"/>
      <c r="Q395" s="330"/>
    </row>
    <row r="396" spans="1:17" s="331" customFormat="1" x14ac:dyDescent="0.25">
      <c r="A396" s="72" t="s">
        <v>463</v>
      </c>
      <c r="B396" s="28" t="s">
        <v>464</v>
      </c>
      <c r="C396" s="50"/>
      <c r="D396" s="12">
        <v>231099.37223999997</v>
      </c>
      <c r="E396" s="12">
        <v>0</v>
      </c>
      <c r="F396" s="12"/>
      <c r="G396" s="19">
        <v>0</v>
      </c>
      <c r="H396" s="70">
        <f t="shared" si="6"/>
        <v>231099.37223999997</v>
      </c>
      <c r="I396" s="241"/>
      <c r="J396" s="241"/>
      <c r="K396" s="330"/>
      <c r="L396" s="330"/>
      <c r="M396" s="330"/>
      <c r="N396" s="330"/>
      <c r="O396" s="330"/>
      <c r="P396" s="330"/>
      <c r="Q396" s="330"/>
    </row>
    <row r="397" spans="1:17" s="331" customFormat="1" x14ac:dyDescent="0.25">
      <c r="A397" s="72" t="s">
        <v>465</v>
      </c>
      <c r="B397" s="28" t="s">
        <v>466</v>
      </c>
      <c r="C397" s="50"/>
      <c r="D397" s="12">
        <v>228751.30375200001</v>
      </c>
      <c r="E397" s="12">
        <v>0</v>
      </c>
      <c r="F397" s="12"/>
      <c r="G397" s="19">
        <v>0</v>
      </c>
      <c r="H397" s="70">
        <f t="shared" si="6"/>
        <v>228751.30375200001</v>
      </c>
      <c r="I397" s="241"/>
      <c r="J397" s="241"/>
      <c r="K397" s="330"/>
      <c r="L397" s="330"/>
      <c r="M397" s="330"/>
      <c r="N397" s="330"/>
      <c r="O397" s="330"/>
      <c r="P397" s="330"/>
      <c r="Q397" s="330"/>
    </row>
    <row r="398" spans="1:17" x14ac:dyDescent="0.25">
      <c r="A398" s="72"/>
      <c r="B398" s="28"/>
      <c r="C398" s="50"/>
      <c r="H398" s="70"/>
    </row>
    <row r="399" spans="1:17" x14ac:dyDescent="0.25">
      <c r="A399" s="72"/>
      <c r="B399" s="28"/>
      <c r="C399" s="50"/>
      <c r="H399" s="70"/>
    </row>
    <row r="400" spans="1:17" x14ac:dyDescent="0.25">
      <c r="A400" s="72"/>
      <c r="B400" s="28"/>
      <c r="C400" s="50"/>
      <c r="H400" s="70"/>
    </row>
    <row r="401" spans="1:8" x14ac:dyDescent="0.25">
      <c r="A401" s="72"/>
      <c r="B401" s="28"/>
      <c r="C401" s="50"/>
      <c r="H401" s="70"/>
    </row>
    <row r="402" spans="1:8" x14ac:dyDescent="0.25">
      <c r="A402" s="72"/>
      <c r="H402" s="70"/>
    </row>
    <row r="403" spans="1:8" x14ac:dyDescent="0.25">
      <c r="A403" s="72"/>
      <c r="H403" s="70"/>
    </row>
    <row r="404" spans="1:8" x14ac:dyDescent="0.25">
      <c r="A404" s="72"/>
      <c r="H404" s="70"/>
    </row>
    <row r="405" spans="1:8" x14ac:dyDescent="0.25">
      <c r="A405" s="72"/>
      <c r="H405" s="70"/>
    </row>
    <row r="406" spans="1:8" x14ac:dyDescent="0.25">
      <c r="A406" s="72"/>
      <c r="H406" s="70"/>
    </row>
    <row r="407" spans="1:8" x14ac:dyDescent="0.25">
      <c r="A407" s="72"/>
    </row>
    <row r="408" spans="1:8" x14ac:dyDescent="0.25">
      <c r="A408" s="72"/>
    </row>
    <row r="409" spans="1:8" x14ac:dyDescent="0.25">
      <c r="A409" s="72"/>
    </row>
    <row r="410" spans="1:8" x14ac:dyDescent="0.25">
      <c r="A410" s="72"/>
    </row>
    <row r="411" spans="1:8" x14ac:dyDescent="0.25">
      <c r="A411" s="72"/>
    </row>
    <row r="412" spans="1:8" x14ac:dyDescent="0.25">
      <c r="A412" s="358"/>
    </row>
    <row r="413" spans="1:8" x14ac:dyDescent="0.25">
      <c r="A413" s="358"/>
    </row>
    <row r="414" spans="1:8" x14ac:dyDescent="0.25">
      <c r="A414" s="358"/>
      <c r="B414" s="66"/>
    </row>
    <row r="415" spans="1:8" x14ac:dyDescent="0.25">
      <c r="A415" s="358"/>
    </row>
    <row r="416" spans="1:8" x14ac:dyDescent="0.25">
      <c r="A416" s="358"/>
    </row>
    <row r="417" spans="1:2" x14ac:dyDescent="0.25">
      <c r="A417" s="358"/>
    </row>
    <row r="418" spans="1:2" x14ac:dyDescent="0.25">
      <c r="A418" s="358"/>
    </row>
    <row r="419" spans="1:2" x14ac:dyDescent="0.25">
      <c r="A419" s="358"/>
      <c r="B419" s="39"/>
    </row>
    <row r="420" spans="1:2" x14ac:dyDescent="0.25">
      <c r="A420" s="72"/>
      <c r="B420" s="39"/>
    </row>
    <row r="421" spans="1:2" x14ac:dyDescent="0.25">
      <c r="A421" s="358"/>
    </row>
    <row r="422" spans="1:2" x14ac:dyDescent="0.25">
      <c r="A422" s="358"/>
    </row>
    <row r="423" spans="1:2" x14ac:dyDescent="0.25">
      <c r="A423" s="358"/>
    </row>
    <row r="424" spans="1:2" x14ac:dyDescent="0.25">
      <c r="A424" s="72"/>
    </row>
    <row r="425" spans="1:2" x14ac:dyDescent="0.25">
      <c r="A425" s="358"/>
    </row>
    <row r="426" spans="1:2" x14ac:dyDescent="0.25">
      <c r="A426" s="358"/>
    </row>
    <row r="427" spans="1:2" x14ac:dyDescent="0.25">
      <c r="A427" s="358"/>
    </row>
    <row r="428" spans="1:2" x14ac:dyDescent="0.25">
      <c r="A428" s="358"/>
      <c r="B428" s="66"/>
    </row>
  </sheetData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/>
  <dimension ref="A1:AC473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3" sqref="A3"/>
    </sheetView>
  </sheetViews>
  <sheetFormatPr defaultRowHeight="15" x14ac:dyDescent="0.25"/>
  <cols>
    <col min="1" max="1" width="3.5703125" style="4" bestFit="1" customWidth="1"/>
    <col min="2" max="2" width="12" style="32" customWidth="1"/>
    <col min="3" max="3" width="8.7109375" style="4" customWidth="1"/>
    <col min="4" max="4" width="9" style="4" customWidth="1"/>
    <col min="5" max="5" width="11" style="4" customWidth="1"/>
    <col min="6" max="6" width="10.42578125" style="4" customWidth="1"/>
    <col min="7" max="7" width="12.42578125" style="4" customWidth="1"/>
    <col min="8" max="8" width="10.28515625" style="4" customWidth="1"/>
    <col min="9" max="9" width="13.140625" style="4" customWidth="1"/>
    <col min="10" max="10" width="10.42578125" style="4" customWidth="1"/>
    <col min="11" max="11" width="12.7109375" style="4" bestFit="1" customWidth="1"/>
    <col min="12" max="12" width="9.5703125" style="4" bestFit="1" customWidth="1"/>
    <col min="13" max="13" width="9.5703125" style="4" customWidth="1"/>
    <col min="14" max="14" width="2.42578125" style="4" customWidth="1"/>
    <col min="15" max="15" width="8.5703125" style="5" customWidth="1"/>
    <col min="16" max="16" width="1.42578125" style="6" customWidth="1"/>
    <col min="17" max="17" width="8.140625" style="6" customWidth="1"/>
    <col min="18" max="18" width="9.42578125" style="6" customWidth="1"/>
    <col min="19" max="19" width="1.5703125" style="6" customWidth="1"/>
    <col min="20" max="20" width="8.28515625" style="218" customWidth="1"/>
    <col min="21" max="21" width="9.28515625" style="212" customWidth="1"/>
    <col min="22" max="22" width="1.28515625" style="4" customWidth="1"/>
    <col min="23" max="23" width="9.28515625" style="207" customWidth="1"/>
    <col min="24" max="24" width="9.7109375" style="208" customWidth="1"/>
    <col min="25" max="25" width="11.42578125" style="241" customWidth="1"/>
    <col min="26" max="29" width="9.140625" style="160"/>
  </cols>
  <sheetData>
    <row r="1" spans="1:29" x14ac:dyDescent="0.25">
      <c r="A1" s="4" t="s">
        <v>1441</v>
      </c>
      <c r="B1" s="203"/>
    </row>
    <row r="2" spans="1:29" ht="18" x14ac:dyDescent="0.25">
      <c r="A2" s="134" t="s">
        <v>1664</v>
      </c>
      <c r="B2" s="203"/>
      <c r="X2" s="209"/>
    </row>
    <row r="3" spans="1:29" ht="30" x14ac:dyDescent="0.4">
      <c r="A3" s="4" t="s">
        <v>1657</v>
      </c>
      <c r="B3" s="204"/>
      <c r="H3" s="327"/>
      <c r="Q3" s="257"/>
    </row>
    <row r="4" spans="1:29" x14ac:dyDescent="0.25">
      <c r="A4" s="32" t="s">
        <v>1658</v>
      </c>
    </row>
    <row r="5" spans="1:29" x14ac:dyDescent="0.25">
      <c r="B5" s="21" t="s">
        <v>0</v>
      </c>
      <c r="C5" s="146" t="s">
        <v>1619</v>
      </c>
      <c r="D5" s="4" t="s">
        <v>1054</v>
      </c>
      <c r="O5" s="145" t="s">
        <v>1659</v>
      </c>
      <c r="Q5" s="213" t="s">
        <v>1660</v>
      </c>
      <c r="R5" s="213" t="s">
        <v>1660</v>
      </c>
      <c r="T5" s="231" t="s">
        <v>1662</v>
      </c>
      <c r="U5" s="214" t="s">
        <v>1662</v>
      </c>
      <c r="X5" s="208" t="s">
        <v>1663</v>
      </c>
    </row>
    <row r="6" spans="1:29" x14ac:dyDescent="0.25">
      <c r="C6" s="146" t="s">
        <v>1479</v>
      </c>
      <c r="D6" s="185" t="s">
        <v>0</v>
      </c>
      <c r="E6" s="185"/>
      <c r="F6" s="185"/>
      <c r="G6" s="185"/>
      <c r="H6" s="185"/>
      <c r="I6" s="185"/>
      <c r="J6" s="186"/>
      <c r="K6" s="186"/>
      <c r="L6" s="186"/>
      <c r="M6" s="186"/>
      <c r="N6" s="21"/>
      <c r="O6" s="145" t="s">
        <v>1661</v>
      </c>
      <c r="P6" s="146"/>
      <c r="Q6" s="213" t="s">
        <v>0</v>
      </c>
      <c r="T6" s="231" t="s">
        <v>1564</v>
      </c>
      <c r="U6" s="516" t="s">
        <v>1564</v>
      </c>
      <c r="X6" s="208" t="s">
        <v>1409</v>
      </c>
    </row>
    <row r="7" spans="1:29" x14ac:dyDescent="0.25">
      <c r="A7" s="6"/>
      <c r="B7" s="21"/>
      <c r="C7" s="187">
        <v>42369</v>
      </c>
      <c r="D7" s="218" t="s">
        <v>1375</v>
      </c>
      <c r="E7" s="218" t="s">
        <v>1395</v>
      </c>
      <c r="F7" s="146" t="s">
        <v>1056</v>
      </c>
      <c r="G7" s="146" t="s">
        <v>1376</v>
      </c>
      <c r="H7" s="146" t="s">
        <v>1377</v>
      </c>
      <c r="I7" s="146" t="s">
        <v>1378</v>
      </c>
      <c r="J7" s="146" t="s">
        <v>1379</v>
      </c>
      <c r="K7" s="146" t="s">
        <v>1057</v>
      </c>
      <c r="L7" s="146" t="s">
        <v>1380</v>
      </c>
      <c r="M7" s="146" t="s">
        <v>1455</v>
      </c>
      <c r="N7" s="146"/>
      <c r="O7" s="145" t="s">
        <v>1410</v>
      </c>
      <c r="P7" s="146"/>
      <c r="Q7" s="213"/>
      <c r="T7" s="231"/>
      <c r="U7" s="215"/>
    </row>
    <row r="8" spans="1:29" x14ac:dyDescent="0.25">
      <c r="A8" s="6"/>
      <c r="B8" s="21"/>
      <c r="C8" s="187"/>
      <c r="D8" s="146" t="s">
        <v>0</v>
      </c>
      <c r="E8" s="189" t="s">
        <v>1058</v>
      </c>
      <c r="F8" s="146" t="s">
        <v>1058</v>
      </c>
      <c r="G8" s="146" t="s">
        <v>1058</v>
      </c>
      <c r="H8" s="146" t="s">
        <v>1071</v>
      </c>
      <c r="I8" s="146" t="s">
        <v>1382</v>
      </c>
      <c r="J8" s="146" t="s">
        <v>1058</v>
      </c>
      <c r="K8" s="146" t="s">
        <v>1059</v>
      </c>
      <c r="L8" s="146" t="s">
        <v>1383</v>
      </c>
      <c r="O8" s="145"/>
      <c r="P8" s="146"/>
      <c r="Q8" s="216"/>
      <c r="T8" s="80"/>
      <c r="U8" s="119"/>
      <c r="X8" s="209"/>
    </row>
    <row r="9" spans="1:29" x14ac:dyDescent="0.25">
      <c r="C9" s="184"/>
      <c r="D9" s="83" t="s">
        <v>0</v>
      </c>
      <c r="E9" s="146" t="s">
        <v>1381</v>
      </c>
      <c r="F9" s="83" t="s">
        <v>1381</v>
      </c>
      <c r="G9" s="83" t="s">
        <v>1381</v>
      </c>
      <c r="H9" s="83"/>
      <c r="I9" s="83" t="s">
        <v>1071</v>
      </c>
      <c r="J9" s="184" t="s">
        <v>1384</v>
      </c>
      <c r="K9" s="184" t="s">
        <v>1060</v>
      </c>
      <c r="L9" s="184" t="s">
        <v>1381</v>
      </c>
      <c r="M9" s="188"/>
      <c r="N9" s="184"/>
      <c r="T9" s="80"/>
      <c r="U9" s="119"/>
    </row>
    <row r="10" spans="1:29" x14ac:dyDescent="0.25">
      <c r="C10" s="184"/>
      <c r="D10" s="184"/>
      <c r="E10" s="184"/>
      <c r="F10" s="184"/>
      <c r="G10" s="184"/>
      <c r="H10" s="184"/>
      <c r="I10" s="184"/>
      <c r="J10" s="184"/>
      <c r="K10" s="328"/>
      <c r="L10" s="184"/>
      <c r="M10" s="184"/>
      <c r="N10" s="184"/>
      <c r="T10" s="80"/>
      <c r="U10" s="119"/>
    </row>
    <row r="11" spans="1:29" x14ac:dyDescent="0.25">
      <c r="C11" s="184"/>
      <c r="D11" s="189" t="s">
        <v>1644</v>
      </c>
      <c r="E11" s="189" t="s">
        <v>1644</v>
      </c>
      <c r="F11" s="189" t="s">
        <v>1644</v>
      </c>
      <c r="G11" s="189" t="s">
        <v>1644</v>
      </c>
      <c r="H11" s="189" t="s">
        <v>1644</v>
      </c>
      <c r="I11" s="189" t="s">
        <v>1644</v>
      </c>
      <c r="J11" s="189" t="s">
        <v>1644</v>
      </c>
      <c r="K11" s="189" t="s">
        <v>1644</v>
      </c>
      <c r="L11" s="189" t="s">
        <v>1644</v>
      </c>
      <c r="M11" s="189" t="s">
        <v>1644</v>
      </c>
      <c r="N11" s="189"/>
      <c r="O11" s="217" t="s">
        <v>1411</v>
      </c>
      <c r="P11" s="218"/>
      <c r="Q11" s="218" t="s">
        <v>1411</v>
      </c>
      <c r="R11" s="218" t="s">
        <v>1412</v>
      </c>
      <c r="T11" s="218" t="s">
        <v>1411</v>
      </c>
      <c r="U11" s="219" t="s">
        <v>1412</v>
      </c>
      <c r="W11" s="207" t="s">
        <v>1411</v>
      </c>
      <c r="X11" s="208" t="s">
        <v>1412</v>
      </c>
    </row>
    <row r="12" spans="1:29" x14ac:dyDescent="0.25">
      <c r="C12" s="184" t="s">
        <v>0</v>
      </c>
      <c r="D12" s="154"/>
      <c r="E12" s="154"/>
      <c r="F12" s="154"/>
      <c r="G12" s="154"/>
      <c r="H12" s="154"/>
      <c r="I12" s="154"/>
      <c r="J12" s="154"/>
      <c r="K12" s="154" t="s">
        <v>0</v>
      </c>
      <c r="L12" s="154"/>
      <c r="M12" s="158" t="s">
        <v>0</v>
      </c>
      <c r="N12" s="190"/>
      <c r="O12" s="220" t="s">
        <v>0</v>
      </c>
      <c r="P12" s="25"/>
      <c r="W12" s="210"/>
      <c r="X12" s="209" t="s">
        <v>0</v>
      </c>
    </row>
    <row r="13" spans="1:29" s="42" customFormat="1" x14ac:dyDescent="0.25">
      <c r="A13" s="32"/>
      <c r="B13" s="32" t="s">
        <v>1455</v>
      </c>
      <c r="C13" s="154">
        <v>5458325</v>
      </c>
      <c r="D13" s="158">
        <v>-6.4122235301122599</v>
      </c>
      <c r="E13" s="158">
        <v>-2.9313021851941761</v>
      </c>
      <c r="F13" s="158">
        <v>-26.564926053322218</v>
      </c>
      <c r="G13" s="158">
        <v>-13.7404789930977</v>
      </c>
      <c r="H13" s="158">
        <v>-11.90841512735134</v>
      </c>
      <c r="I13" s="158">
        <v>-1.0992383194478159</v>
      </c>
      <c r="J13" s="158">
        <v>-9.7099384884557072</v>
      </c>
      <c r="K13" s="158">
        <v>2.3816830254702679</v>
      </c>
      <c r="L13" s="158">
        <v>-2.3816830254702679</v>
      </c>
      <c r="M13" s="158">
        <v>-72.366522696981207</v>
      </c>
      <c r="N13" s="158"/>
      <c r="O13" s="220">
        <v>72.366522696981207</v>
      </c>
      <c r="P13" s="221"/>
      <c r="Q13" s="222">
        <v>0</v>
      </c>
      <c r="R13" s="11">
        <v>1.857406459748745E-7</v>
      </c>
      <c r="S13" s="11" t="s">
        <v>0</v>
      </c>
      <c r="T13" s="57">
        <v>-3.425303525296601E-14</v>
      </c>
      <c r="U13" s="223">
        <v>-1.857406459748745E-7</v>
      </c>
      <c r="V13" s="32"/>
      <c r="W13" s="504">
        <v>72.366522696981164</v>
      </c>
      <c r="X13" s="209">
        <v>394999999.9999997</v>
      </c>
      <c r="Y13" s="329"/>
      <c r="Z13" s="326"/>
      <c r="AA13" s="326"/>
      <c r="AB13" s="326"/>
      <c r="AC13" s="326"/>
    </row>
    <row r="14" spans="1:29" x14ac:dyDescent="0.25">
      <c r="C14" s="156"/>
      <c r="D14" s="154" t="s">
        <v>0</v>
      </c>
      <c r="E14" s="154" t="s">
        <v>0</v>
      </c>
      <c r="F14" s="154" t="s">
        <v>0</v>
      </c>
      <c r="G14" s="154" t="s">
        <v>0</v>
      </c>
      <c r="H14" s="154" t="s">
        <v>0</v>
      </c>
      <c r="I14" s="154" t="s">
        <v>0</v>
      </c>
      <c r="J14" s="154" t="s">
        <v>0</v>
      </c>
      <c r="K14" s="154" t="s">
        <v>0</v>
      </c>
      <c r="L14" s="154" t="s">
        <v>0</v>
      </c>
      <c r="M14" s="78"/>
      <c r="N14" s="157"/>
      <c r="O14" s="224" t="s">
        <v>0</v>
      </c>
      <c r="P14" s="33"/>
      <c r="Q14" s="225" t="s">
        <v>0</v>
      </c>
      <c r="R14" s="7" t="s">
        <v>0</v>
      </c>
      <c r="T14" s="49" t="s">
        <v>0</v>
      </c>
      <c r="U14" s="226" t="s">
        <v>0</v>
      </c>
      <c r="W14" s="211" t="s">
        <v>0</v>
      </c>
      <c r="X14" s="209" t="s">
        <v>0</v>
      </c>
    </row>
    <row r="15" spans="1:29" x14ac:dyDescent="0.25">
      <c r="A15" s="63">
        <v>5</v>
      </c>
      <c r="B15" s="21" t="s">
        <v>1</v>
      </c>
      <c r="C15" s="78">
        <v>10006</v>
      </c>
      <c r="D15" s="192">
        <v>-6.2890765848508883</v>
      </c>
      <c r="E15" s="192">
        <v>-3.8552176207956865</v>
      </c>
      <c r="F15" s="192">
        <v>-28.937876816611031</v>
      </c>
      <c r="G15" s="192">
        <v>-13.070707022630261</v>
      </c>
      <c r="H15" s="192">
        <v>-14.425413199639051</v>
      </c>
      <c r="I15" s="192">
        <v>-1.1594208210458239</v>
      </c>
      <c r="J15" s="157">
        <v>-17.347322748441904</v>
      </c>
      <c r="K15" s="157">
        <v>1.6380410829923999</v>
      </c>
      <c r="L15" s="157">
        <v>-2.0794103580673542</v>
      </c>
      <c r="M15" s="158">
        <v>-85.526404089089596</v>
      </c>
      <c r="N15" s="157"/>
      <c r="O15" s="227">
        <v>72.366522696981207</v>
      </c>
      <c r="P15" s="25"/>
      <c r="Q15" s="222">
        <v>-13.159881392108389</v>
      </c>
      <c r="R15" s="7">
        <v>-131677.77320943653</v>
      </c>
      <c r="S15" s="21"/>
      <c r="T15" s="49">
        <v>13.159881392108389</v>
      </c>
      <c r="U15" s="226">
        <v>131677.77320943653</v>
      </c>
      <c r="V15" s="78"/>
      <c r="W15" s="210">
        <v>85.526404089089596</v>
      </c>
      <c r="X15" s="209">
        <v>855777.19931543048</v>
      </c>
      <c r="Y15" s="330"/>
    </row>
    <row r="16" spans="1:29" x14ac:dyDescent="0.25">
      <c r="A16" s="63">
        <v>9</v>
      </c>
      <c r="B16" s="21" t="s">
        <v>2</v>
      </c>
      <c r="C16" s="78">
        <v>2687</v>
      </c>
      <c r="D16" s="192">
        <v>-6.7615896930293165</v>
      </c>
      <c r="E16" s="192">
        <v>-3.5680335993043424</v>
      </c>
      <c r="F16" s="192">
        <v>-29.679168356460785</v>
      </c>
      <c r="G16" s="192">
        <v>-12.722184694431579</v>
      </c>
      <c r="H16" s="192">
        <v>-12.697732660922856</v>
      </c>
      <c r="I16" s="192">
        <v>-1.4364263061187503</v>
      </c>
      <c r="J16" s="157">
        <v>-25.649915570025669</v>
      </c>
      <c r="K16" s="157">
        <v>1.9720247131066115</v>
      </c>
      <c r="L16" s="157">
        <v>-2.2390486622332593</v>
      </c>
      <c r="M16" s="158">
        <v>-92.78207482941994</v>
      </c>
      <c r="N16" s="157"/>
      <c r="O16" s="227">
        <v>72.366522696981207</v>
      </c>
      <c r="P16" s="25"/>
      <c r="Q16" s="222">
        <v>-20.415552132438734</v>
      </c>
      <c r="R16" s="7">
        <v>-54856.588579862881</v>
      </c>
      <c r="T16" s="49">
        <v>20.415552132438734</v>
      </c>
      <c r="U16" s="226">
        <v>54856.588579862881</v>
      </c>
      <c r="V16" s="78"/>
      <c r="W16" s="210">
        <v>92.78207482941994</v>
      </c>
      <c r="X16" s="209">
        <v>249305.43506665138</v>
      </c>
      <c r="Y16" s="330"/>
    </row>
    <row r="17" spans="1:25" x14ac:dyDescent="0.25">
      <c r="A17" s="63">
        <v>10</v>
      </c>
      <c r="B17" s="21" t="s">
        <v>3</v>
      </c>
      <c r="C17" s="78">
        <v>12044</v>
      </c>
      <c r="D17" s="192">
        <v>-7.7604056334689533</v>
      </c>
      <c r="E17" s="192">
        <v>-3.7494136899594732</v>
      </c>
      <c r="F17" s="192">
        <v>-33.198378899616657</v>
      </c>
      <c r="G17" s="192">
        <v>-13.470149580296621</v>
      </c>
      <c r="H17" s="192">
        <v>-14.207132459903033</v>
      </c>
      <c r="I17" s="192">
        <v>-1.1843853148204153</v>
      </c>
      <c r="J17" s="157">
        <v>-15.15661712212852</v>
      </c>
      <c r="K17" s="157">
        <v>2.448231732572705</v>
      </c>
      <c r="L17" s="157">
        <v>-2.2733240072733421</v>
      </c>
      <c r="M17" s="158">
        <v>-88.551574974894322</v>
      </c>
      <c r="N17" s="157"/>
      <c r="O17" s="227">
        <v>72.366522696981207</v>
      </c>
      <c r="P17" s="25"/>
      <c r="Q17" s="222">
        <v>-16.185052277913115</v>
      </c>
      <c r="R17" s="7">
        <v>-194932.76963518557</v>
      </c>
      <c r="T17" s="49">
        <v>16.185052277913115</v>
      </c>
      <c r="U17" s="226">
        <v>194932.76963518557</v>
      </c>
      <c r="V17" s="78"/>
      <c r="W17" s="210">
        <v>88.551574974894322</v>
      </c>
      <c r="X17" s="209">
        <v>1066515.1689976272</v>
      </c>
      <c r="Y17" s="330"/>
    </row>
    <row r="18" spans="1:25" x14ac:dyDescent="0.25">
      <c r="A18" s="63">
        <v>16</v>
      </c>
      <c r="B18" s="21" t="s">
        <v>4</v>
      </c>
      <c r="C18" s="78">
        <v>8287</v>
      </c>
      <c r="D18" s="192">
        <v>-6.3822510695186203</v>
      </c>
      <c r="E18" s="192">
        <v>-3.5755910491427021</v>
      </c>
      <c r="F18" s="192">
        <v>-26.801704872212245</v>
      </c>
      <c r="G18" s="192">
        <v>-12.415296893605667</v>
      </c>
      <c r="H18" s="192">
        <v>-17.66098396429042</v>
      </c>
      <c r="I18" s="192">
        <v>-1.7732439744614124</v>
      </c>
      <c r="J18" s="157">
        <v>-15.39689964781547</v>
      </c>
      <c r="K18" s="157">
        <v>2.282817726748926</v>
      </c>
      <c r="L18" s="157">
        <v>-2.9080291574172357</v>
      </c>
      <c r="M18" s="158">
        <v>-84.631182901714837</v>
      </c>
      <c r="N18" s="157"/>
      <c r="O18" s="227">
        <v>72.366522696981207</v>
      </c>
      <c r="P18" s="25"/>
      <c r="Q18" s="222">
        <v>-12.26466020473363</v>
      </c>
      <c r="R18" s="7">
        <v>-101637.23911662759</v>
      </c>
      <c r="T18" s="49">
        <v>12.26466020473363</v>
      </c>
      <c r="U18" s="226">
        <v>101637.23911662759</v>
      </c>
      <c r="V18" s="78"/>
      <c r="W18" s="210">
        <v>84.631182901714837</v>
      </c>
      <c r="X18" s="209">
        <v>701338.61270651082</v>
      </c>
      <c r="Y18" s="330"/>
    </row>
    <row r="19" spans="1:25" x14ac:dyDescent="0.25">
      <c r="A19" s="63">
        <v>18</v>
      </c>
      <c r="B19" s="21" t="s">
        <v>5</v>
      </c>
      <c r="C19" s="78">
        <v>5104</v>
      </c>
      <c r="D19" s="192">
        <v>-6.9584593425906718</v>
      </c>
      <c r="E19" s="192">
        <v>-2.5667450956657656</v>
      </c>
      <c r="F19" s="192">
        <v>-30.256739575846769</v>
      </c>
      <c r="G19" s="192">
        <v>-13.899105464561609</v>
      </c>
      <c r="H19" s="192">
        <v>-9.2296444800660726</v>
      </c>
      <c r="I19" s="192">
        <v>-1.3962763963809193</v>
      </c>
      <c r="J19" s="157">
        <v>-14.614128707956057</v>
      </c>
      <c r="K19" s="157">
        <v>4.0976884923041998</v>
      </c>
      <c r="L19" s="157">
        <v>-2.4626428691572517</v>
      </c>
      <c r="M19" s="158">
        <v>-77.286053439920906</v>
      </c>
      <c r="N19" s="157"/>
      <c r="O19" s="227">
        <v>72.366522696981207</v>
      </c>
      <c r="P19" s="25"/>
      <c r="Q19" s="222">
        <v>-4.9195307429396991</v>
      </c>
      <c r="R19" s="7">
        <v>-25109.284911964223</v>
      </c>
      <c r="T19" s="49">
        <v>4.9195307429396991</v>
      </c>
      <c r="U19" s="226">
        <v>25109.284911964223</v>
      </c>
      <c r="V19" s="78"/>
      <c r="W19" s="210">
        <v>77.286053439920906</v>
      </c>
      <c r="X19" s="209">
        <v>394468.01675735629</v>
      </c>
      <c r="Y19" s="330"/>
    </row>
    <row r="20" spans="1:25" x14ac:dyDescent="0.25">
      <c r="A20" s="63">
        <v>19</v>
      </c>
      <c r="B20" s="21" t="s">
        <v>6</v>
      </c>
      <c r="C20" s="78">
        <v>3986</v>
      </c>
      <c r="D20" s="192">
        <v>-8.6179516957000342</v>
      </c>
      <c r="E20" s="192">
        <v>-3.0243441851780388</v>
      </c>
      <c r="F20" s="192">
        <v>-33.549600269066175</v>
      </c>
      <c r="G20" s="192">
        <v>-15.747258144946811</v>
      </c>
      <c r="H20" s="192">
        <v>-11.831627441589353</v>
      </c>
      <c r="I20" s="192">
        <v>-1.349017108597091</v>
      </c>
      <c r="J20" s="157">
        <v>-17.271608290006711</v>
      </c>
      <c r="K20" s="157">
        <v>4.3497030678440618</v>
      </c>
      <c r="L20" s="157">
        <v>-2.5900671095162147</v>
      </c>
      <c r="M20" s="158">
        <v>-89.631771176756374</v>
      </c>
      <c r="N20" s="157"/>
      <c r="O20" s="227">
        <v>72.366522696981207</v>
      </c>
      <c r="P20" s="25"/>
      <c r="Q20" s="222">
        <v>-17.265248479775167</v>
      </c>
      <c r="R20" s="7">
        <v>-68819.280440383809</v>
      </c>
      <c r="T20" s="49">
        <v>17.265248479775167</v>
      </c>
      <c r="U20" s="226">
        <v>68819.280440383809</v>
      </c>
      <c r="V20" s="78"/>
      <c r="W20" s="210">
        <v>89.631771176756374</v>
      </c>
      <c r="X20" s="209">
        <v>357272.23991055088</v>
      </c>
      <c r="Y20" s="330"/>
    </row>
    <row r="21" spans="1:25" x14ac:dyDescent="0.25">
      <c r="A21" s="63">
        <v>20</v>
      </c>
      <c r="B21" s="21" t="s">
        <v>7</v>
      </c>
      <c r="C21" s="78">
        <v>17043</v>
      </c>
      <c r="D21" s="192">
        <v>-7.0772941191243035</v>
      </c>
      <c r="E21" s="192">
        <v>-3.332579023460192</v>
      </c>
      <c r="F21" s="192">
        <v>-28.930917110588315</v>
      </c>
      <c r="G21" s="192">
        <v>-14.146111726980788</v>
      </c>
      <c r="H21" s="192">
        <v>-14.066804323332935</v>
      </c>
      <c r="I21" s="192">
        <v>-1.3363869317951425</v>
      </c>
      <c r="J21" s="157">
        <v>-10.547506201965209</v>
      </c>
      <c r="K21" s="157">
        <v>3.3969913419213693</v>
      </c>
      <c r="L21" s="157">
        <v>-2.9759707415453218</v>
      </c>
      <c r="M21" s="158">
        <v>-79.016578836870849</v>
      </c>
      <c r="N21" s="157"/>
      <c r="O21" s="227">
        <v>72.366522696981207</v>
      </c>
      <c r="P21" s="25"/>
      <c r="Q21" s="222">
        <v>-6.6500561398896423</v>
      </c>
      <c r="R21" s="7">
        <v>-113336.90679213917</v>
      </c>
      <c r="T21" s="49">
        <v>6.6500561398896423</v>
      </c>
      <c r="U21" s="226">
        <v>113336.90679213917</v>
      </c>
      <c r="V21" s="78"/>
      <c r="W21" s="210">
        <v>79.016578836870849</v>
      </c>
      <c r="X21" s="209">
        <v>1346679.5531167898</v>
      </c>
      <c r="Y21" s="330"/>
    </row>
    <row r="22" spans="1:25" x14ac:dyDescent="0.25">
      <c r="A22" s="63">
        <v>46</v>
      </c>
      <c r="B22" s="21" t="s">
        <v>8</v>
      </c>
      <c r="C22" s="78">
        <v>1473</v>
      </c>
      <c r="D22" s="192">
        <v>-6.3440063498198516</v>
      </c>
      <c r="E22" s="192">
        <v>-4.4208962809424328</v>
      </c>
      <c r="F22" s="192">
        <v>-28.725200350195596</v>
      </c>
      <c r="G22" s="192">
        <v>-11.906752191271554</v>
      </c>
      <c r="H22" s="192">
        <v>-18.561059725750361</v>
      </c>
      <c r="I22" s="192">
        <v>-1.4391633967966242</v>
      </c>
      <c r="J22" s="157">
        <v>-17.196004029258841</v>
      </c>
      <c r="K22" s="157">
        <v>1.6347700588883003</v>
      </c>
      <c r="L22" s="157">
        <v>-2.6601400046987642</v>
      </c>
      <c r="M22" s="158">
        <v>-89.618452269845733</v>
      </c>
      <c r="N22" s="157"/>
      <c r="O22" s="227">
        <v>72.366522696981207</v>
      </c>
      <c r="P22" s="25"/>
      <c r="Q22" s="222">
        <v>-17.251929572864526</v>
      </c>
      <c r="R22" s="7">
        <v>-25412.092260829446</v>
      </c>
      <c r="T22" s="49">
        <v>17.251929572864526</v>
      </c>
      <c r="U22" s="226">
        <v>25412.092260829446</v>
      </c>
      <c r="V22" s="78"/>
      <c r="W22" s="210">
        <v>89.618452269845733</v>
      </c>
      <c r="X22" s="209">
        <v>132007.98019348277</v>
      </c>
      <c r="Y22" s="330"/>
    </row>
    <row r="23" spans="1:25" x14ac:dyDescent="0.25">
      <c r="A23" s="63">
        <v>47</v>
      </c>
      <c r="B23" s="21" t="s">
        <v>9</v>
      </c>
      <c r="C23" s="78">
        <v>1861</v>
      </c>
      <c r="D23" s="192">
        <v>-6.4418061222941914</v>
      </c>
      <c r="E23" s="192">
        <v>-4.0252540070558611</v>
      </c>
      <c r="F23" s="192">
        <v>-29.877879413214295</v>
      </c>
      <c r="G23" s="192">
        <v>-13.474546411163223</v>
      </c>
      <c r="H23" s="192">
        <v>-13.23679398567209</v>
      </c>
      <c r="I23" s="192">
        <v>-0.64323899051508215</v>
      </c>
      <c r="J23" s="157">
        <v>-11.980287434189009</v>
      </c>
      <c r="K23" s="157">
        <v>1.1570009078349053</v>
      </c>
      <c r="L23" s="157">
        <v>-2.0662022351682117</v>
      </c>
      <c r="M23" s="158">
        <v>-80.589007691437061</v>
      </c>
      <c r="N23" s="157"/>
      <c r="O23" s="227">
        <v>72.366522696981207</v>
      </c>
      <c r="P23" s="25"/>
      <c r="Q23" s="222">
        <v>-8.2224849944558542</v>
      </c>
      <c r="R23" s="7">
        <v>-15302.044574682344</v>
      </c>
      <c r="T23" s="49">
        <v>8.2224849944558542</v>
      </c>
      <c r="U23" s="226">
        <v>15302.044574682344</v>
      </c>
      <c r="V23" s="78"/>
      <c r="W23" s="210">
        <v>80.589007691437061</v>
      </c>
      <c r="X23" s="209">
        <v>149976.14331376436</v>
      </c>
      <c r="Y23" s="330"/>
    </row>
    <row r="24" spans="1:25" x14ac:dyDescent="0.25">
      <c r="A24" s="63">
        <v>49</v>
      </c>
      <c r="B24" s="21" t="s">
        <v>10</v>
      </c>
      <c r="C24" s="78">
        <v>269802</v>
      </c>
      <c r="D24" s="192">
        <v>-5.0183154566557171</v>
      </c>
      <c r="E24" s="192">
        <v>-1.6393949099293952</v>
      </c>
      <c r="F24" s="192">
        <v>-20.959508374642994</v>
      </c>
      <c r="G24" s="192">
        <v>-12.89776691868207</v>
      </c>
      <c r="H24" s="192">
        <v>-5.5067404118964696</v>
      </c>
      <c r="I24" s="192">
        <v>-0.74984701857891467</v>
      </c>
      <c r="J24" s="157">
        <v>-5.5434084353872635</v>
      </c>
      <c r="K24" s="157">
        <v>1.9749059758019714</v>
      </c>
      <c r="L24" s="157">
        <v>-1.6618072881753658</v>
      </c>
      <c r="M24" s="158">
        <v>-52.001882838146223</v>
      </c>
      <c r="N24" s="157"/>
      <c r="O24" s="227">
        <v>72.366522696981207</v>
      </c>
      <c r="P24" s="25"/>
      <c r="Q24" s="222">
        <v>20.364639858834984</v>
      </c>
      <c r="R24" s="7">
        <v>5494420.5631933967</v>
      </c>
      <c r="T24" s="49">
        <v>-20.364639858834984</v>
      </c>
      <c r="U24" s="226">
        <v>-5494420.5631933967</v>
      </c>
      <c r="V24" s="78"/>
      <c r="W24" s="210">
        <v>52.001882838146223</v>
      </c>
      <c r="X24" s="209">
        <v>14030211.993497528</v>
      </c>
      <c r="Y24" s="330"/>
    </row>
    <row r="25" spans="1:25" x14ac:dyDescent="0.25">
      <c r="A25" s="63">
        <v>50</v>
      </c>
      <c r="B25" s="21" t="s">
        <v>11</v>
      </c>
      <c r="C25" s="78">
        <v>12128</v>
      </c>
      <c r="D25" s="192">
        <v>-6.7276381724795904</v>
      </c>
      <c r="E25" s="192">
        <v>-3.1777689759647605</v>
      </c>
      <c r="F25" s="192">
        <v>-28.31763571140646</v>
      </c>
      <c r="G25" s="192">
        <v>-13.945247351354519</v>
      </c>
      <c r="H25" s="192">
        <v>-16.066408600769595</v>
      </c>
      <c r="I25" s="192">
        <v>-1.3981841129296924</v>
      </c>
      <c r="J25" s="157">
        <v>-15.602791294862353</v>
      </c>
      <c r="K25" s="157">
        <v>2.1692774217975956</v>
      </c>
      <c r="L25" s="157">
        <v>-3.1087487961354507</v>
      </c>
      <c r="M25" s="158">
        <v>-86.175145594104819</v>
      </c>
      <c r="N25" s="157"/>
      <c r="O25" s="227">
        <v>72.366522696981207</v>
      </c>
      <c r="P25" s="25"/>
      <c r="Q25" s="222">
        <v>-13.808622897123612</v>
      </c>
      <c r="R25" s="7">
        <v>-167470.97849631516</v>
      </c>
      <c r="T25" s="49">
        <v>13.808622897123612</v>
      </c>
      <c r="U25" s="226">
        <v>167470.97849631516</v>
      </c>
      <c r="V25" s="78"/>
      <c r="W25" s="210">
        <v>86.175145594104819</v>
      </c>
      <c r="X25" s="209">
        <v>1045132.1657653033</v>
      </c>
      <c r="Y25" s="330"/>
    </row>
    <row r="26" spans="1:25" x14ac:dyDescent="0.25">
      <c r="A26" s="63">
        <v>51</v>
      </c>
      <c r="B26" s="21" t="s">
        <v>12</v>
      </c>
      <c r="C26" s="78">
        <v>5938</v>
      </c>
      <c r="D26" s="192">
        <v>-6.6107899825272547</v>
      </c>
      <c r="E26" s="192">
        <v>-2.7540635213981757</v>
      </c>
      <c r="F26" s="192">
        <v>-28.573980016329426</v>
      </c>
      <c r="G26" s="192">
        <v>-12.670498609445646</v>
      </c>
      <c r="H26" s="192">
        <v>-11.702753645691084</v>
      </c>
      <c r="I26" s="192">
        <v>-1.2081081357377756</v>
      </c>
      <c r="J26" s="157">
        <v>-12.164571890681684</v>
      </c>
      <c r="K26" s="157">
        <v>2.9712904117985532</v>
      </c>
      <c r="L26" s="157">
        <v>-2.2922167177873414</v>
      </c>
      <c r="M26" s="158">
        <v>-75.005692107799831</v>
      </c>
      <c r="N26" s="157"/>
      <c r="O26" s="227">
        <v>72.366522696981207</v>
      </c>
      <c r="P26" s="25"/>
      <c r="Q26" s="222">
        <v>-2.6391694108186243</v>
      </c>
      <c r="R26" s="7">
        <v>-15671.387961440991</v>
      </c>
      <c r="S26" s="21"/>
      <c r="T26" s="49">
        <v>2.6391694108186243</v>
      </c>
      <c r="U26" s="226">
        <v>15671.387961440991</v>
      </c>
      <c r="V26" s="78"/>
      <c r="W26" s="210">
        <v>75.005692107799831</v>
      </c>
      <c r="X26" s="209">
        <v>445383.79973611538</v>
      </c>
      <c r="Y26" s="330"/>
    </row>
    <row r="27" spans="1:25" x14ac:dyDescent="0.25">
      <c r="A27" s="63">
        <v>52</v>
      </c>
      <c r="B27" s="21" t="s">
        <v>13</v>
      </c>
      <c r="C27" s="78">
        <v>2576</v>
      </c>
      <c r="D27" s="192">
        <v>-7.35635415654854</v>
      </c>
      <c r="E27" s="192">
        <v>-3.9603912168791302</v>
      </c>
      <c r="F27" s="192">
        <v>-31.617399615351228</v>
      </c>
      <c r="G27" s="192">
        <v>-13.885655489152635</v>
      </c>
      <c r="H27" s="192">
        <v>-16.402193819758924</v>
      </c>
      <c r="I27" s="192">
        <v>-1.608520207669776</v>
      </c>
      <c r="J27" s="157">
        <v>-27.048190497915293</v>
      </c>
      <c r="K27" s="157">
        <v>2.2996812536612357</v>
      </c>
      <c r="L27" s="157">
        <v>-2.4294398658629106</v>
      </c>
      <c r="M27" s="158">
        <v>-102.00846361547718</v>
      </c>
      <c r="N27" s="157"/>
      <c r="O27" s="227">
        <v>72.366522696981207</v>
      </c>
      <c r="P27" s="25"/>
      <c r="Q27" s="222">
        <v>-29.641940918495976</v>
      </c>
      <c r="R27" s="7">
        <v>-76357.639806045641</v>
      </c>
      <c r="T27" s="49">
        <v>29.641940918495976</v>
      </c>
      <c r="U27" s="226">
        <v>76357.639806045641</v>
      </c>
      <c r="V27" s="78"/>
      <c r="W27" s="210">
        <v>102.00846361547718</v>
      </c>
      <c r="X27" s="209">
        <v>262773.80227346922</v>
      </c>
      <c r="Y27" s="330"/>
    </row>
    <row r="28" spans="1:25" x14ac:dyDescent="0.25">
      <c r="A28" s="63">
        <v>61</v>
      </c>
      <c r="B28" s="21" t="s">
        <v>14</v>
      </c>
      <c r="C28" s="78">
        <v>17422</v>
      </c>
      <c r="D28" s="192">
        <v>-6.8037610352994875</v>
      </c>
      <c r="E28" s="192">
        <v>-3.7218021133245456</v>
      </c>
      <c r="F28" s="192">
        <v>-28.385973075958844</v>
      </c>
      <c r="G28" s="192">
        <v>-13.407634049506544</v>
      </c>
      <c r="H28" s="192">
        <v>-16.815808173061551</v>
      </c>
      <c r="I28" s="192">
        <v>-1.2537940434652279</v>
      </c>
      <c r="J28" s="157">
        <v>-8.7843461301271546</v>
      </c>
      <c r="K28" s="157">
        <v>2.5308164018650152</v>
      </c>
      <c r="L28" s="157">
        <v>-2.7250603265016107</v>
      </c>
      <c r="M28" s="158">
        <v>-79.367362545379962</v>
      </c>
      <c r="N28" s="157"/>
      <c r="O28" s="227">
        <v>72.366522696981207</v>
      </c>
      <c r="P28" s="25"/>
      <c r="Q28" s="222">
        <v>-7.0008398483987548</v>
      </c>
      <c r="R28" s="7">
        <v>-121968.63183880311</v>
      </c>
      <c r="T28" s="49">
        <v>7.0008398483987548</v>
      </c>
      <c r="U28" s="226">
        <v>121968.63183880311</v>
      </c>
      <c r="V28" s="78"/>
      <c r="W28" s="210">
        <v>79.367362545379962</v>
      </c>
      <c r="X28" s="209">
        <v>1382738.1902656096</v>
      </c>
      <c r="Y28" s="330"/>
    </row>
    <row r="29" spans="1:25" x14ac:dyDescent="0.25">
      <c r="A29" s="63">
        <v>69</v>
      </c>
      <c r="B29" s="21" t="s">
        <v>15</v>
      </c>
      <c r="C29" s="78">
        <v>7438</v>
      </c>
      <c r="D29" s="192">
        <v>-7.31779144114613</v>
      </c>
      <c r="E29" s="192">
        <v>-3.6439425782787347</v>
      </c>
      <c r="F29" s="192">
        <v>-29.854564637714496</v>
      </c>
      <c r="G29" s="192">
        <v>-13.576719472703243</v>
      </c>
      <c r="H29" s="192">
        <v>-14.433426899460246</v>
      </c>
      <c r="I29" s="192">
        <v>-1.242494090482571</v>
      </c>
      <c r="J29" s="157">
        <v>-17.25529531062568</v>
      </c>
      <c r="K29" s="157">
        <v>2.076572748403815</v>
      </c>
      <c r="L29" s="157">
        <v>-2.4317822109573743</v>
      </c>
      <c r="M29" s="158">
        <v>-87.679443892964656</v>
      </c>
      <c r="N29" s="157"/>
      <c r="O29" s="227">
        <v>72.366522696981207</v>
      </c>
      <c r="P29" s="25"/>
      <c r="Q29" s="222">
        <v>-15.312921195983449</v>
      </c>
      <c r="R29" s="7">
        <v>-113897.50785572489</v>
      </c>
      <c r="T29" s="49">
        <v>15.312921195983449</v>
      </c>
      <c r="U29" s="226">
        <v>113897.50785572489</v>
      </c>
      <c r="V29" s="78"/>
      <c r="W29" s="210">
        <v>87.679443892964656</v>
      </c>
      <c r="X29" s="209">
        <v>652159.70367587113</v>
      </c>
      <c r="Y29" s="330"/>
    </row>
    <row r="30" spans="1:25" x14ac:dyDescent="0.25">
      <c r="A30" s="63">
        <v>71</v>
      </c>
      <c r="B30" s="21" t="s">
        <v>16</v>
      </c>
      <c r="C30" s="78">
        <v>7167</v>
      </c>
      <c r="D30" s="192">
        <v>-6.9393381588597984</v>
      </c>
      <c r="E30" s="192">
        <v>-3.450365637379043</v>
      </c>
      <c r="F30" s="192">
        <v>-28.649642794110978</v>
      </c>
      <c r="G30" s="192">
        <v>-13.008159542318909</v>
      </c>
      <c r="H30" s="192">
        <v>-12.96971055039832</v>
      </c>
      <c r="I30" s="192">
        <v>-1.1305064421465192</v>
      </c>
      <c r="J30" s="157">
        <v>-17.989138148401434</v>
      </c>
      <c r="K30" s="157">
        <v>2.0549493334450477</v>
      </c>
      <c r="L30" s="157">
        <v>-2.2454772850432847</v>
      </c>
      <c r="M30" s="158">
        <v>-84.327389225213238</v>
      </c>
      <c r="N30" s="157"/>
      <c r="O30" s="227">
        <v>72.366522696981207</v>
      </c>
      <c r="P30" s="25"/>
      <c r="Q30" s="222">
        <v>-11.960866528232032</v>
      </c>
      <c r="R30" s="7">
        <v>-85723.530407838974</v>
      </c>
      <c r="T30" s="49">
        <v>11.960866528232032</v>
      </c>
      <c r="U30" s="226">
        <v>85723.530407838974</v>
      </c>
      <c r="V30" s="78"/>
      <c r="W30" s="210">
        <v>84.327389225213238</v>
      </c>
      <c r="X30" s="209">
        <v>604374.39857710327</v>
      </c>
      <c r="Y30" s="330"/>
    </row>
    <row r="31" spans="1:25" x14ac:dyDescent="0.25">
      <c r="A31" s="63">
        <v>72</v>
      </c>
      <c r="B31" s="21" t="s">
        <v>17</v>
      </c>
      <c r="C31" s="4">
        <v>993</v>
      </c>
      <c r="D31" s="192">
        <v>-5.4316052947936138</v>
      </c>
      <c r="E31" s="192">
        <v>-3.3897315367206309</v>
      </c>
      <c r="F31" s="192">
        <v>-23.842166485077346</v>
      </c>
      <c r="G31" s="192">
        <v>-10.228243237128435</v>
      </c>
      <c r="H31" s="192">
        <v>-19.241341137633885</v>
      </c>
      <c r="I31" s="192">
        <v>-1.826671532028096</v>
      </c>
      <c r="J31" s="157">
        <v>-18.81642808460786</v>
      </c>
      <c r="K31" s="157">
        <v>2.0661045622733352</v>
      </c>
      <c r="L31" s="157">
        <v>-2.6716165041841635</v>
      </c>
      <c r="M31" s="158">
        <v>-83.381699249900677</v>
      </c>
      <c r="N31" s="157"/>
      <c r="O31" s="227">
        <v>72.366522696981207</v>
      </c>
      <c r="P31" s="25"/>
      <c r="Q31" s="222">
        <v>-11.015176552919471</v>
      </c>
      <c r="R31" s="7">
        <v>-10938.070317049034</v>
      </c>
      <c r="T31" s="49">
        <v>11.015176552919471</v>
      </c>
      <c r="U31" s="226">
        <v>10938.070317049034</v>
      </c>
      <c r="V31" s="78"/>
      <c r="W31" s="210">
        <v>83.381699249900677</v>
      </c>
      <c r="X31" s="209">
        <v>82798.027355151367</v>
      </c>
      <c r="Y31" s="330"/>
    </row>
    <row r="32" spans="1:25" x14ac:dyDescent="0.25">
      <c r="A32" s="63">
        <v>74</v>
      </c>
      <c r="B32" s="21" t="s">
        <v>18</v>
      </c>
      <c r="C32" s="78">
        <v>1225</v>
      </c>
      <c r="D32" s="192">
        <v>-6.3843244675457997</v>
      </c>
      <c r="E32" s="192">
        <v>-3.8946481405647893</v>
      </c>
      <c r="F32" s="192">
        <v>-30.188805977695594</v>
      </c>
      <c r="G32" s="192">
        <v>-12.507541760118713</v>
      </c>
      <c r="H32" s="192">
        <v>-15.971087538772037</v>
      </c>
      <c r="I32" s="192">
        <v>-1.4547998517078207</v>
      </c>
      <c r="J32" s="157">
        <v>-30.779967663210325</v>
      </c>
      <c r="K32" s="157">
        <v>0.86218973630316342</v>
      </c>
      <c r="L32" s="157">
        <v>-2.6518780023273054</v>
      </c>
      <c r="M32" s="158">
        <v>-102.97086366563923</v>
      </c>
      <c r="N32" s="157"/>
      <c r="O32" s="227">
        <v>72.366522696981207</v>
      </c>
      <c r="P32" s="25"/>
      <c r="Q32" s="222">
        <v>-30.604340968658022</v>
      </c>
      <c r="R32" s="7">
        <v>-37490.317686606075</v>
      </c>
      <c r="T32" s="49">
        <v>30.604340968658022</v>
      </c>
      <c r="U32" s="226">
        <v>37490.317686606075</v>
      </c>
      <c r="V32" s="78"/>
      <c r="W32" s="210">
        <v>102.97086366563923</v>
      </c>
      <c r="X32" s="209">
        <v>126139.30799040805</v>
      </c>
      <c r="Y32" s="330"/>
    </row>
    <row r="33" spans="1:25" x14ac:dyDescent="0.25">
      <c r="A33" s="63">
        <v>75</v>
      </c>
      <c r="B33" s="21" t="s">
        <v>19</v>
      </c>
      <c r="C33" s="78">
        <v>20851</v>
      </c>
      <c r="D33" s="192">
        <v>-6.7119819770240161</v>
      </c>
      <c r="E33" s="192">
        <v>-3.396058917362899</v>
      </c>
      <c r="F33" s="192">
        <v>-26.600946276371037</v>
      </c>
      <c r="G33" s="192">
        <v>-13.741919500396842</v>
      </c>
      <c r="H33" s="192">
        <v>-16.054441838617407</v>
      </c>
      <c r="I33" s="192">
        <v>-1.0665259126408231</v>
      </c>
      <c r="J33" s="157">
        <v>-8.6164814756601569</v>
      </c>
      <c r="K33" s="157">
        <v>2.5038064557830464</v>
      </c>
      <c r="L33" s="157">
        <v>-2.2842781564943961</v>
      </c>
      <c r="M33" s="158">
        <v>-75.968827598784529</v>
      </c>
      <c r="N33" s="157"/>
      <c r="O33" s="227">
        <v>72.366522696981207</v>
      </c>
      <c r="P33" s="25"/>
      <c r="Q33" s="222">
        <v>-3.602304901803322</v>
      </c>
      <c r="R33" s="7">
        <v>-75111.65950750107</v>
      </c>
      <c r="T33" s="49">
        <v>3.602304901803322</v>
      </c>
      <c r="U33" s="226">
        <v>75111.65950750107</v>
      </c>
      <c r="V33" s="78"/>
      <c r="W33" s="210">
        <v>75.968827598784529</v>
      </c>
      <c r="X33" s="209">
        <v>1584026.0242622562</v>
      </c>
      <c r="Y33" s="330"/>
    </row>
    <row r="34" spans="1:25" x14ac:dyDescent="0.25">
      <c r="A34" s="63">
        <v>77</v>
      </c>
      <c r="B34" s="21" t="s">
        <v>20</v>
      </c>
      <c r="C34" s="78">
        <v>5240</v>
      </c>
      <c r="D34" s="192">
        <v>-6.4307875441670737</v>
      </c>
      <c r="E34" s="192">
        <v>-4.2935544906121921</v>
      </c>
      <c r="F34" s="192">
        <v>-28.286941414009458</v>
      </c>
      <c r="G34" s="192">
        <v>-12.698726319544543</v>
      </c>
      <c r="H34" s="192">
        <v>-16.827767452776889</v>
      </c>
      <c r="I34" s="192">
        <v>-1.1901702463887835</v>
      </c>
      <c r="J34" s="157">
        <v>-18.841310284072268</v>
      </c>
      <c r="K34" s="157">
        <v>2.1679737998498707</v>
      </c>
      <c r="L34" s="157">
        <v>-2.7987087495183327</v>
      </c>
      <c r="M34" s="158">
        <v>-89.199992701239665</v>
      </c>
      <c r="N34" s="157"/>
      <c r="O34" s="227">
        <v>72.366522696981207</v>
      </c>
      <c r="P34" s="25"/>
      <c r="Q34" s="222">
        <v>-16.833470004258459</v>
      </c>
      <c r="R34" s="7">
        <v>-88207.382822314321</v>
      </c>
      <c r="T34" s="49">
        <v>16.833470004258459</v>
      </c>
      <c r="U34" s="226">
        <v>88207.382822314321</v>
      </c>
      <c r="V34" s="78"/>
      <c r="W34" s="210">
        <v>89.199992701239665</v>
      </c>
      <c r="X34" s="209">
        <v>467407.96175449586</v>
      </c>
      <c r="Y34" s="330"/>
    </row>
    <row r="35" spans="1:25" x14ac:dyDescent="0.25">
      <c r="A35" s="63">
        <v>78</v>
      </c>
      <c r="B35" s="21" t="s">
        <v>21</v>
      </c>
      <c r="C35" s="78">
        <v>8864</v>
      </c>
      <c r="D35" s="192">
        <v>-6.3445762171582034</v>
      </c>
      <c r="E35" s="192">
        <v>-3.3719881426732141</v>
      </c>
      <c r="F35" s="192">
        <v>-24.799523985739484</v>
      </c>
      <c r="G35" s="192">
        <v>-14.500165303805311</v>
      </c>
      <c r="H35" s="192">
        <v>-19.171144584718192</v>
      </c>
      <c r="I35" s="192">
        <v>-1.4903074675221879</v>
      </c>
      <c r="J35" s="157">
        <v>-7.216674490922264</v>
      </c>
      <c r="K35" s="157">
        <v>3.0772318492365791</v>
      </c>
      <c r="L35" s="157">
        <v>-3.2269529823132714</v>
      </c>
      <c r="M35" s="158">
        <v>-77.044101325615543</v>
      </c>
      <c r="N35" s="157"/>
      <c r="O35" s="227">
        <v>72.366522696981207</v>
      </c>
      <c r="P35" s="25"/>
      <c r="Q35" s="222">
        <v>-4.6775786286343362</v>
      </c>
      <c r="R35" s="7">
        <v>-41462.056964214753</v>
      </c>
      <c r="T35" s="49">
        <v>4.6775786286343362</v>
      </c>
      <c r="U35" s="226">
        <v>41462.056964214753</v>
      </c>
      <c r="V35" s="78"/>
      <c r="W35" s="210">
        <v>77.044101325615543</v>
      </c>
      <c r="X35" s="209">
        <v>682918.9141502562</v>
      </c>
      <c r="Y35" s="330"/>
    </row>
    <row r="36" spans="1:25" x14ac:dyDescent="0.25">
      <c r="A36" s="63">
        <v>79</v>
      </c>
      <c r="B36" s="21" t="s">
        <v>22</v>
      </c>
      <c r="C36" s="78">
        <v>7296</v>
      </c>
      <c r="D36" s="192">
        <v>-6.7096581240130355</v>
      </c>
      <c r="E36" s="192">
        <v>-3.2792448749069885</v>
      </c>
      <c r="F36" s="192">
        <v>-26.454141406615015</v>
      </c>
      <c r="G36" s="192">
        <v>-13.381468485125881</v>
      </c>
      <c r="H36" s="192">
        <v>-18.393301017767691</v>
      </c>
      <c r="I36" s="192">
        <v>-1.4438053515958591</v>
      </c>
      <c r="J36" s="157">
        <v>-6.4153836655918761</v>
      </c>
      <c r="K36" s="157">
        <v>1.995967052061663</v>
      </c>
      <c r="L36" s="157">
        <v>-3.3282365321135892</v>
      </c>
      <c r="M36" s="158">
        <v>-77.409272405668275</v>
      </c>
      <c r="N36" s="157"/>
      <c r="O36" s="227">
        <v>72.366522696981207</v>
      </c>
      <c r="P36" s="25"/>
      <c r="Q36" s="222">
        <v>-5.0427497086870687</v>
      </c>
      <c r="R36" s="7">
        <v>-36791.901874580857</v>
      </c>
      <c r="T36" s="49">
        <v>5.0427497086870687</v>
      </c>
      <c r="U36" s="226">
        <v>36791.901874580857</v>
      </c>
      <c r="V36" s="78"/>
      <c r="W36" s="210">
        <v>77.409272405668275</v>
      </c>
      <c r="X36" s="209">
        <v>564778.05147175572</v>
      </c>
      <c r="Y36" s="330"/>
    </row>
    <row r="37" spans="1:25" x14ac:dyDescent="0.25">
      <c r="A37" s="63">
        <v>81</v>
      </c>
      <c r="B37" s="21" t="s">
        <v>23</v>
      </c>
      <c r="C37" s="78">
        <v>2982</v>
      </c>
      <c r="D37" s="192">
        <v>-6.1682464599640525</v>
      </c>
      <c r="E37" s="192">
        <v>-4.5939569817579899</v>
      </c>
      <c r="F37" s="192">
        <v>-28.387514976743482</v>
      </c>
      <c r="G37" s="192">
        <v>-12.025395651809829</v>
      </c>
      <c r="H37" s="192">
        <v>-18.560986975185266</v>
      </c>
      <c r="I37" s="192">
        <v>-1.1220065856578301</v>
      </c>
      <c r="J37" s="157">
        <v>-19.62894930377152</v>
      </c>
      <c r="K37" s="157">
        <v>1.6724519151119694</v>
      </c>
      <c r="L37" s="157">
        <v>-2.9245732785806564</v>
      </c>
      <c r="M37" s="158">
        <v>-91.739178298358667</v>
      </c>
      <c r="N37" s="157"/>
      <c r="O37" s="227">
        <v>72.366522696981207</v>
      </c>
      <c r="P37" s="25"/>
      <c r="Q37" s="222">
        <v>-19.37265560137746</v>
      </c>
      <c r="R37" s="7">
        <v>-57769.259003307583</v>
      </c>
      <c r="T37" s="49">
        <v>19.37265560137746</v>
      </c>
      <c r="U37" s="226">
        <v>57769.259003307583</v>
      </c>
      <c r="V37" s="78"/>
      <c r="W37" s="210">
        <v>91.739178298358667</v>
      </c>
      <c r="X37" s="209">
        <v>273566.22968570556</v>
      </c>
      <c r="Y37" s="330"/>
    </row>
    <row r="38" spans="1:25" x14ac:dyDescent="0.25">
      <c r="A38" s="63">
        <v>82</v>
      </c>
      <c r="B38" s="36" t="s">
        <v>24</v>
      </c>
      <c r="C38" s="78">
        <v>9747</v>
      </c>
      <c r="D38" s="192">
        <v>-7.1405108464288327</v>
      </c>
      <c r="E38" s="192">
        <v>-2.5237069139749768</v>
      </c>
      <c r="F38" s="192">
        <v>-27.997440279571379</v>
      </c>
      <c r="G38" s="192">
        <v>-13.680256304906878</v>
      </c>
      <c r="H38" s="192">
        <v>-11.669433522762191</v>
      </c>
      <c r="I38" s="192">
        <v>-1.2339644739477718</v>
      </c>
      <c r="J38" s="157">
        <v>-11.965640622750684</v>
      </c>
      <c r="K38" s="157">
        <v>3.4929421416355955</v>
      </c>
      <c r="L38" s="157">
        <v>-3.1896921962976186</v>
      </c>
      <c r="M38" s="158">
        <v>-75.907703019004728</v>
      </c>
      <c r="N38" s="157"/>
      <c r="O38" s="227">
        <v>72.366522696981207</v>
      </c>
      <c r="P38" s="25"/>
      <c r="Q38" s="222">
        <v>-3.5411803220235214</v>
      </c>
      <c r="R38" s="7">
        <v>-34515.884598763267</v>
      </c>
      <c r="T38" s="49">
        <v>3.5411803220235214</v>
      </c>
      <c r="U38" s="226">
        <v>34515.884598763267</v>
      </c>
      <c r="V38" s="78"/>
      <c r="W38" s="210">
        <v>75.907703019004728</v>
      </c>
      <c r="X38" s="209">
        <v>739872.38132623909</v>
      </c>
      <c r="Y38" s="330"/>
    </row>
    <row r="39" spans="1:25" x14ac:dyDescent="0.25">
      <c r="A39" s="63">
        <v>86</v>
      </c>
      <c r="B39" s="21" t="s">
        <v>25</v>
      </c>
      <c r="C39" s="78">
        <v>8729</v>
      </c>
      <c r="D39" s="192">
        <v>-7.2623693034490486</v>
      </c>
      <c r="E39" s="192">
        <v>-2.9815232405805476</v>
      </c>
      <c r="F39" s="192">
        <v>-29.669857597042579</v>
      </c>
      <c r="G39" s="192">
        <v>-14.809804959124804</v>
      </c>
      <c r="H39" s="192">
        <v>-12.298298461904581</v>
      </c>
      <c r="I39" s="192">
        <v>-1.3594629529751092</v>
      </c>
      <c r="J39" s="157">
        <v>-15.148236640004178</v>
      </c>
      <c r="K39" s="157">
        <v>3.5671864059216327</v>
      </c>
      <c r="L39" s="157">
        <v>-3.168217469180409</v>
      </c>
      <c r="M39" s="158">
        <v>-83.130584218339607</v>
      </c>
      <c r="N39" s="157"/>
      <c r="O39" s="227">
        <v>72.366522696981207</v>
      </c>
      <c r="P39" s="25"/>
      <c r="Q39" s="222">
        <v>-10.7640615213584</v>
      </c>
      <c r="R39" s="7">
        <v>-93959.493019937479</v>
      </c>
      <c r="T39" s="49">
        <v>10.7640615213584</v>
      </c>
      <c r="U39" s="226">
        <v>93959.493019937479</v>
      </c>
      <c r="V39" s="78"/>
      <c r="W39" s="210">
        <v>83.130584218339607</v>
      </c>
      <c r="X39" s="209">
        <v>725646.86964188644</v>
      </c>
      <c r="Y39" s="330"/>
    </row>
    <row r="40" spans="1:25" x14ac:dyDescent="0.25">
      <c r="A40" s="63">
        <v>90</v>
      </c>
      <c r="B40" s="21" t="s">
        <v>26</v>
      </c>
      <c r="C40" s="78">
        <v>3574</v>
      </c>
      <c r="D40" s="192">
        <v>-5.833826295126447</v>
      </c>
      <c r="E40" s="192">
        <v>-4.27553081749741</v>
      </c>
      <c r="F40" s="192">
        <v>-25.929002165214161</v>
      </c>
      <c r="G40" s="192">
        <v>-11.124195710118371</v>
      </c>
      <c r="H40" s="192">
        <v>-19.93258282059044</v>
      </c>
      <c r="I40" s="192">
        <v>-1.5443756621813549</v>
      </c>
      <c r="J40" s="157">
        <v>-11.613820214374188</v>
      </c>
      <c r="K40" s="157">
        <v>1.301561777260642</v>
      </c>
      <c r="L40" s="157">
        <v>-2.6304078390621206</v>
      </c>
      <c r="M40" s="158">
        <v>-81.582179746903847</v>
      </c>
      <c r="N40" s="157"/>
      <c r="O40" s="227">
        <v>72.366522696981207</v>
      </c>
      <c r="P40" s="25"/>
      <c r="Q40" s="222">
        <v>-9.2156570499226405</v>
      </c>
      <c r="R40" s="7">
        <v>-32936.758296423519</v>
      </c>
      <c r="T40" s="49">
        <v>9.2156570499226405</v>
      </c>
      <c r="U40" s="226">
        <v>32936.758296423519</v>
      </c>
      <c r="V40" s="78"/>
      <c r="W40" s="210">
        <v>81.582179746903847</v>
      </c>
      <c r="X40" s="209">
        <v>291574.71041543433</v>
      </c>
      <c r="Y40" s="330"/>
    </row>
    <row r="41" spans="1:25" x14ac:dyDescent="0.25">
      <c r="A41" s="63">
        <v>91</v>
      </c>
      <c r="B41" s="21" t="s">
        <v>27</v>
      </c>
      <c r="C41" s="78">
        <v>628208</v>
      </c>
      <c r="D41" s="192">
        <v>-5.6453299775284522</v>
      </c>
      <c r="E41" s="192">
        <v>-2.2211017487651561</v>
      </c>
      <c r="F41" s="192">
        <v>-24.505875893588559</v>
      </c>
      <c r="G41" s="192">
        <v>-13.837179761597413</v>
      </c>
      <c r="H41" s="192">
        <v>-7.8496413730922141</v>
      </c>
      <c r="I41" s="192">
        <v>-0.84875942421742734</v>
      </c>
      <c r="J41" s="157">
        <v>-6.2778609196778179</v>
      </c>
      <c r="K41" s="157">
        <v>1.6129025868982312</v>
      </c>
      <c r="L41" s="157">
        <v>-1.5777133748842167</v>
      </c>
      <c r="M41" s="158">
        <v>-61.150559886453024</v>
      </c>
      <c r="N41" s="157"/>
      <c r="O41" s="227">
        <v>72.366522696981207</v>
      </c>
      <c r="P41" s="25"/>
      <c r="Q41" s="222">
        <v>11.215962810528183</v>
      </c>
      <c r="R41" s="7">
        <v>7045957.5652762884</v>
      </c>
      <c r="T41" s="49">
        <v>-11.215962810528183</v>
      </c>
      <c r="U41" s="226">
        <v>-7045957.5652762884</v>
      </c>
      <c r="V41" s="78"/>
      <c r="W41" s="210">
        <v>61.150559886453024</v>
      </c>
      <c r="X41" s="209">
        <v>38415270.925148882</v>
      </c>
      <c r="Y41" s="330"/>
    </row>
    <row r="42" spans="1:25" x14ac:dyDescent="0.25">
      <c r="A42" s="63">
        <v>92</v>
      </c>
      <c r="B42" s="21" t="s">
        <v>28</v>
      </c>
      <c r="C42" s="78">
        <v>214605</v>
      </c>
      <c r="D42" s="192">
        <v>-6.6201370012794483</v>
      </c>
      <c r="E42" s="192">
        <v>-2.1559121800741283</v>
      </c>
      <c r="F42" s="192">
        <v>-26.888047333038962</v>
      </c>
      <c r="G42" s="192">
        <v>-14.38309136914588</v>
      </c>
      <c r="H42" s="192">
        <v>-7.952615646277561</v>
      </c>
      <c r="I42" s="192">
        <v>-0.92022733805210488</v>
      </c>
      <c r="J42" s="157">
        <v>-5.5128662688315639</v>
      </c>
      <c r="K42" s="157">
        <v>2.4455492747235632</v>
      </c>
      <c r="L42" s="157">
        <v>-1.8192288299466646</v>
      </c>
      <c r="M42" s="158">
        <v>-63.806576691922757</v>
      </c>
      <c r="N42" s="157"/>
      <c r="O42" s="227">
        <v>72.366522696981207</v>
      </c>
      <c r="P42" s="25"/>
      <c r="Q42" s="222">
        <v>8.5599460050584497</v>
      </c>
      <c r="R42" s="7">
        <v>1837007.2124155685</v>
      </c>
      <c r="T42" s="49">
        <v>-8.5599460050584497</v>
      </c>
      <c r="U42" s="226">
        <v>-1837007.2124155685</v>
      </c>
      <c r="V42" s="78"/>
      <c r="W42" s="210">
        <v>63.806576691922757</v>
      </c>
      <c r="X42" s="209">
        <v>13693210.390970083</v>
      </c>
      <c r="Y42" s="330"/>
    </row>
    <row r="43" spans="1:25" x14ac:dyDescent="0.25">
      <c r="A43" s="63">
        <v>97</v>
      </c>
      <c r="B43" s="21" t="s">
        <v>29</v>
      </c>
      <c r="C43" s="78">
        <v>2290</v>
      </c>
      <c r="D43" s="192">
        <v>-6.0485197039935663</v>
      </c>
      <c r="E43" s="192">
        <v>-3.8013891913457165</v>
      </c>
      <c r="F43" s="192">
        <v>-26.895875560586866</v>
      </c>
      <c r="G43" s="192">
        <v>-10.733880734341128</v>
      </c>
      <c r="H43" s="192">
        <v>-16.567050309233938</v>
      </c>
      <c r="I43" s="192">
        <v>-1.4013890198182628</v>
      </c>
      <c r="J43" s="157">
        <v>-17.202931637621592</v>
      </c>
      <c r="K43" s="157">
        <v>1.8970239459779152</v>
      </c>
      <c r="L43" s="157">
        <v>-2.3276091701895902</v>
      </c>
      <c r="M43" s="158">
        <v>-83.081621381152743</v>
      </c>
      <c r="N43" s="157"/>
      <c r="O43" s="227">
        <v>72.366522696981207</v>
      </c>
      <c r="P43" s="25"/>
      <c r="Q43" s="222">
        <v>-10.715098684171537</v>
      </c>
      <c r="R43" s="7">
        <v>-24537.575986752818</v>
      </c>
      <c r="T43" s="49">
        <v>10.715098684171537</v>
      </c>
      <c r="U43" s="226">
        <v>24537.575986752818</v>
      </c>
      <c r="V43" s="78"/>
      <c r="W43" s="210">
        <v>83.081621381152743</v>
      </c>
      <c r="X43" s="209">
        <v>190256.91296283979</v>
      </c>
      <c r="Y43" s="330"/>
    </row>
    <row r="44" spans="1:25" x14ac:dyDescent="0.25">
      <c r="A44" s="63">
        <v>98</v>
      </c>
      <c r="B44" s="21" t="s">
        <v>30</v>
      </c>
      <c r="C44" s="78">
        <v>23915</v>
      </c>
      <c r="D44" s="192">
        <v>-6.666678674699912</v>
      </c>
      <c r="E44" s="192">
        <v>-2.929470599581419</v>
      </c>
      <c r="F44" s="192">
        <v>-26.453968502958574</v>
      </c>
      <c r="G44" s="192">
        <v>-13.882350689055736</v>
      </c>
      <c r="H44" s="192">
        <v>-12.956540932142856</v>
      </c>
      <c r="I44" s="192">
        <v>-1.0730864243675504</v>
      </c>
      <c r="J44" s="157">
        <v>-12.662822815155538</v>
      </c>
      <c r="K44" s="157">
        <v>2.825289860065666</v>
      </c>
      <c r="L44" s="157">
        <v>-2.7357458038751274</v>
      </c>
      <c r="M44" s="158">
        <v>-76.535374581771052</v>
      </c>
      <c r="N44" s="157"/>
      <c r="O44" s="227">
        <v>72.366522696981207</v>
      </c>
      <c r="P44" s="25"/>
      <c r="Q44" s="222">
        <v>-4.168851884789845</v>
      </c>
      <c r="R44" s="7">
        <v>-99698.092824749139</v>
      </c>
      <c r="T44" s="49">
        <v>4.168851884789845</v>
      </c>
      <c r="U44" s="226">
        <v>99698.092824749139</v>
      </c>
      <c r="V44" s="78"/>
      <c r="W44" s="210">
        <v>76.535374581771052</v>
      </c>
      <c r="X44" s="209">
        <v>1830343.4831230547</v>
      </c>
      <c r="Y44" s="330"/>
    </row>
    <row r="45" spans="1:25" x14ac:dyDescent="0.25">
      <c r="A45" s="63">
        <v>99</v>
      </c>
      <c r="B45" s="21" t="s">
        <v>31</v>
      </c>
      <c r="C45" s="78">
        <v>1793</v>
      </c>
      <c r="D45" s="192">
        <v>-6.7416532840259391</v>
      </c>
      <c r="E45" s="192">
        <v>-4.2781106872090877</v>
      </c>
      <c r="F45" s="192">
        <v>-33.601065523275885</v>
      </c>
      <c r="G45" s="192">
        <v>-13.642618487975334</v>
      </c>
      <c r="H45" s="192">
        <v>-13.968662043574192</v>
      </c>
      <c r="I45" s="192">
        <v>-1.1984137630134306</v>
      </c>
      <c r="J45" s="157">
        <v>-29.482046681461284</v>
      </c>
      <c r="K45" s="157">
        <v>1.430174803720544</v>
      </c>
      <c r="L45" s="157">
        <v>-1.6797096635883679</v>
      </c>
      <c r="M45" s="158">
        <v>-103.16210533040298</v>
      </c>
      <c r="N45" s="157"/>
      <c r="O45" s="227">
        <v>72.366522696981207</v>
      </c>
      <c r="P45" s="25"/>
      <c r="Q45" s="222">
        <v>-30.795582633421773</v>
      </c>
      <c r="R45" s="7">
        <v>-55216.479661725236</v>
      </c>
      <c r="T45" s="49">
        <v>30.795582633421773</v>
      </c>
      <c r="U45" s="226">
        <v>55216.479661725236</v>
      </c>
      <c r="V45" s="78"/>
      <c r="W45" s="210">
        <v>103.16210533040298</v>
      </c>
      <c r="X45" s="209">
        <v>184969.65485741253</v>
      </c>
      <c r="Y45" s="330"/>
    </row>
    <row r="46" spans="1:25" x14ac:dyDescent="0.25">
      <c r="A46" s="63">
        <v>102</v>
      </c>
      <c r="B46" s="21" t="s">
        <v>32</v>
      </c>
      <c r="C46" s="78">
        <v>10473</v>
      </c>
      <c r="D46" s="192">
        <v>-7.4658520673286164</v>
      </c>
      <c r="E46" s="192">
        <v>-3.6294386364138078</v>
      </c>
      <c r="F46" s="192">
        <v>-31.11755975866231</v>
      </c>
      <c r="G46" s="192">
        <v>-13.48841242084935</v>
      </c>
      <c r="H46" s="192">
        <v>-15.245243646996542</v>
      </c>
      <c r="I46" s="192">
        <v>-1.2445325514319285</v>
      </c>
      <c r="J46" s="157">
        <v>-18.82914065295218</v>
      </c>
      <c r="K46" s="157">
        <v>2.3945014121643693</v>
      </c>
      <c r="L46" s="157">
        <v>-2.2323303987392782</v>
      </c>
      <c r="M46" s="158">
        <v>-90.858008721209629</v>
      </c>
      <c r="N46" s="157"/>
      <c r="O46" s="227">
        <v>72.366522696981207</v>
      </c>
      <c r="P46" s="25"/>
      <c r="Q46" s="222">
        <v>-18.491486024228422</v>
      </c>
      <c r="R46" s="7">
        <v>-193661.33313174426</v>
      </c>
      <c r="T46" s="49">
        <v>18.491486024228422</v>
      </c>
      <c r="U46" s="226">
        <v>193661.33313174426</v>
      </c>
      <c r="V46" s="78"/>
      <c r="W46" s="210">
        <v>90.858008721209629</v>
      </c>
      <c r="X46" s="209">
        <v>951555.92533722846</v>
      </c>
      <c r="Y46" s="330"/>
    </row>
    <row r="47" spans="1:25" x14ac:dyDescent="0.25">
      <c r="A47" s="63">
        <v>103</v>
      </c>
      <c r="B47" s="21" t="s">
        <v>33</v>
      </c>
      <c r="C47" s="78">
        <v>2388</v>
      </c>
      <c r="D47" s="192">
        <v>-7.7008741131541187</v>
      </c>
      <c r="E47" s="192">
        <v>-3.964911770892745</v>
      </c>
      <c r="F47" s="192">
        <v>-31.984113371906886</v>
      </c>
      <c r="G47" s="192">
        <v>-13.926137384812991</v>
      </c>
      <c r="H47" s="192">
        <v>-15.998469007472945</v>
      </c>
      <c r="I47" s="192">
        <v>-1.4554985383748285</v>
      </c>
      <c r="J47" s="157">
        <v>-20.40704540847215</v>
      </c>
      <c r="K47" s="157">
        <v>2.9125941588436208</v>
      </c>
      <c r="L47" s="157">
        <v>-3.0565637847171128</v>
      </c>
      <c r="M47" s="158">
        <v>-95.581019220960144</v>
      </c>
      <c r="N47" s="157"/>
      <c r="O47" s="227">
        <v>72.366522696981207</v>
      </c>
      <c r="P47" s="25"/>
      <c r="Q47" s="222">
        <v>-23.214496523978937</v>
      </c>
      <c r="R47" s="7">
        <v>-55436.217699261702</v>
      </c>
      <c r="T47" s="49">
        <v>23.214496523978937</v>
      </c>
      <c r="U47" s="226">
        <v>55436.217699261702</v>
      </c>
      <c r="V47" s="78"/>
      <c r="W47" s="210">
        <v>95.581019220960144</v>
      </c>
      <c r="X47" s="209">
        <v>228247.47389965283</v>
      </c>
      <c r="Y47" s="330"/>
    </row>
    <row r="48" spans="1:25" x14ac:dyDescent="0.25">
      <c r="A48" s="63">
        <v>105</v>
      </c>
      <c r="B48" s="21" t="s">
        <v>34</v>
      </c>
      <c r="C48" s="78">
        <v>2422</v>
      </c>
      <c r="D48" s="192">
        <v>-6.0029476142347908</v>
      </c>
      <c r="E48" s="192">
        <v>-4.8227031240300473</v>
      </c>
      <c r="F48" s="192">
        <v>-25.322427222943539</v>
      </c>
      <c r="G48" s="192">
        <v>-12.228853454474638</v>
      </c>
      <c r="H48" s="192">
        <v>-21.540554827525568</v>
      </c>
      <c r="I48" s="192">
        <v>-1.2046292733307682</v>
      </c>
      <c r="J48" s="157">
        <v>-15.232504307160474</v>
      </c>
      <c r="K48" s="157">
        <v>0.85283990998536185</v>
      </c>
      <c r="L48" s="157">
        <v>-2.7710860836154119</v>
      </c>
      <c r="M48" s="158">
        <v>-88.272865997329859</v>
      </c>
      <c r="N48" s="157"/>
      <c r="O48" s="227">
        <v>72.366522696981207</v>
      </c>
      <c r="P48" s="25"/>
      <c r="Q48" s="222">
        <v>-15.906343300348652</v>
      </c>
      <c r="R48" s="7">
        <v>-38525.163473444438</v>
      </c>
      <c r="S48" s="21"/>
      <c r="T48" s="49">
        <v>15.906343300348652</v>
      </c>
      <c r="U48" s="226">
        <v>38525.163473444438</v>
      </c>
      <c r="V48" s="78"/>
      <c r="W48" s="210">
        <v>88.272865997329859</v>
      </c>
      <c r="X48" s="209">
        <v>213796.88144553293</v>
      </c>
      <c r="Y48" s="330"/>
    </row>
    <row r="49" spans="1:25" x14ac:dyDescent="0.25">
      <c r="A49" s="63">
        <v>106</v>
      </c>
      <c r="B49" s="21" t="s">
        <v>35</v>
      </c>
      <c r="C49" s="78">
        <v>46463</v>
      </c>
      <c r="D49" s="192">
        <v>-6.6009078095317291</v>
      </c>
      <c r="E49" s="192">
        <v>-2.6321905568268469</v>
      </c>
      <c r="F49" s="192">
        <v>-26.667736291511378</v>
      </c>
      <c r="G49" s="192">
        <v>-14.220512235633358</v>
      </c>
      <c r="H49" s="192">
        <v>-11.654559227779687</v>
      </c>
      <c r="I49" s="192">
        <v>-1.2029294197998726</v>
      </c>
      <c r="J49" s="157">
        <v>-6.5947254156496644</v>
      </c>
      <c r="K49" s="157">
        <v>2.7244174644519981</v>
      </c>
      <c r="L49" s="157">
        <v>-2.5891579880935129</v>
      </c>
      <c r="M49" s="158">
        <v>-69.438301480374051</v>
      </c>
      <c r="N49" s="157"/>
      <c r="O49" s="227">
        <v>72.366522696981207</v>
      </c>
      <c r="P49" s="25"/>
      <c r="Q49" s="222">
        <v>2.928221216607156</v>
      </c>
      <c r="R49" s="7">
        <v>136053.9423872183</v>
      </c>
      <c r="T49" s="49">
        <v>-2.928221216607156</v>
      </c>
      <c r="U49" s="226">
        <v>-136053.9423872183</v>
      </c>
      <c r="V49" s="78"/>
      <c r="W49" s="210">
        <v>69.438301480374051</v>
      </c>
      <c r="X49" s="209">
        <v>3226311.8016826194</v>
      </c>
      <c r="Y49" s="330"/>
    </row>
    <row r="50" spans="1:25" x14ac:dyDescent="0.25">
      <c r="A50" s="63">
        <v>108</v>
      </c>
      <c r="B50" s="36" t="s">
        <v>36</v>
      </c>
      <c r="C50" s="78">
        <v>10667</v>
      </c>
      <c r="D50" s="192">
        <v>-6.8741341387413311</v>
      </c>
      <c r="E50" s="192">
        <v>-3.2195863697941869</v>
      </c>
      <c r="F50" s="192">
        <v>-28.079171534467957</v>
      </c>
      <c r="G50" s="192">
        <v>-13.382090817494744</v>
      </c>
      <c r="H50" s="192">
        <v>-14.274479082673773</v>
      </c>
      <c r="I50" s="192">
        <v>-1.2135989766664963</v>
      </c>
      <c r="J50" s="157">
        <v>-13.07096285986743</v>
      </c>
      <c r="K50" s="157">
        <v>3.0552494053436758</v>
      </c>
      <c r="L50" s="157">
        <v>-3.0323664471894758</v>
      </c>
      <c r="M50" s="158">
        <v>-80.091140821551733</v>
      </c>
      <c r="N50" s="157"/>
      <c r="O50" s="227">
        <v>72.366522696981207</v>
      </c>
      <c r="P50" s="25"/>
      <c r="Q50" s="222">
        <v>-7.7246181245705259</v>
      </c>
      <c r="R50" s="7">
        <v>-82398.501534793802</v>
      </c>
      <c r="T50" s="49">
        <v>7.7246181245705259</v>
      </c>
      <c r="U50" s="226">
        <v>82398.501534793802</v>
      </c>
      <c r="V50" s="78"/>
      <c r="W50" s="210">
        <v>80.091140821551733</v>
      </c>
      <c r="X50" s="209">
        <v>854332.19914349238</v>
      </c>
      <c r="Y50" s="330"/>
    </row>
    <row r="51" spans="1:25" x14ac:dyDescent="0.25">
      <c r="A51" s="63">
        <v>109</v>
      </c>
      <c r="B51" s="36" t="s">
        <v>37</v>
      </c>
      <c r="C51" s="78">
        <v>68011</v>
      </c>
      <c r="D51" s="192">
        <v>-6.6067285224516992</v>
      </c>
      <c r="E51" s="192">
        <v>-3.0880364326557319</v>
      </c>
      <c r="F51" s="192">
        <v>-27.150071926900882</v>
      </c>
      <c r="G51" s="192">
        <v>-13.973092128300546</v>
      </c>
      <c r="H51" s="192">
        <v>-13.888887152163758</v>
      </c>
      <c r="I51" s="192">
        <v>-1.2162438381005731</v>
      </c>
      <c r="J51" s="157">
        <v>-9.7212487970358321</v>
      </c>
      <c r="K51" s="157">
        <v>2.7814491970483677</v>
      </c>
      <c r="L51" s="157">
        <v>-2.7832572023265634</v>
      </c>
      <c r="M51" s="158">
        <v>-75.646116802887207</v>
      </c>
      <c r="N51" s="157"/>
      <c r="O51" s="227">
        <v>72.366522696981207</v>
      </c>
      <c r="P51" s="25"/>
      <c r="Q51" s="222">
        <v>-3.2795941059059999</v>
      </c>
      <c r="R51" s="7">
        <v>-223048.47473677294</v>
      </c>
      <c r="T51" s="49">
        <v>3.2795941059059999</v>
      </c>
      <c r="U51" s="226">
        <v>223048.47473677294</v>
      </c>
      <c r="V51" s="78"/>
      <c r="W51" s="210">
        <v>75.646116802887207</v>
      </c>
      <c r="X51" s="209">
        <v>5144768.0498811621</v>
      </c>
      <c r="Y51" s="330"/>
    </row>
    <row r="52" spans="1:25" x14ac:dyDescent="0.25">
      <c r="A52" s="63">
        <v>111</v>
      </c>
      <c r="B52" s="36" t="s">
        <v>38</v>
      </c>
      <c r="C52" s="78">
        <v>19575</v>
      </c>
      <c r="D52" s="192">
        <v>-6.7229445928982416</v>
      </c>
      <c r="E52" s="192">
        <v>-3.7311225030057993</v>
      </c>
      <c r="F52" s="192">
        <v>-27.097057787738837</v>
      </c>
      <c r="G52" s="192">
        <v>-13.333856541038346</v>
      </c>
      <c r="H52" s="192">
        <v>-18.56249663337098</v>
      </c>
      <c r="I52" s="192">
        <v>-1.4843830974806831</v>
      </c>
      <c r="J52" s="157">
        <v>-8.3332783062380908</v>
      </c>
      <c r="K52" s="157">
        <v>1.9895457592791743</v>
      </c>
      <c r="L52" s="157">
        <v>-3.3423955956513769</v>
      </c>
      <c r="M52" s="158">
        <v>-80.617989298143172</v>
      </c>
      <c r="N52" s="157"/>
      <c r="O52" s="227">
        <v>72.366522696981207</v>
      </c>
      <c r="P52" s="25"/>
      <c r="Q52" s="222">
        <v>-8.2514666011619653</v>
      </c>
      <c r="R52" s="7">
        <v>-161522.45871774547</v>
      </c>
      <c r="T52" s="49">
        <v>8.2514666011619653</v>
      </c>
      <c r="U52" s="226">
        <v>161522.45871774547</v>
      </c>
      <c r="V52" s="78"/>
      <c r="W52" s="210">
        <v>80.617989298143172</v>
      </c>
      <c r="X52" s="209">
        <v>1578097.1405111526</v>
      </c>
      <c r="Y52" s="330"/>
    </row>
    <row r="53" spans="1:25" x14ac:dyDescent="0.25">
      <c r="A53" s="63">
        <v>139</v>
      </c>
      <c r="B53" s="36" t="s">
        <v>39</v>
      </c>
      <c r="C53" s="78">
        <v>9663</v>
      </c>
      <c r="D53" s="192">
        <v>-6.4365323536249761</v>
      </c>
      <c r="E53" s="192">
        <v>-3.1955307198307072</v>
      </c>
      <c r="F53" s="192">
        <v>-26.024454522124447</v>
      </c>
      <c r="G53" s="192">
        <v>-12.438008573538756</v>
      </c>
      <c r="H53" s="192">
        <v>-11.972592322483779</v>
      </c>
      <c r="I53" s="192">
        <v>-0.98487852192332892</v>
      </c>
      <c r="J53" s="157">
        <v>-10.437408937260464</v>
      </c>
      <c r="K53" s="157">
        <v>2.730894476232073</v>
      </c>
      <c r="L53" s="157">
        <v>-2.1937193877898751</v>
      </c>
      <c r="M53" s="158">
        <v>-70.952230862344251</v>
      </c>
      <c r="N53" s="157"/>
      <c r="O53" s="227">
        <v>72.366522696981207</v>
      </c>
      <c r="P53" s="25"/>
      <c r="Q53" s="222">
        <v>1.4142918346369555</v>
      </c>
      <c r="R53" s="7">
        <v>13666.301998096902</v>
      </c>
      <c r="T53" s="49">
        <v>-1.4142918346369555</v>
      </c>
      <c r="U53" s="226">
        <v>-13666.301998096902</v>
      </c>
      <c r="V53" s="78"/>
      <c r="W53" s="210">
        <v>70.952230862344251</v>
      </c>
      <c r="X53" s="209">
        <v>685611.40682283253</v>
      </c>
      <c r="Y53" s="330"/>
    </row>
    <row r="54" spans="1:25" x14ac:dyDescent="0.25">
      <c r="A54" s="63">
        <v>140</v>
      </c>
      <c r="B54" s="36" t="s">
        <v>40</v>
      </c>
      <c r="C54" s="78">
        <v>21945</v>
      </c>
      <c r="D54" s="192">
        <v>-7.3536566311993328</v>
      </c>
      <c r="E54" s="192">
        <v>-3.4333093877078102</v>
      </c>
      <c r="F54" s="192">
        <v>-29.681350766275159</v>
      </c>
      <c r="G54" s="192">
        <v>-14.149760342716275</v>
      </c>
      <c r="H54" s="192">
        <v>-14.25224543067314</v>
      </c>
      <c r="I54" s="192">
        <v>-1.4384327833350705</v>
      </c>
      <c r="J54" s="157">
        <v>-10.827683964248044</v>
      </c>
      <c r="K54" s="157">
        <v>2.5133478770700632</v>
      </c>
      <c r="L54" s="157">
        <v>-2.6511342719080475</v>
      </c>
      <c r="M54" s="158">
        <v>-81.274225700992815</v>
      </c>
      <c r="N54" s="157"/>
      <c r="O54" s="227">
        <v>72.366522696981207</v>
      </c>
      <c r="P54" s="25"/>
      <c r="Q54" s="222">
        <v>-8.9077030040116085</v>
      </c>
      <c r="R54" s="7">
        <v>-195479.54242303476</v>
      </c>
      <c r="S54" s="21"/>
      <c r="T54" s="49">
        <v>8.9077030040116085</v>
      </c>
      <c r="U54" s="226">
        <v>195479.54242303476</v>
      </c>
      <c r="V54" s="78"/>
      <c r="W54" s="210">
        <v>81.274225700992815</v>
      </c>
      <c r="X54" s="209">
        <v>1783562.8830082873</v>
      </c>
      <c r="Y54" s="330"/>
    </row>
    <row r="55" spans="1:25" x14ac:dyDescent="0.25">
      <c r="A55" s="63">
        <v>142</v>
      </c>
      <c r="B55" s="21" t="s">
        <v>41</v>
      </c>
      <c r="C55" s="78">
        <v>6910</v>
      </c>
      <c r="D55" s="192">
        <v>-6.7490729820486965</v>
      </c>
      <c r="E55" s="192">
        <v>-3.5228971501062385</v>
      </c>
      <c r="F55" s="192">
        <v>-27.785369993787274</v>
      </c>
      <c r="G55" s="192">
        <v>-12.667979621937471</v>
      </c>
      <c r="H55" s="192">
        <v>-15.71393373069003</v>
      </c>
      <c r="I55" s="192">
        <v>-1.575008536588046</v>
      </c>
      <c r="J55" s="157">
        <v>-15.691906704175217</v>
      </c>
      <c r="K55" s="157">
        <v>1.9605220000591208</v>
      </c>
      <c r="L55" s="157">
        <v>-3.3338140534665217</v>
      </c>
      <c r="M55" s="158">
        <v>-85.079460772740376</v>
      </c>
      <c r="N55" s="157"/>
      <c r="O55" s="227">
        <v>72.366522696981207</v>
      </c>
      <c r="P55" s="25"/>
      <c r="Q55" s="222">
        <v>-12.712938075759169</v>
      </c>
      <c r="R55" s="7">
        <v>-87846.402103495857</v>
      </c>
      <c r="T55" s="49">
        <v>12.712938075759169</v>
      </c>
      <c r="U55" s="226">
        <v>87846.402103495857</v>
      </c>
      <c r="V55" s="78"/>
      <c r="W55" s="210">
        <v>85.079460772740376</v>
      </c>
      <c r="X55" s="209">
        <v>587899.073939636</v>
      </c>
      <c r="Y55" s="330"/>
    </row>
    <row r="56" spans="1:25" x14ac:dyDescent="0.25">
      <c r="A56" s="63">
        <v>143</v>
      </c>
      <c r="B56" s="21" t="s">
        <v>42</v>
      </c>
      <c r="C56" s="78">
        <v>7207</v>
      </c>
      <c r="D56" s="192">
        <v>-6.6525263842870022</v>
      </c>
      <c r="E56" s="192">
        <v>-3.7614390702262011</v>
      </c>
      <c r="F56" s="192">
        <v>-28.943963962850585</v>
      </c>
      <c r="G56" s="192">
        <v>-13.098254995861861</v>
      </c>
      <c r="H56" s="192">
        <v>-16.054819984604084</v>
      </c>
      <c r="I56" s="192">
        <v>-1.5167784992127309</v>
      </c>
      <c r="J56" s="157">
        <v>-14.769828294930834</v>
      </c>
      <c r="K56" s="157">
        <v>2.4964525123404915</v>
      </c>
      <c r="L56" s="157">
        <v>-2.9146389333455409</v>
      </c>
      <c r="M56" s="158">
        <v>-85.215797612978349</v>
      </c>
      <c r="N56" s="157"/>
      <c r="O56" s="227">
        <v>72.366522696981207</v>
      </c>
      <c r="P56" s="25"/>
      <c r="Q56" s="222">
        <v>-12.849274915997142</v>
      </c>
      <c r="R56" s="7">
        <v>-92604.724319591405</v>
      </c>
      <c r="T56" s="49">
        <v>12.849274915997142</v>
      </c>
      <c r="U56" s="226">
        <v>92604.724319591405</v>
      </c>
      <c r="V56" s="78"/>
      <c r="W56" s="210">
        <v>85.215797612978349</v>
      </c>
      <c r="X56" s="209">
        <v>614150.25339673494</v>
      </c>
      <c r="Y56" s="330"/>
    </row>
    <row r="57" spans="1:25" x14ac:dyDescent="0.25">
      <c r="A57" s="63">
        <v>145</v>
      </c>
      <c r="B57" s="21" t="s">
        <v>43</v>
      </c>
      <c r="C57" s="78">
        <v>12159</v>
      </c>
      <c r="D57" s="192">
        <v>-7.4762992620742477</v>
      </c>
      <c r="E57" s="192">
        <v>-2.9499444552708578</v>
      </c>
      <c r="F57" s="192">
        <v>-30.975657364002377</v>
      </c>
      <c r="G57" s="192">
        <v>-13.764822068078638</v>
      </c>
      <c r="H57" s="192">
        <v>-11.389272207137902</v>
      </c>
      <c r="I57" s="192">
        <v>-1.1250657681308964</v>
      </c>
      <c r="J57" s="157">
        <v>-18.960163164822266</v>
      </c>
      <c r="K57" s="157">
        <v>3.1417677937471855</v>
      </c>
      <c r="L57" s="157">
        <v>-2.3235481614666407</v>
      </c>
      <c r="M57" s="158">
        <v>-85.823004657236638</v>
      </c>
      <c r="N57" s="157"/>
      <c r="O57" s="227">
        <v>72.366522696981207</v>
      </c>
      <c r="P57" s="25"/>
      <c r="Q57" s="222">
        <v>-13.456481960255431</v>
      </c>
      <c r="R57" s="7">
        <v>-163617.3641547458</v>
      </c>
      <c r="T57" s="49">
        <v>13.456481960255431</v>
      </c>
      <c r="U57" s="226">
        <v>163617.3641547458</v>
      </c>
      <c r="V57" s="78"/>
      <c r="W57" s="210">
        <v>85.823004657236638</v>
      </c>
      <c r="X57" s="209">
        <v>1043521.9136273402</v>
      </c>
      <c r="Y57" s="330"/>
    </row>
    <row r="58" spans="1:25" x14ac:dyDescent="0.25">
      <c r="A58" s="63">
        <v>146</v>
      </c>
      <c r="B58" s="21" t="s">
        <v>44</v>
      </c>
      <c r="C58" s="78">
        <v>5336</v>
      </c>
      <c r="D58" s="192">
        <v>-6.8860885686220659</v>
      </c>
      <c r="E58" s="192">
        <v>-4.3638449596245295</v>
      </c>
      <c r="F58" s="192">
        <v>-28.191305851129975</v>
      </c>
      <c r="G58" s="192">
        <v>-12.039573730985774</v>
      </c>
      <c r="H58" s="192">
        <v>-20.971938643336145</v>
      </c>
      <c r="I58" s="192">
        <v>-1.2206946682258433</v>
      </c>
      <c r="J58" s="157">
        <v>-10.803509503542413</v>
      </c>
      <c r="K58" s="157">
        <v>1.4127837446947284</v>
      </c>
      <c r="L58" s="157">
        <v>-2.6388267151220348</v>
      </c>
      <c r="M58" s="158">
        <v>-85.702998895894055</v>
      </c>
      <c r="N58" s="157"/>
      <c r="O58" s="227">
        <v>72.366522696981207</v>
      </c>
      <c r="P58" s="25"/>
      <c r="Q58" s="222">
        <v>-13.336476198912848</v>
      </c>
      <c r="R58" s="7">
        <v>-71163.436997398952</v>
      </c>
      <c r="T58" s="49">
        <v>13.336476198912848</v>
      </c>
      <c r="U58" s="226">
        <v>71163.436997398952</v>
      </c>
      <c r="V58" s="78"/>
      <c r="W58" s="210">
        <v>85.702998895894055</v>
      </c>
      <c r="X58" s="209">
        <v>457311.20210849069</v>
      </c>
      <c r="Y58" s="330"/>
    </row>
    <row r="59" spans="1:25" x14ac:dyDescent="0.25">
      <c r="A59" s="63">
        <v>148</v>
      </c>
      <c r="B59" s="21" t="s">
        <v>45</v>
      </c>
      <c r="C59" s="78">
        <v>6804</v>
      </c>
      <c r="D59" s="192">
        <v>-6.2266445869181384</v>
      </c>
      <c r="E59" s="192">
        <v>-3.1382531074905953</v>
      </c>
      <c r="F59" s="192">
        <v>-26.729846911343891</v>
      </c>
      <c r="G59" s="192">
        <v>-12.626937871623696</v>
      </c>
      <c r="H59" s="192">
        <v>-13.000769730896732</v>
      </c>
      <c r="I59" s="192">
        <v>-1.1862943755176865</v>
      </c>
      <c r="J59" s="157">
        <v>-8.9274650846166743</v>
      </c>
      <c r="K59" s="157">
        <v>1.6023326551535775</v>
      </c>
      <c r="L59" s="157">
        <v>-1.5644013694667911</v>
      </c>
      <c r="M59" s="158">
        <v>-71.798280382720634</v>
      </c>
      <c r="N59" s="157"/>
      <c r="O59" s="227">
        <v>72.366522696981207</v>
      </c>
      <c r="P59" s="25"/>
      <c r="Q59" s="222">
        <v>0.56824231426057281</v>
      </c>
      <c r="R59" s="7">
        <v>3866.3207062289375</v>
      </c>
      <c r="T59" s="49">
        <v>-0.56824231426057281</v>
      </c>
      <c r="U59" s="226">
        <v>-3866.3207062289375</v>
      </c>
      <c r="V59" s="78"/>
      <c r="W59" s="210">
        <v>71.798280382720634</v>
      </c>
      <c r="X59" s="209">
        <v>488515.49972403119</v>
      </c>
      <c r="Y59" s="330"/>
    </row>
    <row r="60" spans="1:25" x14ac:dyDescent="0.25">
      <c r="A60" s="63">
        <v>149</v>
      </c>
      <c r="B60" s="21" t="s">
        <v>46</v>
      </c>
      <c r="C60" s="78">
        <v>5541</v>
      </c>
      <c r="D60" s="192">
        <v>-6.1595126479007529</v>
      </c>
      <c r="E60" s="192">
        <v>-2.6544804360590333</v>
      </c>
      <c r="F60" s="192">
        <v>-26.31404928826835</v>
      </c>
      <c r="G60" s="192">
        <v>-13.680234685233522</v>
      </c>
      <c r="H60" s="192">
        <v>-12.167714213076041</v>
      </c>
      <c r="I60" s="192">
        <v>-1.1067617026008436</v>
      </c>
      <c r="J60" s="157">
        <v>-15.118464463104761</v>
      </c>
      <c r="K60" s="157">
        <v>3.5889356616212797</v>
      </c>
      <c r="L60" s="157">
        <v>-2.2209114907986209</v>
      </c>
      <c r="M60" s="158">
        <v>-75.833193265420647</v>
      </c>
      <c r="N60" s="157"/>
      <c r="O60" s="227">
        <v>72.366522696981207</v>
      </c>
      <c r="P60" s="25"/>
      <c r="Q60" s="222">
        <v>-3.4666705684394401</v>
      </c>
      <c r="R60" s="7">
        <v>-19208.821619722938</v>
      </c>
      <c r="T60" s="49">
        <v>3.4666705684394401</v>
      </c>
      <c r="U60" s="226">
        <v>19208.821619722938</v>
      </c>
      <c r="V60" s="78"/>
      <c r="W60" s="210">
        <v>75.833193265420647</v>
      </c>
      <c r="X60" s="209">
        <v>420191.72388369578</v>
      </c>
      <c r="Y60" s="330"/>
    </row>
    <row r="61" spans="1:25" x14ac:dyDescent="0.25">
      <c r="A61" s="63">
        <v>151</v>
      </c>
      <c r="B61" s="21" t="s">
        <v>47</v>
      </c>
      <c r="C61" s="78">
        <v>2123</v>
      </c>
      <c r="D61" s="192">
        <v>-6.1675340030384413</v>
      </c>
      <c r="E61" s="192">
        <v>-4.3509564006831365</v>
      </c>
      <c r="F61" s="192">
        <v>-29.960393374930064</v>
      </c>
      <c r="G61" s="192">
        <v>-12.659793272041798</v>
      </c>
      <c r="H61" s="192">
        <v>-17.336629772724038</v>
      </c>
      <c r="I61" s="192">
        <v>-1.1893568850799023</v>
      </c>
      <c r="J61" s="157">
        <v>-29.428227232818873</v>
      </c>
      <c r="K61" s="157">
        <v>1.2941441136553407</v>
      </c>
      <c r="L61" s="157">
        <v>-1.8715375070071636</v>
      </c>
      <c r="M61" s="158">
        <v>-101.67028433466807</v>
      </c>
      <c r="N61" s="157"/>
      <c r="O61" s="227">
        <v>72.366522696981207</v>
      </c>
      <c r="P61" s="25"/>
      <c r="Q61" s="222">
        <v>-29.303761637686861</v>
      </c>
      <c r="R61" s="7">
        <v>-62211.885956809208</v>
      </c>
      <c r="T61" s="49">
        <v>29.303761637686861</v>
      </c>
      <c r="U61" s="226">
        <v>62211.885956809208</v>
      </c>
      <c r="V61" s="78"/>
      <c r="W61" s="210">
        <v>101.67028433466807</v>
      </c>
      <c r="X61" s="209">
        <v>215846.0136425003</v>
      </c>
      <c r="Y61" s="330"/>
    </row>
    <row r="62" spans="1:25" x14ac:dyDescent="0.25">
      <c r="A62" s="63">
        <v>152</v>
      </c>
      <c r="B62" s="21" t="s">
        <v>48</v>
      </c>
      <c r="C62" s="78">
        <v>4785</v>
      </c>
      <c r="D62" s="192">
        <v>-7.1368813770160742</v>
      </c>
      <c r="E62" s="192">
        <v>-3.5031126901955445</v>
      </c>
      <c r="F62" s="192">
        <v>-29.783852651026489</v>
      </c>
      <c r="G62" s="192">
        <v>-13.612108852480388</v>
      </c>
      <c r="H62" s="192">
        <v>-14.52100044716264</v>
      </c>
      <c r="I62" s="192">
        <v>-1.3805653018136659</v>
      </c>
      <c r="J62" s="157">
        <v>-24.973881309755384</v>
      </c>
      <c r="K62" s="157">
        <v>2.6331305472108775</v>
      </c>
      <c r="L62" s="157">
        <v>-2.4932051845640122</v>
      </c>
      <c r="M62" s="158">
        <v>-94.771477266803316</v>
      </c>
      <c r="N62" s="157"/>
      <c r="O62" s="227">
        <v>72.366522696981207</v>
      </c>
      <c r="P62" s="25"/>
      <c r="Q62" s="222">
        <v>-22.40495456982211</v>
      </c>
      <c r="R62" s="7">
        <v>-107207.7076165988</v>
      </c>
      <c r="T62" s="49">
        <v>22.40495456982211</v>
      </c>
      <c r="U62" s="226">
        <v>107207.7076165988</v>
      </c>
      <c r="V62" s="78"/>
      <c r="W62" s="210">
        <v>94.771477266803316</v>
      </c>
      <c r="X62" s="209">
        <v>453481.51872165385</v>
      </c>
      <c r="Y62" s="330"/>
    </row>
    <row r="63" spans="1:25" x14ac:dyDescent="0.25">
      <c r="A63" s="63">
        <v>153</v>
      </c>
      <c r="B63" s="21" t="s">
        <v>49</v>
      </c>
      <c r="C63" s="78">
        <v>27835</v>
      </c>
      <c r="D63" s="192">
        <v>-5.9607179382948265</v>
      </c>
      <c r="E63" s="192">
        <v>-3.2932758795900425</v>
      </c>
      <c r="F63" s="192">
        <v>-23.958539031015643</v>
      </c>
      <c r="G63" s="192">
        <v>-12.853484522735135</v>
      </c>
      <c r="H63" s="192">
        <v>-16.762041835213697</v>
      </c>
      <c r="I63" s="192">
        <v>-1.4983596755677731</v>
      </c>
      <c r="J63" s="157">
        <v>-6.5887184415574627</v>
      </c>
      <c r="K63" s="157">
        <v>1.9712134670067583</v>
      </c>
      <c r="L63" s="157">
        <v>-4.3928870852224291</v>
      </c>
      <c r="M63" s="158">
        <v>-73.33681094219024</v>
      </c>
      <c r="N63" s="157"/>
      <c r="O63" s="227">
        <v>72.366522696981207</v>
      </c>
      <c r="P63" s="25"/>
      <c r="Q63" s="222">
        <v>-0.97028824520903356</v>
      </c>
      <c r="R63" s="7">
        <v>-27007.973305393451</v>
      </c>
      <c r="T63" s="49">
        <v>0.97028824520903356</v>
      </c>
      <c r="U63" s="226">
        <v>27007.973305393451</v>
      </c>
      <c r="V63" s="78"/>
      <c r="W63" s="210">
        <v>73.33681094219024</v>
      </c>
      <c r="X63" s="209">
        <v>2041330.1325758654</v>
      </c>
      <c r="Y63" s="330"/>
    </row>
    <row r="64" spans="1:25" x14ac:dyDescent="0.25">
      <c r="A64" s="63">
        <v>165</v>
      </c>
      <c r="B64" s="21" t="s">
        <v>50</v>
      </c>
      <c r="C64" s="78">
        <v>16853</v>
      </c>
      <c r="D64" s="192">
        <v>-7.0910106838291611</v>
      </c>
      <c r="E64" s="192">
        <v>-2.8424152748012821</v>
      </c>
      <c r="F64" s="192">
        <v>-27.738323917882248</v>
      </c>
      <c r="G64" s="192">
        <v>-13.982865708412914</v>
      </c>
      <c r="H64" s="192">
        <v>-13.642906911449947</v>
      </c>
      <c r="I64" s="192">
        <v>-1.1653137190532796</v>
      </c>
      <c r="J64" s="157">
        <v>-10.458524429962242</v>
      </c>
      <c r="K64" s="157">
        <v>3.3781709011636458</v>
      </c>
      <c r="L64" s="157">
        <v>-3.1417865052030871</v>
      </c>
      <c r="M64" s="158">
        <v>-76.684976249430505</v>
      </c>
      <c r="N64" s="157"/>
      <c r="O64" s="227">
        <v>72.366522696981207</v>
      </c>
      <c r="P64" s="25"/>
      <c r="Q64" s="222">
        <v>-4.3184535524492986</v>
      </c>
      <c r="R64" s="7">
        <v>-72778.897719428031</v>
      </c>
      <c r="T64" s="49">
        <v>4.3184535524492986</v>
      </c>
      <c r="U64" s="226">
        <v>72778.897719428031</v>
      </c>
      <c r="V64" s="78"/>
      <c r="W64" s="210">
        <v>76.684976249430505</v>
      </c>
      <c r="X64" s="209">
        <v>1292371.9047316522</v>
      </c>
      <c r="Y64" s="330"/>
    </row>
    <row r="65" spans="1:25" x14ac:dyDescent="0.25">
      <c r="A65" s="63">
        <v>167</v>
      </c>
      <c r="B65" s="21" t="s">
        <v>51</v>
      </c>
      <c r="C65" s="78">
        <v>75514</v>
      </c>
      <c r="D65" s="192">
        <v>-6.5535260208605299</v>
      </c>
      <c r="E65" s="192">
        <v>-3.4359702401974173</v>
      </c>
      <c r="F65" s="192">
        <v>-27.219873575736447</v>
      </c>
      <c r="G65" s="192">
        <v>-13.831067192584186</v>
      </c>
      <c r="H65" s="192">
        <v>-12.152247511221118</v>
      </c>
      <c r="I65" s="192">
        <v>-1.1097093570315437</v>
      </c>
      <c r="J65" s="157">
        <v>-7.0436705446430734</v>
      </c>
      <c r="K65" s="157">
        <v>2.4257155000766688</v>
      </c>
      <c r="L65" s="157">
        <v>-2.6058237208825048</v>
      </c>
      <c r="M65" s="158">
        <v>-71.52617266308016</v>
      </c>
      <c r="N65" s="157"/>
      <c r="O65" s="227">
        <v>72.366522696981207</v>
      </c>
      <c r="P65" s="25"/>
      <c r="Q65" s="222">
        <v>0.84035003390104634</v>
      </c>
      <c r="R65" s="7">
        <v>63458.192460003615</v>
      </c>
      <c r="T65" s="49">
        <v>-0.84035003390104634</v>
      </c>
      <c r="U65" s="226">
        <v>-63458.192460003615</v>
      </c>
      <c r="V65" s="78"/>
      <c r="W65" s="210">
        <v>71.52617266308016</v>
      </c>
      <c r="X65" s="209">
        <v>5401227.4024798349</v>
      </c>
      <c r="Y65" s="330"/>
    </row>
    <row r="66" spans="1:25" x14ac:dyDescent="0.25">
      <c r="A66" s="63">
        <v>169</v>
      </c>
      <c r="B66" s="21" t="s">
        <v>52</v>
      </c>
      <c r="C66" s="78">
        <v>5425</v>
      </c>
      <c r="D66" s="192">
        <v>-7.602306036539435</v>
      </c>
      <c r="E66" s="192">
        <v>-3.1869579596629105</v>
      </c>
      <c r="F66" s="192">
        <v>-29.366044107962846</v>
      </c>
      <c r="G66" s="192">
        <v>-13.937804548246183</v>
      </c>
      <c r="H66" s="192">
        <v>-14.469722524285938</v>
      </c>
      <c r="I66" s="192">
        <v>-1.0273706749049307</v>
      </c>
      <c r="J66" s="157">
        <v>-15.637232817522069</v>
      </c>
      <c r="K66" s="157">
        <v>2.8371969207089052</v>
      </c>
      <c r="L66" s="157">
        <v>-3.3477965705023425</v>
      </c>
      <c r="M66" s="158">
        <v>-85.738038318917759</v>
      </c>
      <c r="N66" s="157"/>
      <c r="O66" s="227">
        <v>72.366522696981207</v>
      </c>
      <c r="P66" s="25"/>
      <c r="Q66" s="222">
        <v>-13.371515621936553</v>
      </c>
      <c r="R66" s="7">
        <v>-72540.47224900579</v>
      </c>
      <c r="T66" s="49">
        <v>13.371515621936553</v>
      </c>
      <c r="U66" s="226">
        <v>72540.47224900579</v>
      </c>
      <c r="V66" s="78"/>
      <c r="W66" s="210">
        <v>85.738038318917759</v>
      </c>
      <c r="X66" s="209">
        <v>465128.85788012884</v>
      </c>
      <c r="Y66" s="330"/>
    </row>
    <row r="67" spans="1:25" x14ac:dyDescent="0.25">
      <c r="A67" s="63">
        <v>171</v>
      </c>
      <c r="B67" s="21" t="s">
        <v>53</v>
      </c>
      <c r="C67" s="78">
        <v>5110</v>
      </c>
      <c r="D67" s="192">
        <v>-6.1869146196747193</v>
      </c>
      <c r="E67" s="192">
        <v>-3.6832404757047481</v>
      </c>
      <c r="F67" s="192">
        <v>-27.286805447860662</v>
      </c>
      <c r="G67" s="192">
        <v>-12.516885942717648</v>
      </c>
      <c r="H67" s="192">
        <v>-15.946524239046244</v>
      </c>
      <c r="I67" s="192">
        <v>-1.4680785213208822</v>
      </c>
      <c r="J67" s="157">
        <v>-15.958183990262832</v>
      </c>
      <c r="K67" s="157">
        <v>1.7931905690771932</v>
      </c>
      <c r="L67" s="157">
        <v>-2.5029153128374451</v>
      </c>
      <c r="M67" s="158">
        <v>-83.756357980347971</v>
      </c>
      <c r="N67" s="157"/>
      <c r="O67" s="227">
        <v>72.366522696981207</v>
      </c>
      <c r="P67" s="25"/>
      <c r="Q67" s="222">
        <v>-11.389835283366764</v>
      </c>
      <c r="R67" s="7">
        <v>-58202.058298004165</v>
      </c>
      <c r="T67" s="49">
        <v>11.389835283366764</v>
      </c>
      <c r="U67" s="226">
        <v>58202.058298004165</v>
      </c>
      <c r="V67" s="78"/>
      <c r="W67" s="210">
        <v>83.756357980347971</v>
      </c>
      <c r="X67" s="209">
        <v>427994.98927957815</v>
      </c>
      <c r="Y67" s="330"/>
    </row>
    <row r="68" spans="1:25" x14ac:dyDescent="0.25">
      <c r="A68" s="63">
        <v>172</v>
      </c>
      <c r="B68" s="21" t="s">
        <v>54</v>
      </c>
      <c r="C68" s="78">
        <v>4688</v>
      </c>
      <c r="D68" s="192">
        <v>-5.9690408813980644</v>
      </c>
      <c r="E68" s="192">
        <v>-4.3592647255572743</v>
      </c>
      <c r="F68" s="192">
        <v>-27.524598007721469</v>
      </c>
      <c r="G68" s="192">
        <v>-11.179242951761443</v>
      </c>
      <c r="H68" s="192">
        <v>-19.418004048078831</v>
      </c>
      <c r="I68" s="192">
        <v>-1.3713623539010773</v>
      </c>
      <c r="J68" s="157">
        <v>-15.952489652810607</v>
      </c>
      <c r="K68" s="157">
        <v>1.9393196951668308</v>
      </c>
      <c r="L68" s="157">
        <v>-2.5226769758607173</v>
      </c>
      <c r="M68" s="158">
        <v>-86.357359901922663</v>
      </c>
      <c r="N68" s="157"/>
      <c r="O68" s="227">
        <v>72.366522696981207</v>
      </c>
      <c r="P68" s="25"/>
      <c r="Q68" s="222">
        <v>-13.990837204941457</v>
      </c>
      <c r="R68" s="7">
        <v>-65589.044816765556</v>
      </c>
      <c r="S68" s="21"/>
      <c r="T68" s="49">
        <v>13.990837204941457</v>
      </c>
      <c r="U68" s="226">
        <v>65589.044816765556</v>
      </c>
      <c r="V68" s="78"/>
      <c r="W68" s="210">
        <v>86.357359901922663</v>
      </c>
      <c r="X68" s="209">
        <v>404843.30322021345</v>
      </c>
      <c r="Y68" s="330"/>
    </row>
    <row r="69" spans="1:25" x14ac:dyDescent="0.25">
      <c r="A69" s="63">
        <v>174</v>
      </c>
      <c r="B69" s="21" t="s">
        <v>55</v>
      </c>
      <c r="C69" s="78">
        <v>4804</v>
      </c>
      <c r="D69" s="192">
        <v>-6.5290742921919591</v>
      </c>
      <c r="E69" s="192">
        <v>-4.0861376412382349</v>
      </c>
      <c r="F69" s="192">
        <v>-28.686257079178976</v>
      </c>
      <c r="G69" s="192">
        <v>-12.589600694157687</v>
      </c>
      <c r="H69" s="192">
        <v>-19.117598945702181</v>
      </c>
      <c r="I69" s="192">
        <v>-1.2190662382713269</v>
      </c>
      <c r="J69" s="157">
        <v>-20.034775209252068</v>
      </c>
      <c r="K69" s="157">
        <v>1.8207955406697438</v>
      </c>
      <c r="L69" s="157">
        <v>-2.7067756442158517</v>
      </c>
      <c r="M69" s="158">
        <v>-93.148490203538529</v>
      </c>
      <c r="N69" s="157"/>
      <c r="O69" s="227">
        <v>72.366522696981207</v>
      </c>
      <c r="P69" s="25"/>
      <c r="Q69" s="222">
        <v>-20.781967506557322</v>
      </c>
      <c r="R69" s="7">
        <v>-99836.571901501375</v>
      </c>
      <c r="T69" s="49">
        <v>20.781967506557322</v>
      </c>
      <c r="U69" s="226">
        <v>99836.571901501375</v>
      </c>
      <c r="V69" s="78"/>
      <c r="W69" s="210">
        <v>93.148490203538529</v>
      </c>
      <c r="X69" s="209">
        <v>447485.34693779907</v>
      </c>
      <c r="Y69" s="330"/>
    </row>
    <row r="70" spans="1:25" x14ac:dyDescent="0.25">
      <c r="A70" s="63">
        <v>176</v>
      </c>
      <c r="B70" s="21" t="s">
        <v>56</v>
      </c>
      <c r="C70" s="78">
        <v>5034</v>
      </c>
      <c r="D70" s="192">
        <v>-6.4299852162955302</v>
      </c>
      <c r="E70" s="192">
        <v>-4.1490622203767282</v>
      </c>
      <c r="F70" s="192">
        <v>-27.452975783824279</v>
      </c>
      <c r="G70" s="192">
        <v>-11.723256933117877</v>
      </c>
      <c r="H70" s="192">
        <v>-17.203539686820406</v>
      </c>
      <c r="I70" s="192">
        <v>-1.1824834168972915</v>
      </c>
      <c r="J70" s="157">
        <v>-13.221288280522744</v>
      </c>
      <c r="K70" s="157">
        <v>1.1665107311196479</v>
      </c>
      <c r="L70" s="157">
        <v>-2.5647306154390916</v>
      </c>
      <c r="M70" s="158">
        <v>-82.760811422174314</v>
      </c>
      <c r="N70" s="157"/>
      <c r="O70" s="227">
        <v>72.366522696981207</v>
      </c>
      <c r="P70" s="25"/>
      <c r="Q70" s="222">
        <v>-10.394288725193107</v>
      </c>
      <c r="R70" s="7">
        <v>-52324.8494426221</v>
      </c>
      <c r="T70" s="49">
        <v>10.394288725193107</v>
      </c>
      <c r="U70" s="226">
        <v>52324.8494426221</v>
      </c>
      <c r="V70" s="78"/>
      <c r="W70" s="210">
        <v>82.760811422174314</v>
      </c>
      <c r="X70" s="209">
        <v>416617.92469922552</v>
      </c>
      <c r="Y70" s="330"/>
    </row>
    <row r="71" spans="1:25" x14ac:dyDescent="0.25">
      <c r="A71" s="63">
        <v>177</v>
      </c>
      <c r="B71" s="21" t="s">
        <v>57</v>
      </c>
      <c r="C71" s="78">
        <v>1988</v>
      </c>
      <c r="D71" s="192">
        <v>-6.3692896017194158</v>
      </c>
      <c r="E71" s="192">
        <v>-3.9752467951630148</v>
      </c>
      <c r="F71" s="192">
        <v>-27.670906329627748</v>
      </c>
      <c r="G71" s="192">
        <v>-12.624848909377389</v>
      </c>
      <c r="H71" s="192">
        <v>-17.798837777099905</v>
      </c>
      <c r="I71" s="192">
        <v>-1.1437884218763812</v>
      </c>
      <c r="J71" s="157">
        <v>-25.727781108395643</v>
      </c>
      <c r="K71" s="157">
        <v>2.2718306403781452</v>
      </c>
      <c r="L71" s="157">
        <v>-2.5063388481822337</v>
      </c>
      <c r="M71" s="158">
        <v>-95.545207151063607</v>
      </c>
      <c r="N71" s="157"/>
      <c r="O71" s="227">
        <v>72.366522696981207</v>
      </c>
      <c r="P71" s="25"/>
      <c r="Q71" s="222">
        <v>-23.178684454082401</v>
      </c>
      <c r="R71" s="7">
        <v>-46079.224694715813</v>
      </c>
      <c r="T71" s="49">
        <v>23.178684454082401</v>
      </c>
      <c r="U71" s="226">
        <v>46079.224694715813</v>
      </c>
      <c r="V71" s="78"/>
      <c r="W71" s="210">
        <v>95.545207151063607</v>
      </c>
      <c r="X71" s="209">
        <v>189943.87181631447</v>
      </c>
      <c r="Y71" s="330"/>
    </row>
    <row r="72" spans="1:25" x14ac:dyDescent="0.25">
      <c r="A72" s="63">
        <v>178</v>
      </c>
      <c r="B72" s="21" t="s">
        <v>58</v>
      </c>
      <c r="C72" s="78">
        <v>6548</v>
      </c>
      <c r="D72" s="192">
        <v>-7.1154299221973183</v>
      </c>
      <c r="E72" s="192">
        <v>-3.715807536761591</v>
      </c>
      <c r="F72" s="192">
        <v>-30.229550418907721</v>
      </c>
      <c r="G72" s="192">
        <v>-11.961520748302048</v>
      </c>
      <c r="H72" s="192">
        <v>-15.993846440568131</v>
      </c>
      <c r="I72" s="192">
        <v>-1.2143040303933184</v>
      </c>
      <c r="J72" s="157">
        <v>-18.932249370532588</v>
      </c>
      <c r="K72" s="157">
        <v>1.6949262199340336</v>
      </c>
      <c r="L72" s="157">
        <v>-2.5111472139057929</v>
      </c>
      <c r="M72" s="158">
        <v>-89.978929461634479</v>
      </c>
      <c r="N72" s="157"/>
      <c r="O72" s="227">
        <v>72.366522696981207</v>
      </c>
      <c r="P72" s="25"/>
      <c r="Q72" s="222">
        <v>-17.612406764653272</v>
      </c>
      <c r="R72" s="7">
        <v>-115326.03949494963</v>
      </c>
      <c r="T72" s="49">
        <v>17.612406764653272</v>
      </c>
      <c r="U72" s="226">
        <v>115326.03949494963</v>
      </c>
      <c r="V72" s="78"/>
      <c r="W72" s="210">
        <v>89.978929461634479</v>
      </c>
      <c r="X72" s="209">
        <v>589182.03011478262</v>
      </c>
      <c r="Y72" s="330"/>
    </row>
    <row r="73" spans="1:25" x14ac:dyDescent="0.25">
      <c r="A73" s="63">
        <v>179</v>
      </c>
      <c r="B73" s="21" t="s">
        <v>59</v>
      </c>
      <c r="C73" s="78">
        <v>137368</v>
      </c>
      <c r="D73" s="192">
        <v>-6.3402769611858876</v>
      </c>
      <c r="E73" s="192">
        <v>-3.0356700166378361</v>
      </c>
      <c r="F73" s="192">
        <v>-26.232528712539164</v>
      </c>
      <c r="G73" s="192">
        <v>-13.998379249504833</v>
      </c>
      <c r="H73" s="192">
        <v>-10.107059118164704</v>
      </c>
      <c r="I73" s="192">
        <v>-0.96797525097152504</v>
      </c>
      <c r="J73" s="157">
        <v>-6.3807100673134203</v>
      </c>
      <c r="K73" s="157">
        <v>2.348570540714737</v>
      </c>
      <c r="L73" s="157">
        <v>-2.5112572694428188</v>
      </c>
      <c r="M73" s="158">
        <v>-67.225286105045456</v>
      </c>
      <c r="N73" s="157"/>
      <c r="O73" s="227">
        <v>72.366522696981207</v>
      </c>
      <c r="P73" s="25"/>
      <c r="Q73" s="222">
        <v>5.1412365919357512</v>
      </c>
      <c r="R73" s="7">
        <v>706241.38816103025</v>
      </c>
      <c r="T73" s="49">
        <v>-5.1412365919357512</v>
      </c>
      <c r="U73" s="226">
        <v>-706241.38816103025</v>
      </c>
      <c r="V73" s="78"/>
      <c r="W73" s="210">
        <v>67.225286105045456</v>
      </c>
      <c r="X73" s="209">
        <v>9234603.1016778834</v>
      </c>
      <c r="Y73" s="330"/>
    </row>
    <row r="74" spans="1:25" x14ac:dyDescent="0.25">
      <c r="A74" s="63">
        <v>181</v>
      </c>
      <c r="B74" s="21" t="s">
        <v>60</v>
      </c>
      <c r="C74" s="78">
        <v>1948</v>
      </c>
      <c r="D74" s="192">
        <v>-7.7853227976623947</v>
      </c>
      <c r="E74" s="192">
        <v>-3.9905547703178512</v>
      </c>
      <c r="F74" s="192">
        <v>-33.268168566234209</v>
      </c>
      <c r="G74" s="192">
        <v>-13.576180843700584</v>
      </c>
      <c r="H74" s="192">
        <v>-15.638258616908514</v>
      </c>
      <c r="I74" s="192">
        <v>-1.1588771764113499</v>
      </c>
      <c r="J74" s="157">
        <v>-24.937699923022098</v>
      </c>
      <c r="K74" s="157">
        <v>2.2106557386866106</v>
      </c>
      <c r="L74" s="157">
        <v>-2.9167937062043685</v>
      </c>
      <c r="M74" s="158">
        <v>-101.06120066177476</v>
      </c>
      <c r="N74" s="157"/>
      <c r="O74" s="227">
        <v>72.366522696981207</v>
      </c>
      <c r="P74" s="25"/>
      <c r="Q74" s="222">
        <v>-28.694677964793556</v>
      </c>
      <c r="R74" s="7">
        <v>-55897.232675417843</v>
      </c>
      <c r="T74" s="49">
        <v>28.694677964793556</v>
      </c>
      <c r="U74" s="226">
        <v>55897.232675417843</v>
      </c>
      <c r="V74" s="78"/>
      <c r="W74" s="210">
        <v>101.06120066177476</v>
      </c>
      <c r="X74" s="209">
        <v>196867.21888913724</v>
      </c>
      <c r="Y74" s="330"/>
    </row>
    <row r="75" spans="1:25" x14ac:dyDescent="0.25">
      <c r="A75" s="63">
        <v>182</v>
      </c>
      <c r="B75" s="21" t="s">
        <v>61</v>
      </c>
      <c r="C75" s="78">
        <v>21542</v>
      </c>
      <c r="D75" s="192">
        <v>-5.7379922845142719</v>
      </c>
      <c r="E75" s="192">
        <v>-3.5016146735684783</v>
      </c>
      <c r="F75" s="192">
        <v>-23.637770318324531</v>
      </c>
      <c r="G75" s="192">
        <v>-12.995555383481294</v>
      </c>
      <c r="H75" s="192">
        <v>-16.431035587790713</v>
      </c>
      <c r="I75" s="192">
        <v>-1.4163845553201984</v>
      </c>
      <c r="J75" s="157">
        <v>-7.9169037107081515</v>
      </c>
      <c r="K75" s="157">
        <v>1.8969735385562889</v>
      </c>
      <c r="L75" s="157">
        <v>-3.2869475662454608</v>
      </c>
      <c r="M75" s="158">
        <v>-73.027230541396804</v>
      </c>
      <c r="N75" s="157"/>
      <c r="O75" s="227">
        <v>72.366522696981207</v>
      </c>
      <c r="P75" s="25"/>
      <c r="Q75" s="222">
        <v>-0.66070784441559738</v>
      </c>
      <c r="R75" s="7">
        <v>-14232.9683844008</v>
      </c>
      <c r="T75" s="49">
        <v>0.66070784441559738</v>
      </c>
      <c r="U75" s="226">
        <v>14232.9683844008</v>
      </c>
      <c r="V75" s="78"/>
      <c r="W75" s="210">
        <v>73.027230541396804</v>
      </c>
      <c r="X75" s="209">
        <v>1573152.60032277</v>
      </c>
      <c r="Y75" s="330"/>
    </row>
    <row r="76" spans="1:25" x14ac:dyDescent="0.25">
      <c r="A76" s="63">
        <v>186</v>
      </c>
      <c r="B76" s="21" t="s">
        <v>62</v>
      </c>
      <c r="C76" s="78">
        <v>40900</v>
      </c>
      <c r="D76" s="192">
        <v>-6.4898373009460215</v>
      </c>
      <c r="E76" s="192">
        <v>-2.1441995638836526</v>
      </c>
      <c r="F76" s="192">
        <v>-25.939709227418746</v>
      </c>
      <c r="G76" s="192">
        <v>-14.496683886918925</v>
      </c>
      <c r="H76" s="192">
        <v>-8.7924892451333729</v>
      </c>
      <c r="I76" s="192">
        <v>-1.0302910073431226</v>
      </c>
      <c r="J76" s="157">
        <v>-6.0774433397974015</v>
      </c>
      <c r="K76" s="157">
        <v>3.1671429286506974</v>
      </c>
      <c r="L76" s="157">
        <v>-2.1374868379190164</v>
      </c>
      <c r="M76" s="158">
        <v>-63.940997480709562</v>
      </c>
      <c r="N76" s="157"/>
      <c r="O76" s="227">
        <v>72.366522696981207</v>
      </c>
      <c r="P76" s="25"/>
      <c r="Q76" s="222">
        <v>8.4255252162716445</v>
      </c>
      <c r="R76" s="7">
        <v>344603.98134551028</v>
      </c>
      <c r="S76" s="21"/>
      <c r="T76" s="49">
        <v>-8.4255252162716445</v>
      </c>
      <c r="U76" s="226">
        <v>-344603.98134551028</v>
      </c>
      <c r="V76" s="78"/>
      <c r="W76" s="210">
        <v>63.940997480709562</v>
      </c>
      <c r="X76" s="209">
        <v>2615186.7969610211</v>
      </c>
      <c r="Y76" s="330"/>
    </row>
    <row r="77" spans="1:25" x14ac:dyDescent="0.25">
      <c r="A77" s="63">
        <v>202</v>
      </c>
      <c r="B77" s="21" t="s">
        <v>63</v>
      </c>
      <c r="C77" s="78">
        <v>32590</v>
      </c>
      <c r="D77" s="192">
        <v>-6.5674238362542363</v>
      </c>
      <c r="E77" s="192">
        <v>-2.2491297960802306</v>
      </c>
      <c r="F77" s="192">
        <v>-24.720388480929799</v>
      </c>
      <c r="G77" s="192">
        <v>-13.463796972929385</v>
      </c>
      <c r="H77" s="192">
        <v>-11.087266997549708</v>
      </c>
      <c r="I77" s="192">
        <v>-1.4119933376543679</v>
      </c>
      <c r="J77" s="157">
        <v>-9.6468481949771494</v>
      </c>
      <c r="K77" s="157">
        <v>3.4418642678764293</v>
      </c>
      <c r="L77" s="157">
        <v>-3.2168115946275946</v>
      </c>
      <c r="M77" s="158">
        <v>-68.921794943126059</v>
      </c>
      <c r="N77" s="157"/>
      <c r="O77" s="227">
        <v>72.366522696981207</v>
      </c>
      <c r="P77" s="25"/>
      <c r="Q77" s="222">
        <v>3.4447277538551475</v>
      </c>
      <c r="R77" s="7">
        <v>112263.67749813925</v>
      </c>
      <c r="T77" s="49">
        <v>-3.4447277538551475</v>
      </c>
      <c r="U77" s="226">
        <v>-112263.67749813925</v>
      </c>
      <c r="V77" s="78"/>
      <c r="W77" s="210">
        <v>68.921794943126059</v>
      </c>
      <c r="X77" s="209">
        <v>2246161.2971964781</v>
      </c>
      <c r="Y77" s="330"/>
    </row>
    <row r="78" spans="1:25" x14ac:dyDescent="0.25">
      <c r="A78" s="63">
        <v>204</v>
      </c>
      <c r="B78" s="21" t="s">
        <v>64</v>
      </c>
      <c r="C78" s="78">
        <v>3194</v>
      </c>
      <c r="D78" s="192">
        <v>-6.6740226365908137</v>
      </c>
      <c r="E78" s="192">
        <v>-4.1797004299619465</v>
      </c>
      <c r="F78" s="192">
        <v>-27.575357282495673</v>
      </c>
      <c r="G78" s="192">
        <v>-11.47501435230801</v>
      </c>
      <c r="H78" s="192">
        <v>-18.560764974821474</v>
      </c>
      <c r="I78" s="192">
        <v>-1.0255409206849171</v>
      </c>
      <c r="J78" s="157">
        <v>-10.430436813025338</v>
      </c>
      <c r="K78" s="157">
        <v>1.9625572520338115</v>
      </c>
      <c r="L78" s="157">
        <v>-2.732365739616037</v>
      </c>
      <c r="M78" s="158">
        <v>-80.690645897470404</v>
      </c>
      <c r="N78" s="157"/>
      <c r="O78" s="227">
        <v>72.366522696981207</v>
      </c>
      <c r="P78" s="25"/>
      <c r="Q78" s="222">
        <v>-8.324123200489197</v>
      </c>
      <c r="R78" s="7">
        <v>-26587.249502362494</v>
      </c>
      <c r="S78" s="21"/>
      <c r="T78" s="49">
        <v>8.324123200489197</v>
      </c>
      <c r="U78" s="226">
        <v>26587.249502362494</v>
      </c>
      <c r="V78" s="78"/>
      <c r="W78" s="210">
        <v>80.690645897470404</v>
      </c>
      <c r="X78" s="209">
        <v>257725.92299652047</v>
      </c>
      <c r="Y78" s="330"/>
    </row>
    <row r="79" spans="1:25" x14ac:dyDescent="0.25">
      <c r="A79" s="63">
        <v>205</v>
      </c>
      <c r="B79" s="21" t="s">
        <v>65</v>
      </c>
      <c r="C79" s="78">
        <v>37622</v>
      </c>
      <c r="D79" s="192">
        <v>-6.9979991119087384</v>
      </c>
      <c r="E79" s="192">
        <v>-3.3433244281934784</v>
      </c>
      <c r="F79" s="192">
        <v>-27.376742385978869</v>
      </c>
      <c r="G79" s="192">
        <v>-14.456210887749673</v>
      </c>
      <c r="H79" s="192">
        <v>-14.020339230457513</v>
      </c>
      <c r="I79" s="192">
        <v>-1.371844101699971</v>
      </c>
      <c r="J79" s="157">
        <v>-6.6588446843437774</v>
      </c>
      <c r="K79" s="157">
        <v>2.5243423772987694</v>
      </c>
      <c r="L79" s="157">
        <v>-3.0836396977751948</v>
      </c>
      <c r="M79" s="158">
        <v>-74.784602150808453</v>
      </c>
      <c r="N79" s="157"/>
      <c r="O79" s="227">
        <v>72.366522696981207</v>
      </c>
      <c r="P79" s="25"/>
      <c r="Q79" s="222">
        <v>-2.4180794538272465</v>
      </c>
      <c r="R79" s="7">
        <v>-90972.985211888663</v>
      </c>
      <c r="T79" s="49">
        <v>2.4180794538272465</v>
      </c>
      <c r="U79" s="226">
        <v>90972.985211888663</v>
      </c>
      <c r="V79" s="78"/>
      <c r="W79" s="210">
        <v>74.784602150808453</v>
      </c>
      <c r="X79" s="209">
        <v>2813546.3021177156</v>
      </c>
      <c r="Y79" s="330"/>
    </row>
    <row r="80" spans="1:25" x14ac:dyDescent="0.25">
      <c r="A80" s="63">
        <v>208</v>
      </c>
      <c r="B80" s="21" t="s">
        <v>66</v>
      </c>
      <c r="C80" s="78">
        <v>12621</v>
      </c>
      <c r="D80" s="192">
        <v>-7.1196569901759608</v>
      </c>
      <c r="E80" s="192">
        <v>-3.1614383690799825</v>
      </c>
      <c r="F80" s="192">
        <v>-29.981493603687415</v>
      </c>
      <c r="G80" s="192">
        <v>-12.98284885937349</v>
      </c>
      <c r="H80" s="192">
        <v>-12.148883171205924</v>
      </c>
      <c r="I80" s="192">
        <v>-1.374675885793027</v>
      </c>
      <c r="J80" s="157">
        <v>-18.659972140212744</v>
      </c>
      <c r="K80" s="157">
        <v>2.5991105078140655</v>
      </c>
      <c r="L80" s="157">
        <v>-2.3601827799231332</v>
      </c>
      <c r="M80" s="158">
        <v>-85.190041291637613</v>
      </c>
      <c r="N80" s="157"/>
      <c r="O80" s="227">
        <v>72.366522696981207</v>
      </c>
      <c r="P80" s="25"/>
      <c r="Q80" s="222">
        <v>-12.823518594656406</v>
      </c>
      <c r="R80" s="7">
        <v>-161845.62818315849</v>
      </c>
      <c r="S80" s="21"/>
      <c r="T80" s="49">
        <v>12.823518594656406</v>
      </c>
      <c r="U80" s="226">
        <v>161845.62818315849</v>
      </c>
      <c r="V80" s="78"/>
      <c r="W80" s="210">
        <v>85.190041291637613</v>
      </c>
      <c r="X80" s="209">
        <v>1075183.5111417584</v>
      </c>
      <c r="Y80" s="330"/>
    </row>
    <row r="81" spans="1:25" x14ac:dyDescent="0.25">
      <c r="A81" s="63">
        <v>211</v>
      </c>
      <c r="B81" s="21" t="s">
        <v>67</v>
      </c>
      <c r="C81" s="78">
        <v>30607</v>
      </c>
      <c r="D81" s="192">
        <v>-6.8251469463127687</v>
      </c>
      <c r="E81" s="192">
        <v>-2.6838505406862456</v>
      </c>
      <c r="F81" s="192">
        <v>-26.388605332086605</v>
      </c>
      <c r="G81" s="192">
        <v>-14.046313190133256</v>
      </c>
      <c r="H81" s="192">
        <v>-11.96468216781844</v>
      </c>
      <c r="I81" s="192">
        <v>-1.1229925695183716</v>
      </c>
      <c r="J81" s="157">
        <v>-11.594712753849409</v>
      </c>
      <c r="K81" s="157">
        <v>3.4397940803999019</v>
      </c>
      <c r="L81" s="157">
        <v>-3.1221229865530562</v>
      </c>
      <c r="M81" s="158">
        <v>-74.308632406558246</v>
      </c>
      <c r="N81" s="157"/>
      <c r="O81" s="227">
        <v>72.366522696981207</v>
      </c>
      <c r="P81" s="25"/>
      <c r="Q81" s="222">
        <v>-1.9421097095770392</v>
      </c>
      <c r="R81" s="7">
        <v>-59442.151881024438</v>
      </c>
      <c r="T81" s="49">
        <v>1.9421097095770392</v>
      </c>
      <c r="U81" s="226">
        <v>59442.151881024438</v>
      </c>
      <c r="V81" s="78"/>
      <c r="W81" s="210">
        <v>74.308632406558246</v>
      </c>
      <c r="X81" s="209">
        <v>2274364.3120675283</v>
      </c>
      <c r="Y81" s="330"/>
    </row>
    <row r="82" spans="1:25" x14ac:dyDescent="0.25">
      <c r="A82" s="63">
        <v>213</v>
      </c>
      <c r="B82" s="21" t="s">
        <v>68</v>
      </c>
      <c r="C82" s="78">
        <v>5628</v>
      </c>
      <c r="D82" s="192">
        <v>-6.6505294830575998</v>
      </c>
      <c r="E82" s="192">
        <v>-3.8721974704271407</v>
      </c>
      <c r="F82" s="192">
        <v>-28.442654200040096</v>
      </c>
      <c r="G82" s="192">
        <v>-11.338989689406317</v>
      </c>
      <c r="H82" s="192">
        <v>-16.961724799455087</v>
      </c>
      <c r="I82" s="192">
        <v>-1.3167138055338437</v>
      </c>
      <c r="J82" s="157">
        <v>-17.303361750388586</v>
      </c>
      <c r="K82" s="157">
        <v>2.0560092581248979</v>
      </c>
      <c r="L82" s="157">
        <v>-2.825919932145704</v>
      </c>
      <c r="M82" s="158">
        <v>-86.65608187232948</v>
      </c>
      <c r="N82" s="157"/>
      <c r="O82" s="227">
        <v>72.366522696981207</v>
      </c>
      <c r="P82" s="25"/>
      <c r="Q82" s="222">
        <v>-14.289559175348273</v>
      </c>
      <c r="R82" s="7">
        <v>-80421.639038860085</v>
      </c>
      <c r="T82" s="49">
        <v>14.289559175348273</v>
      </c>
      <c r="U82" s="226">
        <v>80421.639038860085</v>
      </c>
      <c r="V82" s="78"/>
      <c r="W82" s="210">
        <v>86.65608187232948</v>
      </c>
      <c r="X82" s="209">
        <v>487700.42877747031</v>
      </c>
      <c r="Y82" s="330"/>
    </row>
    <row r="83" spans="1:25" x14ac:dyDescent="0.25">
      <c r="A83" s="63">
        <v>214</v>
      </c>
      <c r="B83" s="21" t="s">
        <v>69</v>
      </c>
      <c r="C83" s="78">
        <v>11769</v>
      </c>
      <c r="D83" s="192">
        <v>-6.7917470292858626</v>
      </c>
      <c r="E83" s="192">
        <v>-3.7601842916507442</v>
      </c>
      <c r="F83" s="192">
        <v>-28.675944404577027</v>
      </c>
      <c r="G83" s="192">
        <v>-14.057990959186553</v>
      </c>
      <c r="H83" s="192">
        <v>-14.247194256612911</v>
      </c>
      <c r="I83" s="192">
        <v>-1.1459954159820331</v>
      </c>
      <c r="J83" s="157">
        <v>-14.287218285683169</v>
      </c>
      <c r="K83" s="157">
        <v>2.0197616698936036</v>
      </c>
      <c r="L83" s="157">
        <v>-2.129010668508355</v>
      </c>
      <c r="M83" s="158">
        <v>-83.075523641593051</v>
      </c>
      <c r="N83" s="157"/>
      <c r="O83" s="227">
        <v>72.366522696981207</v>
      </c>
      <c r="P83" s="25"/>
      <c r="Q83" s="222">
        <v>-10.709000944611844</v>
      </c>
      <c r="R83" s="7">
        <v>-126034.23211713679</v>
      </c>
      <c r="T83" s="49">
        <v>10.709000944611844</v>
      </c>
      <c r="U83" s="226">
        <v>126034.23211713679</v>
      </c>
      <c r="V83" s="78"/>
      <c r="W83" s="210">
        <v>83.075523641593051</v>
      </c>
      <c r="X83" s="209">
        <v>977715.83773790859</v>
      </c>
      <c r="Y83" s="330"/>
    </row>
    <row r="84" spans="1:25" x14ac:dyDescent="0.25">
      <c r="A84" s="63">
        <v>216</v>
      </c>
      <c r="B84" s="21" t="s">
        <v>70</v>
      </c>
      <c r="C84" s="78">
        <v>1462</v>
      </c>
      <c r="D84" s="192">
        <v>-6.0697432759197936</v>
      </c>
      <c r="E84" s="192">
        <v>-4.5107678007588703</v>
      </c>
      <c r="F84" s="192">
        <v>-26.55285570708886</v>
      </c>
      <c r="G84" s="192">
        <v>-11.494089003287693</v>
      </c>
      <c r="H84" s="192">
        <v>-18.756547238402728</v>
      </c>
      <c r="I84" s="192">
        <v>-1.0326994017554594</v>
      </c>
      <c r="J84" s="157">
        <v>-16.216881307183382</v>
      </c>
      <c r="K84" s="157">
        <v>1.3890131209758787</v>
      </c>
      <c r="L84" s="157">
        <v>-2.3825915141490572</v>
      </c>
      <c r="M84" s="158">
        <v>-85.627162127569974</v>
      </c>
      <c r="N84" s="157"/>
      <c r="O84" s="227">
        <v>72.366522696981207</v>
      </c>
      <c r="P84" s="25"/>
      <c r="Q84" s="222">
        <v>-13.260639430588768</v>
      </c>
      <c r="R84" s="7">
        <v>-19387.05484752078</v>
      </c>
      <c r="T84" s="49">
        <v>13.260639430588768</v>
      </c>
      <c r="U84" s="226">
        <v>19387.05484752078</v>
      </c>
      <c r="V84" s="78"/>
      <c r="W84" s="210">
        <v>85.627162127569974</v>
      </c>
      <c r="X84" s="209">
        <v>125186.9110305073</v>
      </c>
      <c r="Y84" s="330"/>
    </row>
    <row r="85" spans="1:25" x14ac:dyDescent="0.25">
      <c r="A85" s="63">
        <v>217</v>
      </c>
      <c r="B85" s="21" t="s">
        <v>71</v>
      </c>
      <c r="C85" s="78">
        <v>5590</v>
      </c>
      <c r="D85" s="192">
        <v>-7.3982425505900071</v>
      </c>
      <c r="E85" s="192">
        <v>-3.2967339070399935</v>
      </c>
      <c r="F85" s="192">
        <v>-30.278987200949214</v>
      </c>
      <c r="G85" s="192">
        <v>-13.664399494116763</v>
      </c>
      <c r="H85" s="192">
        <v>-12.74312584892933</v>
      </c>
      <c r="I85" s="192">
        <v>-1.2196252335582323</v>
      </c>
      <c r="J85" s="157">
        <v>-18.972744990943767</v>
      </c>
      <c r="K85" s="157">
        <v>2.5775097324365213</v>
      </c>
      <c r="L85" s="157">
        <v>-3.1824290524155483</v>
      </c>
      <c r="M85" s="158">
        <v>-88.178778546106329</v>
      </c>
      <c r="N85" s="157"/>
      <c r="O85" s="227">
        <v>72.366522696981207</v>
      </c>
      <c r="P85" s="25"/>
      <c r="Q85" s="222">
        <v>-15.812255849125123</v>
      </c>
      <c r="R85" s="7">
        <v>-88390.510196609437</v>
      </c>
      <c r="T85" s="49">
        <v>15.812255849125123</v>
      </c>
      <c r="U85" s="226">
        <v>88390.510196609437</v>
      </c>
      <c r="V85" s="78"/>
      <c r="W85" s="210">
        <v>88.178778546106329</v>
      </c>
      <c r="X85" s="209">
        <v>492919.3720727344</v>
      </c>
      <c r="Y85" s="330"/>
    </row>
    <row r="86" spans="1:25" x14ac:dyDescent="0.25">
      <c r="A86" s="63">
        <v>218</v>
      </c>
      <c r="B86" s="21" t="s">
        <v>72</v>
      </c>
      <c r="C86" s="78">
        <v>1369</v>
      </c>
      <c r="D86" s="192">
        <v>-7.9038440445700928</v>
      </c>
      <c r="E86" s="192">
        <v>-4.7198797684427793</v>
      </c>
      <c r="F86" s="192">
        <v>-35.351347379835758</v>
      </c>
      <c r="G86" s="192">
        <v>-14.654864644058163</v>
      </c>
      <c r="H86" s="192">
        <v>-19.332645032645726</v>
      </c>
      <c r="I86" s="192">
        <v>-1.6539288907886742</v>
      </c>
      <c r="J86" s="157">
        <v>-31.979775820345807</v>
      </c>
      <c r="K86" s="157">
        <v>1.7276928724599898</v>
      </c>
      <c r="L86" s="157">
        <v>-2.3231913064885301</v>
      </c>
      <c r="M86" s="158">
        <v>-116.19178401471555</v>
      </c>
      <c r="N86" s="157"/>
      <c r="O86" s="227">
        <v>72.366522696981207</v>
      </c>
      <c r="P86" s="25"/>
      <c r="Q86" s="222">
        <v>-43.825261317734345</v>
      </c>
      <c r="R86" s="7">
        <v>-59996.782743978321</v>
      </c>
      <c r="T86" s="49">
        <v>43.825261317734345</v>
      </c>
      <c r="U86" s="226">
        <v>59996.782743978321</v>
      </c>
      <c r="V86" s="78"/>
      <c r="W86" s="210">
        <v>116.19178401471555</v>
      </c>
      <c r="X86" s="209">
        <v>159066.55231614559</v>
      </c>
      <c r="Y86" s="330"/>
    </row>
    <row r="87" spans="1:25" x14ac:dyDescent="0.25">
      <c r="A87" s="63">
        <v>224</v>
      </c>
      <c r="B87" s="21" t="s">
        <v>73</v>
      </c>
      <c r="C87" s="78">
        <v>8969</v>
      </c>
      <c r="D87" s="192">
        <v>-7.5977301565128839</v>
      </c>
      <c r="E87" s="192">
        <v>-3.1975868593055012</v>
      </c>
      <c r="F87" s="192">
        <v>-29.945625570207415</v>
      </c>
      <c r="G87" s="192">
        <v>-14.19742993102922</v>
      </c>
      <c r="H87" s="192">
        <v>-15.287695151967801</v>
      </c>
      <c r="I87" s="192">
        <v>-1.4605222414216006</v>
      </c>
      <c r="J87" s="157">
        <v>-9.5748041801890711</v>
      </c>
      <c r="K87" s="157">
        <v>3.3627415545974437</v>
      </c>
      <c r="L87" s="157">
        <v>-3.1382906129298829</v>
      </c>
      <c r="M87" s="158">
        <v>-81.036943148965932</v>
      </c>
      <c r="N87" s="157"/>
      <c r="O87" s="227">
        <v>72.366522696981207</v>
      </c>
      <c r="P87" s="25"/>
      <c r="Q87" s="222">
        <v>-8.6704204519847252</v>
      </c>
      <c r="R87" s="7">
        <v>-77765.001033851004</v>
      </c>
      <c r="T87" s="49">
        <v>8.6704204519847252</v>
      </c>
      <c r="U87" s="226">
        <v>77765.001033851004</v>
      </c>
      <c r="V87" s="78"/>
      <c r="W87" s="210">
        <v>81.036943148965932</v>
      </c>
      <c r="X87" s="209">
        <v>726820.3431030754</v>
      </c>
      <c r="Y87" s="330"/>
    </row>
    <row r="88" spans="1:25" x14ac:dyDescent="0.25">
      <c r="A88" s="63">
        <v>226</v>
      </c>
      <c r="B88" s="21" t="s">
        <v>74</v>
      </c>
      <c r="C88" s="78">
        <v>4268</v>
      </c>
      <c r="D88" s="192">
        <v>-6.3561051673689875</v>
      </c>
      <c r="E88" s="192">
        <v>-4.0066795943643259</v>
      </c>
      <c r="F88" s="192">
        <v>-27.518762975778447</v>
      </c>
      <c r="G88" s="192">
        <v>-11.797065947252111</v>
      </c>
      <c r="H88" s="192">
        <v>-16.628926128874298</v>
      </c>
      <c r="I88" s="192">
        <v>-1.4535554838320883</v>
      </c>
      <c r="J88" s="157">
        <v>-18.308947111329132</v>
      </c>
      <c r="K88" s="157">
        <v>1.6354642306473097</v>
      </c>
      <c r="L88" s="157">
        <v>-2.3541553681009733</v>
      </c>
      <c r="M88" s="158">
        <v>-86.788733546253056</v>
      </c>
      <c r="N88" s="157"/>
      <c r="O88" s="227">
        <v>72.366522696981207</v>
      </c>
      <c r="P88" s="25"/>
      <c r="Q88" s="222">
        <v>-14.422210849271849</v>
      </c>
      <c r="R88" s="7">
        <v>-61553.995904692252</v>
      </c>
      <c r="T88" s="49">
        <v>14.422210849271849</v>
      </c>
      <c r="U88" s="226">
        <v>61553.995904692252</v>
      </c>
      <c r="V88" s="78"/>
      <c r="W88" s="210">
        <v>86.788733546253056</v>
      </c>
      <c r="X88" s="209">
        <v>370414.31477540807</v>
      </c>
      <c r="Y88" s="330"/>
    </row>
    <row r="89" spans="1:25" x14ac:dyDescent="0.25">
      <c r="A89" s="63">
        <v>230</v>
      </c>
      <c r="B89" s="21" t="s">
        <v>75</v>
      </c>
      <c r="C89" s="78">
        <v>2475</v>
      </c>
      <c r="D89" s="192">
        <v>-6.8477763678330303</v>
      </c>
      <c r="E89" s="192">
        <v>-4.1656414088795648</v>
      </c>
      <c r="F89" s="192">
        <v>-31.776664922850635</v>
      </c>
      <c r="G89" s="192">
        <v>-11.840933753914383</v>
      </c>
      <c r="H89" s="192">
        <v>-14.993251445749433</v>
      </c>
      <c r="I89" s="192">
        <v>-1.2204344742840481</v>
      </c>
      <c r="J89" s="157">
        <v>-25.813690044284797</v>
      </c>
      <c r="K89" s="157">
        <v>1.2532733336923638</v>
      </c>
      <c r="L89" s="157">
        <v>-1.657520136446623</v>
      </c>
      <c r="M89" s="158">
        <v>-97.062639220550153</v>
      </c>
      <c r="N89" s="157"/>
      <c r="O89" s="227">
        <v>72.366522696981207</v>
      </c>
      <c r="P89" s="25"/>
      <c r="Q89" s="222">
        <v>-24.696116523568946</v>
      </c>
      <c r="R89" s="7">
        <v>-61122.888395833143</v>
      </c>
      <c r="T89" s="49">
        <v>24.696116523568946</v>
      </c>
      <c r="U89" s="226">
        <v>61122.888395833143</v>
      </c>
      <c r="V89" s="78"/>
      <c r="W89" s="210">
        <v>97.062639220550153</v>
      </c>
      <c r="X89" s="209">
        <v>240230.03207086163</v>
      </c>
      <c r="Y89" s="330"/>
    </row>
    <row r="90" spans="1:25" x14ac:dyDescent="0.25">
      <c r="A90" s="63">
        <v>231</v>
      </c>
      <c r="B90" s="21" t="s">
        <v>76</v>
      </c>
      <c r="C90" s="78">
        <v>1285</v>
      </c>
      <c r="D90" s="192">
        <v>-6.0220346023563049</v>
      </c>
      <c r="E90" s="192">
        <v>-3.9853461594337238</v>
      </c>
      <c r="F90" s="192">
        <v>-28.990335885140393</v>
      </c>
      <c r="G90" s="192">
        <v>-15.185836620609418</v>
      </c>
      <c r="H90" s="192">
        <v>-20.154054433661944</v>
      </c>
      <c r="I90" s="192">
        <v>-1.7141191998491574</v>
      </c>
      <c r="J90" s="157">
        <v>-6.1591155046600292</v>
      </c>
      <c r="K90" s="157">
        <v>1.7709106584395191</v>
      </c>
      <c r="L90" s="157">
        <v>-4.0681434218143382</v>
      </c>
      <c r="M90" s="158">
        <v>-84.508075169085785</v>
      </c>
      <c r="N90" s="157"/>
      <c r="O90" s="227">
        <v>72.366522696981207</v>
      </c>
      <c r="P90" s="25"/>
      <c r="Q90" s="222">
        <v>-12.141552472104578</v>
      </c>
      <c r="R90" s="7">
        <v>-15601.894926654384</v>
      </c>
      <c r="T90" s="49">
        <v>12.141552472104578</v>
      </c>
      <c r="U90" s="226">
        <v>15601.894926654384</v>
      </c>
      <c r="V90" s="78"/>
      <c r="W90" s="210">
        <v>84.508075169085785</v>
      </c>
      <c r="X90" s="209">
        <v>108592.87659227524</v>
      </c>
      <c r="Y90" s="330"/>
    </row>
    <row r="91" spans="1:25" x14ac:dyDescent="0.25">
      <c r="A91" s="63">
        <v>232</v>
      </c>
      <c r="B91" s="21" t="s">
        <v>77</v>
      </c>
      <c r="C91" s="78">
        <v>13875</v>
      </c>
      <c r="D91" s="192">
        <v>-7.3759492619275671</v>
      </c>
      <c r="E91" s="192">
        <v>-3.9162881674545984</v>
      </c>
      <c r="F91" s="192">
        <v>-31.578236337053578</v>
      </c>
      <c r="G91" s="192">
        <v>-14.477757673861792</v>
      </c>
      <c r="H91" s="192">
        <v>-14.391752477936619</v>
      </c>
      <c r="I91" s="192">
        <v>-1.1681128764748374</v>
      </c>
      <c r="J91" s="157">
        <v>-18.522782471629416</v>
      </c>
      <c r="K91" s="157">
        <v>2.5609314164433172</v>
      </c>
      <c r="L91" s="157">
        <v>-1.7939204622492992</v>
      </c>
      <c r="M91" s="158">
        <v>-90.663868312144388</v>
      </c>
      <c r="N91" s="157"/>
      <c r="O91" s="227">
        <v>72.366522696981207</v>
      </c>
      <c r="P91" s="25"/>
      <c r="Q91" s="222">
        <v>-18.297345615163181</v>
      </c>
      <c r="R91" s="7">
        <v>-253875.67041038914</v>
      </c>
      <c r="T91" s="49">
        <v>18.297345615163181</v>
      </c>
      <c r="U91" s="226">
        <v>253875.67041038914</v>
      </c>
      <c r="V91" s="78"/>
      <c r="W91" s="210">
        <v>90.663868312144388</v>
      </c>
      <c r="X91" s="209">
        <v>1257961.1728310033</v>
      </c>
      <c r="Y91" s="330"/>
    </row>
    <row r="92" spans="1:25" x14ac:dyDescent="0.25">
      <c r="A92" s="63">
        <v>233</v>
      </c>
      <c r="B92" s="21" t="s">
        <v>78</v>
      </c>
      <c r="C92" s="78">
        <v>16784</v>
      </c>
      <c r="D92" s="192">
        <v>-7.3785269515163847</v>
      </c>
      <c r="E92" s="192">
        <v>-3.6391556734240429</v>
      </c>
      <c r="F92" s="192">
        <v>-31.140029945819069</v>
      </c>
      <c r="G92" s="192">
        <v>-14.250490049376861</v>
      </c>
      <c r="H92" s="192">
        <v>-15.500551669739409</v>
      </c>
      <c r="I92" s="192">
        <v>-1.5615151750370129</v>
      </c>
      <c r="J92" s="157">
        <v>-21.632592560066303</v>
      </c>
      <c r="K92" s="157">
        <v>2.3402548342479426</v>
      </c>
      <c r="L92" s="157">
        <v>-2.2975333292058076</v>
      </c>
      <c r="M92" s="158">
        <v>-95.060140519936951</v>
      </c>
      <c r="N92" s="157"/>
      <c r="O92" s="227">
        <v>72.366522696981207</v>
      </c>
      <c r="P92" s="25"/>
      <c r="Q92" s="222">
        <v>-22.693617822955744</v>
      </c>
      <c r="R92" s="7">
        <v>-380889.6815404892</v>
      </c>
      <c r="T92" s="49">
        <v>22.693617822955744</v>
      </c>
      <c r="U92" s="226">
        <v>380889.6815404892</v>
      </c>
      <c r="V92" s="78"/>
      <c r="W92" s="210">
        <v>95.060140519936951</v>
      </c>
      <c r="X92" s="209">
        <v>1595489.3984866217</v>
      </c>
      <c r="Y92" s="330"/>
    </row>
    <row r="93" spans="1:25" x14ac:dyDescent="0.25">
      <c r="A93" s="63">
        <v>235</v>
      </c>
      <c r="B93" s="21" t="s">
        <v>79</v>
      </c>
      <c r="C93" s="78">
        <v>9486</v>
      </c>
      <c r="D93" s="192">
        <v>-3.0552090206340807</v>
      </c>
      <c r="E93" s="192">
        <v>-1.0904784486381351</v>
      </c>
      <c r="F93" s="192">
        <v>-12.739314214098306</v>
      </c>
      <c r="G93" s="192">
        <v>-9.6002260193833813</v>
      </c>
      <c r="H93" s="192">
        <v>-4.841392596758582</v>
      </c>
      <c r="I93" s="192">
        <v>-0.66839738436044471</v>
      </c>
      <c r="J93" s="157">
        <v>-8.8045691298041167</v>
      </c>
      <c r="K93" s="157">
        <v>1.6663398551601782</v>
      </c>
      <c r="L93" s="157">
        <v>-1.9180184016664303</v>
      </c>
      <c r="M93" s="158">
        <v>-41.051265360183294</v>
      </c>
      <c r="N93" s="157"/>
      <c r="O93" s="227">
        <v>72.366522696981207</v>
      </c>
      <c r="P93" s="25"/>
      <c r="Q93" s="222">
        <v>31.315257336797913</v>
      </c>
      <c r="R93" s="7">
        <v>297056.53109686502</v>
      </c>
      <c r="T93" s="49">
        <v>-31.315257336797913</v>
      </c>
      <c r="U93" s="226">
        <v>-297056.53109686502</v>
      </c>
      <c r="V93" s="78"/>
      <c r="W93" s="210">
        <v>41.051265360183294</v>
      </c>
      <c r="X93" s="209">
        <v>389412.30320669874</v>
      </c>
      <c r="Y93" s="330"/>
    </row>
    <row r="94" spans="1:25" x14ac:dyDescent="0.25">
      <c r="A94" s="63">
        <v>236</v>
      </c>
      <c r="B94" s="21" t="s">
        <v>80</v>
      </c>
      <c r="C94" s="78">
        <v>4305</v>
      </c>
      <c r="D94" s="192">
        <v>-8.0632450858953071</v>
      </c>
      <c r="E94" s="192">
        <v>-3.3720580219858203</v>
      </c>
      <c r="F94" s="192">
        <v>-33.984482462579386</v>
      </c>
      <c r="G94" s="192">
        <v>-14.633049320636974</v>
      </c>
      <c r="H94" s="192">
        <v>-11.874789820948644</v>
      </c>
      <c r="I94" s="192">
        <v>-1.0089897477186545</v>
      </c>
      <c r="J94" s="157">
        <v>-24.928693396066805</v>
      </c>
      <c r="K94" s="157">
        <v>2.5759390832747404</v>
      </c>
      <c r="L94" s="157">
        <v>-2.2536456740323132</v>
      </c>
      <c r="M94" s="158">
        <v>-97.543014446589169</v>
      </c>
      <c r="N94" s="157"/>
      <c r="O94" s="227">
        <v>72.366522696981207</v>
      </c>
      <c r="P94" s="25"/>
      <c r="Q94" s="222">
        <v>-25.176491749607962</v>
      </c>
      <c r="R94" s="7">
        <v>-108384.79698206228</v>
      </c>
      <c r="T94" s="49">
        <v>25.176491749607962</v>
      </c>
      <c r="U94" s="226">
        <v>108384.79698206228</v>
      </c>
      <c r="V94" s="78"/>
      <c r="W94" s="210">
        <v>97.543014446589169</v>
      </c>
      <c r="X94" s="209">
        <v>419922.67719256639</v>
      </c>
      <c r="Y94" s="330"/>
    </row>
    <row r="95" spans="1:25" x14ac:dyDescent="0.25">
      <c r="A95" s="63">
        <v>239</v>
      </c>
      <c r="B95" s="21" t="s">
        <v>81</v>
      </c>
      <c r="C95" s="78">
        <v>2379</v>
      </c>
      <c r="D95" s="192">
        <v>-8.2428887671269671</v>
      </c>
      <c r="E95" s="192">
        <v>-3.8454234373726068</v>
      </c>
      <c r="F95" s="192">
        <v>-32.829655477118926</v>
      </c>
      <c r="G95" s="192">
        <v>-12.43808135904194</v>
      </c>
      <c r="H95" s="192">
        <v>-16.186202736688571</v>
      </c>
      <c r="I95" s="192">
        <v>-1.3574563223644303</v>
      </c>
      <c r="J95" s="157">
        <v>-15.957030168517877</v>
      </c>
      <c r="K95" s="157">
        <v>1.8980259998606079</v>
      </c>
      <c r="L95" s="157">
        <v>-3.1916041318194339</v>
      </c>
      <c r="M95" s="158">
        <v>-92.150316400190135</v>
      </c>
      <c r="N95" s="157"/>
      <c r="O95" s="227">
        <v>72.366522696981207</v>
      </c>
      <c r="P95" s="25"/>
      <c r="Q95" s="222">
        <v>-19.783793703208929</v>
      </c>
      <c r="R95" s="7">
        <v>-47065.645219934042</v>
      </c>
      <c r="T95" s="49">
        <v>19.783793703208929</v>
      </c>
      <c r="U95" s="226">
        <v>47065.645219934042</v>
      </c>
      <c r="V95" s="78"/>
      <c r="W95" s="210">
        <v>92.150316400190135</v>
      </c>
      <c r="X95" s="209">
        <v>219225.60271605232</v>
      </c>
      <c r="Y95" s="330"/>
    </row>
    <row r="96" spans="1:25" x14ac:dyDescent="0.25">
      <c r="A96" s="63">
        <v>240</v>
      </c>
      <c r="B96" s="21" t="s">
        <v>82</v>
      </c>
      <c r="C96" s="78">
        <v>21758</v>
      </c>
      <c r="D96" s="192">
        <v>-5.4875992539664811</v>
      </c>
      <c r="E96" s="192">
        <v>-3.4918092080440939</v>
      </c>
      <c r="F96" s="192">
        <v>-22.376087825045218</v>
      </c>
      <c r="G96" s="192">
        <v>-13.339245319766889</v>
      </c>
      <c r="H96" s="192">
        <v>-16.955636776850771</v>
      </c>
      <c r="I96" s="192">
        <v>-1.5047513850884899</v>
      </c>
      <c r="J96" s="157">
        <v>-5.5946847097152164</v>
      </c>
      <c r="K96" s="157">
        <v>1.9321282316183244</v>
      </c>
      <c r="L96" s="157">
        <v>-3.0029857192107365</v>
      </c>
      <c r="M96" s="158">
        <v>-69.820671966069582</v>
      </c>
      <c r="N96" s="157"/>
      <c r="O96" s="227">
        <v>72.366522696981207</v>
      </c>
      <c r="P96" s="25"/>
      <c r="Q96" s="222">
        <v>2.5458507309116243</v>
      </c>
      <c r="R96" s="7">
        <v>55392.620203175124</v>
      </c>
      <c r="T96" s="49">
        <v>-2.5458507309116243</v>
      </c>
      <c r="U96" s="226">
        <v>-55392.620203175124</v>
      </c>
      <c r="V96" s="78"/>
      <c r="W96" s="210">
        <v>69.820671966069582</v>
      </c>
      <c r="X96" s="209">
        <v>1519158.1806377419</v>
      </c>
      <c r="Y96" s="330"/>
    </row>
    <row r="97" spans="1:25" x14ac:dyDescent="0.25">
      <c r="A97" s="63">
        <v>241</v>
      </c>
      <c r="B97" s="21" t="s">
        <v>83</v>
      </c>
      <c r="C97" s="78">
        <v>8388</v>
      </c>
      <c r="D97" s="192">
        <v>-6.0951822638547979</v>
      </c>
      <c r="E97" s="192">
        <v>-2.8855432054438723</v>
      </c>
      <c r="F97" s="192">
        <v>-23.562211240274038</v>
      </c>
      <c r="G97" s="192">
        <v>-13.9477255813953</v>
      </c>
      <c r="H97" s="192">
        <v>-13.944966436326467</v>
      </c>
      <c r="I97" s="192">
        <v>-1.3620730513131174</v>
      </c>
      <c r="J97" s="157">
        <v>-9.6627141539081407</v>
      </c>
      <c r="K97" s="157">
        <v>2.5094169151377028</v>
      </c>
      <c r="L97" s="157">
        <v>-3.0540537521979396</v>
      </c>
      <c r="M97" s="158">
        <v>-72.005052769575968</v>
      </c>
      <c r="N97" s="157"/>
      <c r="O97" s="227">
        <v>72.366522696981207</v>
      </c>
      <c r="P97" s="25"/>
      <c r="Q97" s="222">
        <v>0.36146992740523842</v>
      </c>
      <c r="R97" s="7">
        <v>3032.0097510751398</v>
      </c>
      <c r="S97" s="21"/>
      <c r="T97" s="49">
        <v>-0.36146992740523842</v>
      </c>
      <c r="U97" s="226">
        <v>-3032.0097510751398</v>
      </c>
      <c r="V97" s="78"/>
      <c r="W97" s="210">
        <v>72.005052769575968</v>
      </c>
      <c r="X97" s="209">
        <v>603978.38263120328</v>
      </c>
      <c r="Y97" s="330"/>
    </row>
    <row r="98" spans="1:25" x14ac:dyDescent="0.25">
      <c r="A98" s="63">
        <v>244</v>
      </c>
      <c r="B98" s="21" t="s">
        <v>84</v>
      </c>
      <c r="C98" s="78">
        <v>17066</v>
      </c>
      <c r="D98" s="192">
        <v>-6.4808196159042861</v>
      </c>
      <c r="E98" s="192">
        <v>-2.3083233842203721</v>
      </c>
      <c r="F98" s="192">
        <v>-24.925512030001993</v>
      </c>
      <c r="G98" s="192">
        <v>-13.788184914014241</v>
      </c>
      <c r="H98" s="192">
        <v>-8.9878007184939648</v>
      </c>
      <c r="I98" s="192">
        <v>-0.92505876055456959</v>
      </c>
      <c r="J98" s="157">
        <v>-7.6941666306275538</v>
      </c>
      <c r="K98" s="157">
        <v>3.1083461939513213</v>
      </c>
      <c r="L98" s="157">
        <v>-2.0197821097911084</v>
      </c>
      <c r="M98" s="158">
        <v>-64.021301969656761</v>
      </c>
      <c r="N98" s="157"/>
      <c r="O98" s="227">
        <v>72.366522696981207</v>
      </c>
      <c r="P98" s="25"/>
      <c r="Q98" s="222">
        <v>8.3452207273244454</v>
      </c>
      <c r="R98" s="7">
        <v>142419.536932519</v>
      </c>
      <c r="T98" s="49">
        <v>-8.3452207273244454</v>
      </c>
      <c r="U98" s="226">
        <v>-142419.536932519</v>
      </c>
      <c r="V98" s="78"/>
      <c r="W98" s="210">
        <v>64.021301969656761</v>
      </c>
      <c r="X98" s="209">
        <v>1092587.5394141623</v>
      </c>
      <c r="Y98" s="330"/>
    </row>
    <row r="99" spans="1:25" x14ac:dyDescent="0.25">
      <c r="A99" s="63">
        <v>245</v>
      </c>
      <c r="B99" s="21" t="s">
        <v>85</v>
      </c>
      <c r="C99" s="78">
        <v>35293</v>
      </c>
      <c r="D99" s="192">
        <v>-6.7071707168760852</v>
      </c>
      <c r="E99" s="192">
        <v>-2.2456007898506587</v>
      </c>
      <c r="F99" s="192">
        <v>-26.976129925887562</v>
      </c>
      <c r="G99" s="192">
        <v>-14.65834275048082</v>
      </c>
      <c r="H99" s="192">
        <v>-9.7749668241901233</v>
      </c>
      <c r="I99" s="192">
        <v>-1.1683712844077285</v>
      </c>
      <c r="J99" s="157">
        <v>-5.6783658348819905</v>
      </c>
      <c r="K99" s="157">
        <v>2.5163322815260383</v>
      </c>
      <c r="L99" s="157">
        <v>-2.2742589996465217</v>
      </c>
      <c r="M99" s="158">
        <v>-66.966874844695454</v>
      </c>
      <c r="N99" s="157"/>
      <c r="O99" s="227">
        <v>72.366522696981207</v>
      </c>
      <c r="P99" s="25"/>
      <c r="Q99" s="222">
        <v>5.3996478522857529</v>
      </c>
      <c r="R99" s="7">
        <v>190569.77165072109</v>
      </c>
      <c r="T99" s="49">
        <v>-5.3996478522857529</v>
      </c>
      <c r="U99" s="226">
        <v>-190569.77165072109</v>
      </c>
      <c r="V99" s="78"/>
      <c r="W99" s="210">
        <v>66.966874844695454</v>
      </c>
      <c r="X99" s="209">
        <v>2363461.9138938366</v>
      </c>
      <c r="Y99" s="330"/>
    </row>
    <row r="100" spans="1:25" x14ac:dyDescent="0.25">
      <c r="A100" s="63">
        <v>249</v>
      </c>
      <c r="B100" s="21" t="s">
        <v>86</v>
      </c>
      <c r="C100" s="78">
        <v>10117</v>
      </c>
      <c r="D100" s="192">
        <v>-6.7334103178867082</v>
      </c>
      <c r="E100" s="192">
        <v>-3.7838887286834852</v>
      </c>
      <c r="F100" s="192">
        <v>-26.868071809967724</v>
      </c>
      <c r="G100" s="192">
        <v>-12.63688246745161</v>
      </c>
      <c r="H100" s="192">
        <v>-19.061232715125293</v>
      </c>
      <c r="I100" s="192">
        <v>-1.542090945483211</v>
      </c>
      <c r="J100" s="157">
        <v>-11.535712242205109</v>
      </c>
      <c r="K100" s="157">
        <v>2.5741043245486939</v>
      </c>
      <c r="L100" s="157">
        <v>-3.5909549713903846</v>
      </c>
      <c r="M100" s="158">
        <v>-83.178139873644838</v>
      </c>
      <c r="N100" s="157"/>
      <c r="O100" s="227">
        <v>72.366522696981207</v>
      </c>
      <c r="P100" s="25"/>
      <c r="Q100" s="222">
        <v>-10.811617176663631</v>
      </c>
      <c r="R100" s="7">
        <v>-109381.13097630595</v>
      </c>
      <c r="T100" s="49">
        <v>10.811617176663631</v>
      </c>
      <c r="U100" s="226">
        <v>109381.13097630595</v>
      </c>
      <c r="V100" s="78"/>
      <c r="W100" s="210">
        <v>83.178139873644838</v>
      </c>
      <c r="X100" s="209">
        <v>841513.24110166484</v>
      </c>
      <c r="Y100" s="330"/>
    </row>
    <row r="101" spans="1:25" x14ac:dyDescent="0.25">
      <c r="A101" s="63">
        <v>250</v>
      </c>
      <c r="B101" s="21" t="s">
        <v>87</v>
      </c>
      <c r="C101" s="78">
        <v>2038</v>
      </c>
      <c r="D101" s="192">
        <v>-7.0308675360581523</v>
      </c>
      <c r="E101" s="192">
        <v>-4.3615668246923596</v>
      </c>
      <c r="F101" s="192">
        <v>-32.161285769556542</v>
      </c>
      <c r="G101" s="192">
        <v>-13.341864275423939</v>
      </c>
      <c r="H101" s="192">
        <v>-16.491710805086662</v>
      </c>
      <c r="I101" s="192">
        <v>-1.2729579645086362</v>
      </c>
      <c r="J101" s="157">
        <v>-19.435056496709961</v>
      </c>
      <c r="K101" s="157">
        <v>1.2357763937762991</v>
      </c>
      <c r="L101" s="157">
        <v>-2.2852502442889002</v>
      </c>
      <c r="M101" s="158">
        <v>-95.144783522548849</v>
      </c>
      <c r="N101" s="157"/>
      <c r="O101" s="227">
        <v>72.366522696981207</v>
      </c>
      <c r="P101" s="25"/>
      <c r="Q101" s="222">
        <v>-22.778260825567642</v>
      </c>
      <c r="R101" s="7">
        <v>-46422.095562506853</v>
      </c>
      <c r="T101" s="49">
        <v>22.778260825567642</v>
      </c>
      <c r="U101" s="226">
        <v>46422.095562506853</v>
      </c>
      <c r="V101" s="78"/>
      <c r="W101" s="210">
        <v>95.144783522548849</v>
      </c>
      <c r="X101" s="209">
        <v>193905.06881895455</v>
      </c>
      <c r="Y101" s="330"/>
    </row>
    <row r="102" spans="1:25" x14ac:dyDescent="0.25">
      <c r="A102" s="63">
        <v>256</v>
      </c>
      <c r="B102" s="21" t="s">
        <v>88</v>
      </c>
      <c r="C102" s="78">
        <v>1745</v>
      </c>
      <c r="D102" s="192">
        <v>-5.3292013109031497</v>
      </c>
      <c r="E102" s="192">
        <v>-3.8625107180171803</v>
      </c>
      <c r="F102" s="192">
        <v>-22.660235894599825</v>
      </c>
      <c r="G102" s="192">
        <v>-9.79556347418551</v>
      </c>
      <c r="H102" s="192">
        <v>-15.427699158654514</v>
      </c>
      <c r="I102" s="192">
        <v>-1.1993948631059508</v>
      </c>
      <c r="J102" s="157">
        <v>-21.554511235991534</v>
      </c>
      <c r="K102" s="157">
        <v>1.4130389353224626</v>
      </c>
      <c r="L102" s="157">
        <v>-2.7516761302035646</v>
      </c>
      <c r="M102" s="158">
        <v>-81.167753850338769</v>
      </c>
      <c r="N102" s="157"/>
      <c r="O102" s="227">
        <v>72.366522696981207</v>
      </c>
      <c r="P102" s="25"/>
      <c r="Q102" s="222">
        <v>-8.8012311533575627</v>
      </c>
      <c r="R102" s="7">
        <v>-15358.148362608947</v>
      </c>
      <c r="S102" s="21"/>
      <c r="T102" s="49">
        <v>8.8012311533575627</v>
      </c>
      <c r="U102" s="226">
        <v>15358.148362608947</v>
      </c>
      <c r="V102" s="78"/>
      <c r="W102" s="210">
        <v>81.167753850338769</v>
      </c>
      <c r="X102" s="209">
        <v>141637.73046884115</v>
      </c>
      <c r="Y102" s="330"/>
    </row>
    <row r="103" spans="1:25" x14ac:dyDescent="0.25">
      <c r="A103" s="63">
        <v>257</v>
      </c>
      <c r="B103" s="21" t="s">
        <v>89</v>
      </c>
      <c r="C103" s="78">
        <v>38649</v>
      </c>
      <c r="D103" s="192">
        <v>-5.3784904191388998</v>
      </c>
      <c r="E103" s="192">
        <v>-1.790431029939346</v>
      </c>
      <c r="F103" s="192">
        <v>-22.011405735747992</v>
      </c>
      <c r="G103" s="192">
        <v>-13.367453630242412</v>
      </c>
      <c r="H103" s="192">
        <v>-7.2384715903587127</v>
      </c>
      <c r="I103" s="192">
        <v>-0.90944009563645456</v>
      </c>
      <c r="J103" s="157">
        <v>-7.0386125219678046</v>
      </c>
      <c r="K103" s="157">
        <v>2.8886841554791993</v>
      </c>
      <c r="L103" s="157">
        <v>-1.9658219240040666</v>
      </c>
      <c r="M103" s="158">
        <v>-56.811442791556495</v>
      </c>
      <c r="N103" s="157"/>
      <c r="O103" s="227">
        <v>72.366522696981207</v>
      </c>
      <c r="P103" s="25"/>
      <c r="Q103" s="222">
        <v>15.555079905424712</v>
      </c>
      <c r="R103" s="7">
        <v>601188.2832647597</v>
      </c>
      <c r="T103" s="49">
        <v>-15.555079905424712</v>
      </c>
      <c r="U103" s="226">
        <v>-601188.2832647597</v>
      </c>
      <c r="V103" s="78"/>
      <c r="W103" s="210">
        <v>56.811442791556495</v>
      </c>
      <c r="X103" s="209">
        <v>2195705.4524508668</v>
      </c>
      <c r="Y103" s="330"/>
    </row>
    <row r="104" spans="1:25" x14ac:dyDescent="0.25">
      <c r="A104" s="63">
        <v>260</v>
      </c>
      <c r="B104" s="21" t="s">
        <v>90</v>
      </c>
      <c r="C104" s="78">
        <v>10832</v>
      </c>
      <c r="D104" s="192">
        <v>-6.2058382868018729</v>
      </c>
      <c r="E104" s="192">
        <v>-4.3224011829886795</v>
      </c>
      <c r="F104" s="192">
        <v>-26.340133758727678</v>
      </c>
      <c r="G104" s="192">
        <v>-12.479244053757252</v>
      </c>
      <c r="H104" s="192">
        <v>-17.682275017778831</v>
      </c>
      <c r="I104" s="192">
        <v>-1.2658262267047076</v>
      </c>
      <c r="J104" s="157">
        <v>-16.735585429998917</v>
      </c>
      <c r="K104" s="157">
        <v>1.3713298760181079</v>
      </c>
      <c r="L104" s="157">
        <v>-2.6179590219515023</v>
      </c>
      <c r="M104" s="158">
        <v>-86.277933102691335</v>
      </c>
      <c r="N104" s="157"/>
      <c r="O104" s="227">
        <v>72.366522696981207</v>
      </c>
      <c r="P104" s="25"/>
      <c r="Q104" s="222">
        <v>-13.911410405710129</v>
      </c>
      <c r="R104" s="7">
        <v>-150688.39751465211</v>
      </c>
      <c r="T104" s="49">
        <v>13.911410405710129</v>
      </c>
      <c r="U104" s="226">
        <v>150688.39751465211</v>
      </c>
      <c r="V104" s="78"/>
      <c r="W104" s="210">
        <v>86.277933102691335</v>
      </c>
      <c r="X104" s="209">
        <v>934562.57136835251</v>
      </c>
      <c r="Y104" s="330"/>
    </row>
    <row r="105" spans="1:25" x14ac:dyDescent="0.25">
      <c r="A105" s="63">
        <v>261</v>
      </c>
      <c r="B105" s="21" t="s">
        <v>91</v>
      </c>
      <c r="C105" s="78">
        <v>6416</v>
      </c>
      <c r="D105" s="192">
        <v>-7.9124501377564327</v>
      </c>
      <c r="E105" s="192">
        <v>-3.3761718881866964</v>
      </c>
      <c r="F105" s="192">
        <v>-35.042430780516248</v>
      </c>
      <c r="G105" s="192">
        <v>-14.956982467518433</v>
      </c>
      <c r="H105" s="192">
        <v>-12.015368797132711</v>
      </c>
      <c r="I105" s="192">
        <v>-1.0485117491124278</v>
      </c>
      <c r="J105" s="157">
        <v>-12.76598707661274</v>
      </c>
      <c r="K105" s="157">
        <v>2.2092185854939426</v>
      </c>
      <c r="L105" s="157">
        <v>-1.780834052062698</v>
      </c>
      <c r="M105" s="158">
        <v>-86.689518363404446</v>
      </c>
      <c r="N105" s="157"/>
      <c r="O105" s="227">
        <v>72.366522696981207</v>
      </c>
      <c r="P105" s="25"/>
      <c r="Q105" s="222">
        <v>-14.322995666423239</v>
      </c>
      <c r="R105" s="7">
        <v>-91896.340195771496</v>
      </c>
      <c r="T105" s="49">
        <v>14.322995666423239</v>
      </c>
      <c r="U105" s="226">
        <v>91896.340195771496</v>
      </c>
      <c r="V105" s="78"/>
      <c r="W105" s="210">
        <v>86.689518363404446</v>
      </c>
      <c r="X105" s="209">
        <v>556199.94981960289</v>
      </c>
      <c r="Y105" s="330"/>
    </row>
    <row r="106" spans="1:25" x14ac:dyDescent="0.25">
      <c r="A106" s="63">
        <v>263</v>
      </c>
      <c r="B106" s="21" t="s">
        <v>92</v>
      </c>
      <c r="C106" s="78">
        <v>8600</v>
      </c>
      <c r="D106" s="192">
        <v>-6.474658863399311</v>
      </c>
      <c r="E106" s="192">
        <v>-4.018642619484158</v>
      </c>
      <c r="F106" s="192">
        <v>-27.432719765167018</v>
      </c>
      <c r="G106" s="192">
        <v>-11.128977399818289</v>
      </c>
      <c r="H106" s="192">
        <v>-16.247155998180627</v>
      </c>
      <c r="I106" s="192">
        <v>-1.4526967346134432</v>
      </c>
      <c r="J106" s="157">
        <v>-24.547112574541288</v>
      </c>
      <c r="K106" s="157">
        <v>1.9057260019789055</v>
      </c>
      <c r="L106" s="157">
        <v>-2.3839124723856728</v>
      </c>
      <c r="M106" s="158">
        <v>-91.780150425610898</v>
      </c>
      <c r="N106" s="157"/>
      <c r="O106" s="227">
        <v>72.366522696981207</v>
      </c>
      <c r="P106" s="25"/>
      <c r="Q106" s="222">
        <v>-19.413627728629692</v>
      </c>
      <c r="R106" s="7">
        <v>-166957.19846621534</v>
      </c>
      <c r="T106" s="49">
        <v>19.413627728629692</v>
      </c>
      <c r="U106" s="226">
        <v>166957.19846621534</v>
      </c>
      <c r="V106" s="78"/>
      <c r="W106" s="210">
        <v>91.780150425610898</v>
      </c>
      <c r="X106" s="209">
        <v>789309.29366025375</v>
      </c>
      <c r="Y106" s="330"/>
    </row>
    <row r="107" spans="1:25" x14ac:dyDescent="0.25">
      <c r="A107" s="63">
        <v>265</v>
      </c>
      <c r="B107" s="21" t="s">
        <v>93</v>
      </c>
      <c r="C107" s="78">
        <v>1200</v>
      </c>
      <c r="D107" s="192">
        <v>-5.4988672477168326</v>
      </c>
      <c r="E107" s="192">
        <v>-4.4560435026924239</v>
      </c>
      <c r="F107" s="192">
        <v>-23.471800602385585</v>
      </c>
      <c r="G107" s="192">
        <v>-10.472630062207555</v>
      </c>
      <c r="H107" s="192">
        <v>-21.018345609061047</v>
      </c>
      <c r="I107" s="192">
        <v>-1.192416774601635</v>
      </c>
      <c r="J107" s="157">
        <v>-17.243196958925608</v>
      </c>
      <c r="K107" s="157">
        <v>1.1140849822671668</v>
      </c>
      <c r="L107" s="157">
        <v>-4.0259597355289323</v>
      </c>
      <c r="M107" s="158">
        <v>-86.265175510852444</v>
      </c>
      <c r="N107" s="157"/>
      <c r="O107" s="227">
        <v>72.366522696981207</v>
      </c>
      <c r="P107" s="25"/>
      <c r="Q107" s="222">
        <v>-13.898652813871237</v>
      </c>
      <c r="R107" s="7">
        <v>-16678.383376645485</v>
      </c>
      <c r="T107" s="49">
        <v>13.898652813871237</v>
      </c>
      <c r="U107" s="226">
        <v>16678.383376645485</v>
      </c>
      <c r="V107" s="78"/>
      <c r="W107" s="210">
        <v>86.265175510852444</v>
      </c>
      <c r="X107" s="209">
        <v>103518.21061302294</v>
      </c>
      <c r="Y107" s="330"/>
    </row>
    <row r="108" spans="1:25" x14ac:dyDescent="0.25">
      <c r="A108" s="63">
        <v>271</v>
      </c>
      <c r="B108" s="21" t="s">
        <v>94</v>
      </c>
      <c r="C108" s="78">
        <v>7591</v>
      </c>
      <c r="D108" s="192">
        <v>-7.1172937161333261</v>
      </c>
      <c r="E108" s="192">
        <v>-3.7312454507373949</v>
      </c>
      <c r="F108" s="192">
        <v>-28.634165964759337</v>
      </c>
      <c r="G108" s="192">
        <v>-13.519795182871743</v>
      </c>
      <c r="H108" s="192">
        <v>-17.049414525692825</v>
      </c>
      <c r="I108" s="192">
        <v>-1.282354746736607</v>
      </c>
      <c r="J108" s="157">
        <v>-15.934952573713801</v>
      </c>
      <c r="K108" s="157">
        <v>2.0265880147041075</v>
      </c>
      <c r="L108" s="157">
        <v>-2.6417331149345546</v>
      </c>
      <c r="M108" s="158">
        <v>-87.884367260875479</v>
      </c>
      <c r="N108" s="157"/>
      <c r="O108" s="227">
        <v>72.366522696981207</v>
      </c>
      <c r="P108" s="25"/>
      <c r="Q108" s="222">
        <v>-15.517844563894272</v>
      </c>
      <c r="R108" s="7">
        <v>-117795.95808452142</v>
      </c>
      <c r="T108" s="49">
        <v>15.517844563894272</v>
      </c>
      <c r="U108" s="226">
        <v>117795.95808452142</v>
      </c>
      <c r="V108" s="78"/>
      <c r="W108" s="210">
        <v>87.884367260875479</v>
      </c>
      <c r="X108" s="209">
        <v>667130.23187730578</v>
      </c>
      <c r="Y108" s="330"/>
    </row>
    <row r="109" spans="1:25" x14ac:dyDescent="0.25">
      <c r="A109" s="63">
        <v>272</v>
      </c>
      <c r="B109" s="21" t="s">
        <v>95</v>
      </c>
      <c r="C109" s="78">
        <v>47570</v>
      </c>
      <c r="D109" s="192">
        <v>-6.4428154467107852</v>
      </c>
      <c r="E109" s="192">
        <v>-3.2118199746363003</v>
      </c>
      <c r="F109" s="192">
        <v>-26.791665586048861</v>
      </c>
      <c r="G109" s="192">
        <v>-14.798641928361862</v>
      </c>
      <c r="H109" s="192">
        <v>-12.855315085364424</v>
      </c>
      <c r="I109" s="192">
        <v>-1.2189736854009139</v>
      </c>
      <c r="J109" s="157">
        <v>-11.77809689184887</v>
      </c>
      <c r="K109" s="157">
        <v>2.8141974245001613</v>
      </c>
      <c r="L109" s="157">
        <v>-2.7906338663159236</v>
      </c>
      <c r="M109" s="158">
        <v>-77.07376504018778</v>
      </c>
      <c r="N109" s="157"/>
      <c r="O109" s="227">
        <v>72.366522696981207</v>
      </c>
      <c r="P109" s="25"/>
      <c r="Q109" s="222">
        <v>-4.7072423432065733</v>
      </c>
      <c r="R109" s="7">
        <v>-223923.5182663367</v>
      </c>
      <c r="T109" s="49">
        <v>4.7072423432065733</v>
      </c>
      <c r="U109" s="226">
        <v>223923.5182663367</v>
      </c>
      <c r="V109" s="78"/>
      <c r="W109" s="210">
        <v>77.07376504018778</v>
      </c>
      <c r="X109" s="209">
        <v>3666399.0029617329</v>
      </c>
      <c r="Y109" s="330"/>
    </row>
    <row r="110" spans="1:25" x14ac:dyDescent="0.25">
      <c r="A110" s="63">
        <v>273</v>
      </c>
      <c r="B110" s="21" t="s">
        <v>96</v>
      </c>
      <c r="C110" s="78">
        <v>3848</v>
      </c>
      <c r="D110" s="192">
        <v>-7.4769962802870937</v>
      </c>
      <c r="E110" s="192">
        <v>-3.9070890919556014</v>
      </c>
      <c r="F110" s="192">
        <v>-32.17867941083216</v>
      </c>
      <c r="G110" s="192">
        <v>-13.371965111022908</v>
      </c>
      <c r="H110" s="192">
        <v>-15.340236632157163</v>
      </c>
      <c r="I110" s="192">
        <v>-1.1753335925829156</v>
      </c>
      <c r="J110" s="157">
        <v>-13.403248787816896</v>
      </c>
      <c r="K110" s="157">
        <v>1.9417667052145384</v>
      </c>
      <c r="L110" s="157">
        <v>-2.2959768939816638</v>
      </c>
      <c r="M110" s="158">
        <v>-87.207759095421864</v>
      </c>
      <c r="N110" s="157"/>
      <c r="O110" s="227">
        <v>72.366522696981207</v>
      </c>
      <c r="P110" s="25"/>
      <c r="Q110" s="222">
        <v>-14.841236398440657</v>
      </c>
      <c r="R110" s="7">
        <v>-57109.077661199648</v>
      </c>
      <c r="T110" s="49">
        <v>14.841236398440657</v>
      </c>
      <c r="U110" s="226">
        <v>57109.077661199648</v>
      </c>
      <c r="V110" s="78"/>
      <c r="W110" s="210">
        <v>87.207759095421864</v>
      </c>
      <c r="X110" s="209">
        <v>335575.45699918334</v>
      </c>
      <c r="Y110" s="330"/>
    </row>
    <row r="111" spans="1:25" x14ac:dyDescent="0.25">
      <c r="A111" s="63">
        <v>275</v>
      </c>
      <c r="B111" s="21" t="s">
        <v>97</v>
      </c>
      <c r="C111" s="78">
        <v>2757</v>
      </c>
      <c r="D111" s="192">
        <v>-6.463675532826735</v>
      </c>
      <c r="E111" s="192">
        <v>-4.1572613901626427</v>
      </c>
      <c r="F111" s="192">
        <v>-28.147538146028793</v>
      </c>
      <c r="G111" s="192">
        <v>-13.256028578470682</v>
      </c>
      <c r="H111" s="192">
        <v>-17.567325836247893</v>
      </c>
      <c r="I111" s="192">
        <v>-1.6498603694234848</v>
      </c>
      <c r="J111" s="157">
        <v>-14.619858711821728</v>
      </c>
      <c r="K111" s="157">
        <v>2.1046546471602046</v>
      </c>
      <c r="L111" s="157">
        <v>-2.8941147689463067</v>
      </c>
      <c r="M111" s="158">
        <v>-86.651008686768051</v>
      </c>
      <c r="N111" s="157"/>
      <c r="O111" s="227">
        <v>72.366522696981207</v>
      </c>
      <c r="P111" s="25"/>
      <c r="Q111" s="222">
        <v>-14.284485989786845</v>
      </c>
      <c r="R111" s="7">
        <v>-39382.327873842332</v>
      </c>
      <c r="T111" s="49">
        <v>14.284485989786845</v>
      </c>
      <c r="U111" s="226">
        <v>39382.327873842332</v>
      </c>
      <c r="V111" s="78"/>
      <c r="W111" s="210">
        <v>86.651008686768051</v>
      </c>
      <c r="X111" s="209">
        <v>238896.83094941953</v>
      </c>
      <c r="Y111" s="330"/>
    </row>
    <row r="112" spans="1:25" x14ac:dyDescent="0.25">
      <c r="A112" s="63">
        <v>276</v>
      </c>
      <c r="B112" s="21" t="s">
        <v>98</v>
      </c>
      <c r="C112" s="78">
        <v>14827</v>
      </c>
      <c r="D112" s="192">
        <v>-7.4685679417244408</v>
      </c>
      <c r="E112" s="192">
        <v>-2.5461470068372165</v>
      </c>
      <c r="F112" s="192">
        <v>-28.380834624752428</v>
      </c>
      <c r="G112" s="192">
        <v>-13.922315482312721</v>
      </c>
      <c r="H112" s="192">
        <v>-9.6040640330634055</v>
      </c>
      <c r="I112" s="192">
        <v>-0.98732454140409553</v>
      </c>
      <c r="J112" s="157">
        <v>-9.5161544845391308</v>
      </c>
      <c r="K112" s="157">
        <v>3.5244244540163625</v>
      </c>
      <c r="L112" s="157">
        <v>-2.3402790526421358</v>
      </c>
      <c r="M112" s="158">
        <v>-71.241262713259189</v>
      </c>
      <c r="N112" s="157"/>
      <c r="O112" s="227">
        <v>72.366522696981207</v>
      </c>
      <c r="P112" s="25"/>
      <c r="Q112" s="222">
        <v>1.1252599837220174</v>
      </c>
      <c r="R112" s="7">
        <v>16684.229778646353</v>
      </c>
      <c r="T112" s="49">
        <v>-1.1252599837220174</v>
      </c>
      <c r="U112" s="226">
        <v>-16684.229778646353</v>
      </c>
      <c r="V112" s="78"/>
      <c r="W112" s="210">
        <v>71.241262713259189</v>
      </c>
      <c r="X112" s="209">
        <v>1056294.2022494939</v>
      </c>
      <c r="Y112" s="330"/>
    </row>
    <row r="113" spans="1:25" x14ac:dyDescent="0.25">
      <c r="A113" s="63">
        <v>280</v>
      </c>
      <c r="B113" s="21" t="s">
        <v>99</v>
      </c>
      <c r="C113" s="78">
        <v>2201</v>
      </c>
      <c r="D113" s="192">
        <v>-7.0183816937301842</v>
      </c>
      <c r="E113" s="192">
        <v>-4.1930968049238944</v>
      </c>
      <c r="F113" s="192">
        <v>-35.347319867630347</v>
      </c>
      <c r="G113" s="192">
        <v>-14.552383794821898</v>
      </c>
      <c r="H113" s="192">
        <v>-15.700060255824106</v>
      </c>
      <c r="I113" s="192">
        <v>-1.7999447684084164</v>
      </c>
      <c r="J113" s="157">
        <v>-20.998785586673929</v>
      </c>
      <c r="K113" s="157">
        <v>2.0094621213790753</v>
      </c>
      <c r="L113" s="157">
        <v>-2.1982129853892953</v>
      </c>
      <c r="M113" s="158">
        <v>-99.798723636022999</v>
      </c>
      <c r="N113" s="157"/>
      <c r="O113" s="227">
        <v>72.366522696981207</v>
      </c>
      <c r="P113" s="25"/>
      <c r="Q113" s="222">
        <v>-27.432200939041792</v>
      </c>
      <c r="R113" s="7">
        <v>-60378.27426683098</v>
      </c>
      <c r="T113" s="49">
        <v>27.432200939041792</v>
      </c>
      <c r="U113" s="226">
        <v>60378.27426683098</v>
      </c>
      <c r="V113" s="78"/>
      <c r="W113" s="210">
        <v>99.798723636022999</v>
      </c>
      <c r="X113" s="209">
        <v>219656.99072288661</v>
      </c>
      <c r="Y113" s="330"/>
    </row>
    <row r="114" spans="1:25" x14ac:dyDescent="0.25">
      <c r="A114" s="63">
        <v>284</v>
      </c>
      <c r="B114" s="21" t="s">
        <v>100</v>
      </c>
      <c r="C114" s="78">
        <v>2399</v>
      </c>
      <c r="D114" s="192">
        <v>-5.9372269106795272</v>
      </c>
      <c r="E114" s="192">
        <v>-3.5453691394809232</v>
      </c>
      <c r="F114" s="192">
        <v>-28.52685385590571</v>
      </c>
      <c r="G114" s="192">
        <v>-10.916882100624418</v>
      </c>
      <c r="H114" s="192">
        <v>-15.288140837989157</v>
      </c>
      <c r="I114" s="192">
        <v>-1.3505517278972845</v>
      </c>
      <c r="J114" s="157">
        <v>-25.06963357519443</v>
      </c>
      <c r="K114" s="157">
        <v>2.4183148823748724</v>
      </c>
      <c r="L114" s="157">
        <v>-2.1667725975831287</v>
      </c>
      <c r="M114" s="158">
        <v>-90.383115862979707</v>
      </c>
      <c r="N114" s="157"/>
      <c r="O114" s="227">
        <v>72.366522696981207</v>
      </c>
      <c r="P114" s="25"/>
      <c r="Q114" s="222">
        <v>-18.016593165998501</v>
      </c>
      <c r="R114" s="7">
        <v>-43221.807005230403</v>
      </c>
      <c r="T114" s="49">
        <v>18.016593165998501</v>
      </c>
      <c r="U114" s="226">
        <v>43221.807005230403</v>
      </c>
      <c r="V114" s="78"/>
      <c r="W114" s="210">
        <v>90.383115862979707</v>
      </c>
      <c r="X114" s="209">
        <v>216829.09495528831</v>
      </c>
      <c r="Y114" s="330"/>
    </row>
    <row r="115" spans="1:25" x14ac:dyDescent="0.25">
      <c r="A115" s="63">
        <v>285</v>
      </c>
      <c r="B115" s="21" t="s">
        <v>101</v>
      </c>
      <c r="C115" s="78">
        <v>54319</v>
      </c>
      <c r="D115" s="192">
        <v>-5.8123458825732426</v>
      </c>
      <c r="E115" s="192">
        <v>-3.3257410953560083</v>
      </c>
      <c r="F115" s="192">
        <v>-23.728965999407148</v>
      </c>
      <c r="G115" s="192">
        <v>-13.131121093016812</v>
      </c>
      <c r="H115" s="192">
        <v>-15.282487072484972</v>
      </c>
      <c r="I115" s="192">
        <v>-1.0871477168493997</v>
      </c>
      <c r="J115" s="157">
        <v>-6.8365792787964663</v>
      </c>
      <c r="K115" s="157">
        <v>2.1457749704766957</v>
      </c>
      <c r="L115" s="157">
        <v>-2.5507714927568195</v>
      </c>
      <c r="M115" s="158">
        <v>-69.609384660764178</v>
      </c>
      <c r="N115" s="157"/>
      <c r="O115" s="227">
        <v>72.366522696981207</v>
      </c>
      <c r="P115" s="25"/>
      <c r="Q115" s="222">
        <v>2.7571380362170288</v>
      </c>
      <c r="R115" s="7">
        <v>149764.98098927279</v>
      </c>
      <c r="T115" s="49">
        <v>-2.7571380362170288</v>
      </c>
      <c r="U115" s="226">
        <v>-149764.98098927279</v>
      </c>
      <c r="V115" s="78"/>
      <c r="W115" s="210">
        <v>69.609384660764178</v>
      </c>
      <c r="X115" s="209">
        <v>3781112.1653880496</v>
      </c>
      <c r="Y115" s="330"/>
    </row>
    <row r="116" spans="1:25" x14ac:dyDescent="0.25">
      <c r="A116" s="63">
        <v>286</v>
      </c>
      <c r="B116" s="21" t="s">
        <v>102</v>
      </c>
      <c r="C116" s="78">
        <v>85855</v>
      </c>
      <c r="D116" s="192">
        <v>-6.5110062130558211</v>
      </c>
      <c r="E116" s="192">
        <v>-3.2430442434770974</v>
      </c>
      <c r="F116" s="192">
        <v>-26.172979878893663</v>
      </c>
      <c r="G116" s="192">
        <v>-13.664974829347743</v>
      </c>
      <c r="H116" s="192">
        <v>-14.871235491820261</v>
      </c>
      <c r="I116" s="192">
        <v>-1.2738028081563599</v>
      </c>
      <c r="J116" s="157">
        <v>-9.4228622814002581</v>
      </c>
      <c r="K116" s="157">
        <v>2.0888820761868678</v>
      </c>
      <c r="L116" s="157">
        <v>-3.0958079574001154</v>
      </c>
      <c r="M116" s="158">
        <v>-76.166831627364445</v>
      </c>
      <c r="N116" s="157"/>
      <c r="O116" s="227">
        <v>72.366522696981207</v>
      </c>
      <c r="P116" s="25"/>
      <c r="Q116" s="222">
        <v>-3.8003089303832382</v>
      </c>
      <c r="R116" s="7">
        <v>-326275.52321805293</v>
      </c>
      <c r="T116" s="49">
        <v>3.8003089303832382</v>
      </c>
      <c r="U116" s="226">
        <v>326275.52321805293</v>
      </c>
      <c r="V116" s="78"/>
      <c r="W116" s="210">
        <v>76.166831627364445</v>
      </c>
      <c r="X116" s="209">
        <v>6539303.3293673741</v>
      </c>
      <c r="Y116" s="330"/>
    </row>
    <row r="117" spans="1:25" x14ac:dyDescent="0.25">
      <c r="A117" s="63">
        <v>287</v>
      </c>
      <c r="B117" s="21" t="s">
        <v>103</v>
      </c>
      <c r="C117" s="78">
        <v>6793</v>
      </c>
      <c r="D117" s="192">
        <v>-6.7370812987914226</v>
      </c>
      <c r="E117" s="192">
        <v>-4.1137036329965655</v>
      </c>
      <c r="F117" s="192">
        <v>-29.913203579371572</v>
      </c>
      <c r="G117" s="192">
        <v>-14.204865268308252</v>
      </c>
      <c r="H117" s="192">
        <v>-18.67198298640756</v>
      </c>
      <c r="I117" s="192">
        <v>-1.6535572104229947</v>
      </c>
      <c r="J117" s="157">
        <v>-20.632495143056374</v>
      </c>
      <c r="K117" s="157">
        <v>1.9131050362054669</v>
      </c>
      <c r="L117" s="157">
        <v>-3.0234416599666427</v>
      </c>
      <c r="M117" s="158">
        <v>-97.037225743115911</v>
      </c>
      <c r="N117" s="157"/>
      <c r="O117" s="227">
        <v>72.366522696981207</v>
      </c>
      <c r="P117" s="25"/>
      <c r="Q117" s="222">
        <v>-24.670703046134705</v>
      </c>
      <c r="R117" s="7">
        <v>-167588.08579239305</v>
      </c>
      <c r="T117" s="49">
        <v>24.670703046134705</v>
      </c>
      <c r="U117" s="226">
        <v>167588.08579239305</v>
      </c>
      <c r="V117" s="78"/>
      <c r="W117" s="210">
        <v>97.037225743115911</v>
      </c>
      <c r="X117" s="209">
        <v>659173.87447298644</v>
      </c>
      <c r="Y117" s="330"/>
    </row>
    <row r="118" spans="1:25" x14ac:dyDescent="0.25">
      <c r="A118" s="63">
        <v>288</v>
      </c>
      <c r="B118" s="21" t="s">
        <v>104</v>
      </c>
      <c r="C118" s="78">
        <v>6682</v>
      </c>
      <c r="D118" s="192">
        <v>-7.4219413252800486</v>
      </c>
      <c r="E118" s="192">
        <v>-3.336478249436476</v>
      </c>
      <c r="F118" s="192">
        <v>-32.113172472402795</v>
      </c>
      <c r="G118" s="192">
        <v>-14.657912184789403</v>
      </c>
      <c r="H118" s="192">
        <v>-13.050270939628406</v>
      </c>
      <c r="I118" s="192">
        <v>-1.3970385420016027</v>
      </c>
      <c r="J118" s="157">
        <v>-24.260816320214985</v>
      </c>
      <c r="K118" s="157">
        <v>2.3806407162211047</v>
      </c>
      <c r="L118" s="157">
        <v>-2.9807232515611943</v>
      </c>
      <c r="M118" s="158">
        <v>-96.83771256909381</v>
      </c>
      <c r="N118" s="157"/>
      <c r="O118" s="227">
        <v>72.366522696981207</v>
      </c>
      <c r="P118" s="25"/>
      <c r="Q118" s="222">
        <v>-24.471189872112603</v>
      </c>
      <c r="R118" s="7">
        <v>-163516.49072545642</v>
      </c>
      <c r="S118" s="21"/>
      <c r="T118" s="49">
        <v>24.471189872112603</v>
      </c>
      <c r="U118" s="226">
        <v>163516.49072545642</v>
      </c>
      <c r="V118" s="78"/>
      <c r="W118" s="210">
        <v>96.83771256909381</v>
      </c>
      <c r="X118" s="209">
        <v>647069.59538668487</v>
      </c>
      <c r="Y118" s="330"/>
    </row>
    <row r="119" spans="1:25" x14ac:dyDescent="0.25">
      <c r="A119" s="63">
        <v>290</v>
      </c>
      <c r="B119" s="36" t="s">
        <v>105</v>
      </c>
      <c r="C119" s="78">
        <v>8806</v>
      </c>
      <c r="D119" s="192">
        <v>-6.5627320337936546</v>
      </c>
      <c r="E119" s="192">
        <v>-4.3046960381980393</v>
      </c>
      <c r="F119" s="192">
        <v>-26.960755768620803</v>
      </c>
      <c r="G119" s="192">
        <v>-12.787172956493709</v>
      </c>
      <c r="H119" s="192">
        <v>-18.592333127250068</v>
      </c>
      <c r="I119" s="192">
        <v>-1.278841962753243</v>
      </c>
      <c r="J119" s="157">
        <v>-11.588971153724614</v>
      </c>
      <c r="K119" s="157">
        <v>1.3220415310431426</v>
      </c>
      <c r="L119" s="157">
        <v>-2.8030084173406222</v>
      </c>
      <c r="M119" s="158">
        <v>-83.556469927131616</v>
      </c>
      <c r="N119" s="157"/>
      <c r="O119" s="227">
        <v>72.366522696981207</v>
      </c>
      <c r="P119" s="25"/>
      <c r="Q119" s="222">
        <v>-11.189947230150409</v>
      </c>
      <c r="R119" s="7">
        <v>-98538.675308704507</v>
      </c>
      <c r="T119" s="49">
        <v>11.189947230150409</v>
      </c>
      <c r="U119" s="226">
        <v>98538.675308704507</v>
      </c>
      <c r="V119" s="78"/>
      <c r="W119" s="210">
        <v>83.556469927131616</v>
      </c>
      <c r="X119" s="209">
        <v>735798.27417832101</v>
      </c>
      <c r="Y119" s="330"/>
    </row>
    <row r="120" spans="1:25" x14ac:dyDescent="0.25">
      <c r="A120" s="63">
        <v>291</v>
      </c>
      <c r="B120" s="21" t="s">
        <v>106</v>
      </c>
      <c r="C120" s="78">
        <v>2334</v>
      </c>
      <c r="D120" s="192">
        <v>-5.1958072244712943</v>
      </c>
      <c r="E120" s="192">
        <v>-4.540968830627568</v>
      </c>
      <c r="F120" s="192">
        <v>-23.071555178463534</v>
      </c>
      <c r="G120" s="192">
        <v>-10.373795984870652</v>
      </c>
      <c r="H120" s="192">
        <v>-22.846621257078237</v>
      </c>
      <c r="I120" s="192">
        <v>-1.3102416347622829</v>
      </c>
      <c r="J120" s="157">
        <v>-14.964599721864394</v>
      </c>
      <c r="K120" s="157">
        <v>1.4855120402416195</v>
      </c>
      <c r="L120" s="157">
        <v>-3.944267625283941</v>
      </c>
      <c r="M120" s="158">
        <v>-84.762345417180285</v>
      </c>
      <c r="N120" s="157"/>
      <c r="O120" s="227">
        <v>72.366522696981207</v>
      </c>
      <c r="P120" s="25"/>
      <c r="Q120" s="222">
        <v>-12.395822720199078</v>
      </c>
      <c r="R120" s="7">
        <v>-28931.850228944648</v>
      </c>
      <c r="T120" s="49">
        <v>12.395822720199078</v>
      </c>
      <c r="U120" s="226">
        <v>28931.850228944648</v>
      </c>
      <c r="V120" s="78"/>
      <c r="W120" s="210">
        <v>84.762345417180285</v>
      </c>
      <c r="X120" s="209">
        <v>197835.3142036988</v>
      </c>
      <c r="Y120" s="330"/>
    </row>
    <row r="121" spans="1:25" x14ac:dyDescent="0.25">
      <c r="A121" s="64">
        <v>297</v>
      </c>
      <c r="B121" s="21" t="s">
        <v>107</v>
      </c>
      <c r="C121" s="78">
        <v>112117</v>
      </c>
      <c r="D121" s="192">
        <v>-6.6548712211952141</v>
      </c>
      <c r="E121" s="192">
        <v>-3.1255896888187844</v>
      </c>
      <c r="F121" s="192">
        <v>-27.810033452392425</v>
      </c>
      <c r="G121" s="192">
        <v>-14.189988697254842</v>
      </c>
      <c r="H121" s="192">
        <v>-11.911943451278214</v>
      </c>
      <c r="I121" s="192">
        <v>-1.1109179122475128</v>
      </c>
      <c r="J121" s="157">
        <v>-9.1623263894613682</v>
      </c>
      <c r="K121" s="157">
        <v>2.6021855912887508</v>
      </c>
      <c r="L121" s="157">
        <v>-2.3304918206880374</v>
      </c>
      <c r="M121" s="158">
        <v>-73.693977042047649</v>
      </c>
      <c r="N121" s="157"/>
      <c r="O121" s="227">
        <v>72.366522696981207</v>
      </c>
      <c r="P121" s="25"/>
      <c r="Q121" s="222">
        <v>-1.3274543450664424</v>
      </c>
      <c r="R121" s="7">
        <v>-148830.19880581432</v>
      </c>
      <c r="T121" s="49">
        <v>1.3274543450664424</v>
      </c>
      <c r="U121" s="226">
        <v>148830.19880581432</v>
      </c>
      <c r="V121" s="78"/>
      <c r="W121" s="210">
        <v>73.693977042047649</v>
      </c>
      <c r="X121" s="209">
        <v>8262347.6240232559</v>
      </c>
      <c r="Y121" s="330"/>
    </row>
    <row r="122" spans="1:25" x14ac:dyDescent="0.25">
      <c r="A122" s="63">
        <v>300</v>
      </c>
      <c r="B122" s="21" t="s">
        <v>108</v>
      </c>
      <c r="C122" s="78">
        <v>3715</v>
      </c>
      <c r="D122" s="192">
        <v>-6.840595910431575</v>
      </c>
      <c r="E122" s="192">
        <v>-3.8728182633765962</v>
      </c>
      <c r="F122" s="192">
        <v>-30.347299523365727</v>
      </c>
      <c r="G122" s="192">
        <v>-12.739018607252056</v>
      </c>
      <c r="H122" s="192">
        <v>-16.267264346747858</v>
      </c>
      <c r="I122" s="192">
        <v>-1.2062734643598085</v>
      </c>
      <c r="J122" s="157">
        <v>-22.249080484264454</v>
      </c>
      <c r="K122" s="157">
        <v>1.8947223260299635</v>
      </c>
      <c r="L122" s="157">
        <v>-2.8692957084434201</v>
      </c>
      <c r="M122" s="158">
        <v>-94.496923982211527</v>
      </c>
      <c r="N122" s="157"/>
      <c r="O122" s="227">
        <v>72.366522696981207</v>
      </c>
      <c r="P122" s="25"/>
      <c r="Q122" s="222">
        <v>-22.13040128523032</v>
      </c>
      <c r="R122" s="7">
        <v>-82214.440774630639</v>
      </c>
      <c r="T122" s="49">
        <v>22.13040128523032</v>
      </c>
      <c r="U122" s="226">
        <v>82214.440774630639</v>
      </c>
      <c r="V122" s="78"/>
      <c r="W122" s="210">
        <v>94.496923982211527</v>
      </c>
      <c r="X122" s="209">
        <v>351056.0725939158</v>
      </c>
      <c r="Y122" s="330"/>
    </row>
    <row r="123" spans="1:25" x14ac:dyDescent="0.25">
      <c r="A123" s="63">
        <v>301</v>
      </c>
      <c r="B123" s="21" t="s">
        <v>109</v>
      </c>
      <c r="C123" s="78">
        <v>21734</v>
      </c>
      <c r="D123" s="192">
        <v>-7.3782108096657284</v>
      </c>
      <c r="E123" s="192">
        <v>-3.6685559565063066</v>
      </c>
      <c r="F123" s="192">
        <v>-31.527364444289006</v>
      </c>
      <c r="G123" s="192">
        <v>-13.098647717175846</v>
      </c>
      <c r="H123" s="192">
        <v>-14.559305988860293</v>
      </c>
      <c r="I123" s="192">
        <v>-1.2844181104628232</v>
      </c>
      <c r="J123" s="157">
        <v>-19.491912224665683</v>
      </c>
      <c r="K123" s="157">
        <v>2.4743125006276139</v>
      </c>
      <c r="L123" s="157">
        <v>-2.5917555932258587</v>
      </c>
      <c r="M123" s="158">
        <v>-91.125858344223914</v>
      </c>
      <c r="N123" s="192"/>
      <c r="O123" s="227">
        <v>72.366522696981207</v>
      </c>
      <c r="P123" s="192">
        <v>0</v>
      </c>
      <c r="Q123" s="222">
        <v>-18.759335647242708</v>
      </c>
      <c r="R123" s="7">
        <v>-407715.40095717303</v>
      </c>
      <c r="S123" s="192"/>
      <c r="T123" s="49">
        <v>18.759335647242708</v>
      </c>
      <c r="U123" s="226">
        <v>407715.40095717303</v>
      </c>
      <c r="V123" s="78"/>
      <c r="W123" s="210">
        <v>91.125858344223914</v>
      </c>
      <c r="X123" s="209">
        <v>1980529.4052533626</v>
      </c>
      <c r="Y123" s="330"/>
    </row>
    <row r="124" spans="1:25" x14ac:dyDescent="0.25">
      <c r="A124" s="63">
        <v>304</v>
      </c>
      <c r="B124" s="21" t="s">
        <v>110</v>
      </c>
      <c r="C124" s="78">
        <v>895</v>
      </c>
      <c r="D124" s="192">
        <v>-5.5767909694449367</v>
      </c>
      <c r="E124" s="192">
        <v>-3.645871715698668</v>
      </c>
      <c r="F124" s="192">
        <v>-26.591387225044404</v>
      </c>
      <c r="G124" s="192">
        <v>-10.977218993264069</v>
      </c>
      <c r="H124" s="192">
        <v>-16.361810636713876</v>
      </c>
      <c r="I124" s="192">
        <v>-1.827781345356092</v>
      </c>
      <c r="J124" s="157">
        <v>-23.459874969818681</v>
      </c>
      <c r="K124" s="157">
        <v>1.7362146688875959</v>
      </c>
      <c r="L124" s="157">
        <v>-2.2884154648599382</v>
      </c>
      <c r="M124" s="158">
        <v>-88.992936651313059</v>
      </c>
      <c r="N124" s="157"/>
      <c r="O124" s="227">
        <v>72.366522696981207</v>
      </c>
      <c r="P124" s="25"/>
      <c r="Q124" s="222">
        <v>-16.626413954331852</v>
      </c>
      <c r="R124" s="7">
        <v>-14880.640489127007</v>
      </c>
      <c r="T124" s="49">
        <v>16.626413954331852</v>
      </c>
      <c r="U124" s="226">
        <v>14880.640489127007</v>
      </c>
      <c r="V124" s="78"/>
      <c r="W124" s="210">
        <v>88.992936651313059</v>
      </c>
      <c r="X124" s="209">
        <v>79648.678302925182</v>
      </c>
      <c r="Y124" s="330"/>
    </row>
    <row r="125" spans="1:25" x14ac:dyDescent="0.25">
      <c r="A125" s="63">
        <v>305</v>
      </c>
      <c r="B125" s="21" t="s">
        <v>111</v>
      </c>
      <c r="C125" s="78">
        <v>15688</v>
      </c>
      <c r="D125" s="192">
        <v>-7.2960391986460635</v>
      </c>
      <c r="E125" s="192">
        <v>-3.4559136576914753</v>
      </c>
      <c r="F125" s="192">
        <v>-29.603516981914265</v>
      </c>
      <c r="G125" s="192">
        <v>-12.92374493263479</v>
      </c>
      <c r="H125" s="192">
        <v>-13.74588465999568</v>
      </c>
      <c r="I125" s="192">
        <v>-1.040969984730713</v>
      </c>
      <c r="J125" s="157">
        <v>-12.585530029378386</v>
      </c>
      <c r="K125" s="157">
        <v>2.0709971957586069</v>
      </c>
      <c r="L125" s="157">
        <v>-2.1473062648464953</v>
      </c>
      <c r="M125" s="158">
        <v>-80.72790851407926</v>
      </c>
      <c r="N125" s="157"/>
      <c r="O125" s="227">
        <v>72.366522696981207</v>
      </c>
      <c r="P125" s="25"/>
      <c r="Q125" s="222">
        <v>-8.3613858170980535</v>
      </c>
      <c r="R125" s="7">
        <v>-131173.42069863426</v>
      </c>
      <c r="T125" s="49">
        <v>8.3613858170980535</v>
      </c>
      <c r="U125" s="226">
        <v>131173.42069863426</v>
      </c>
      <c r="V125" s="78"/>
      <c r="W125" s="210">
        <v>80.72790851407926</v>
      </c>
      <c r="X125" s="209">
        <v>1266459.4287688755</v>
      </c>
      <c r="Y125" s="330"/>
    </row>
    <row r="126" spans="1:25" x14ac:dyDescent="0.25">
      <c r="A126" s="63">
        <v>309</v>
      </c>
      <c r="B126" s="21" t="s">
        <v>112</v>
      </c>
      <c r="C126" s="4">
        <v>7139</v>
      </c>
      <c r="D126" s="192">
        <v>-6.2910769359472232</v>
      </c>
      <c r="E126" s="192">
        <v>-4.4689534198557945</v>
      </c>
      <c r="F126" s="192">
        <v>-25.784168032028106</v>
      </c>
      <c r="G126" s="192">
        <v>-13.090654089986559</v>
      </c>
      <c r="H126" s="192">
        <v>-19.40243966947072</v>
      </c>
      <c r="I126" s="192">
        <v>-1.0227942898134532</v>
      </c>
      <c r="J126" s="157">
        <v>-9.6387911411052531</v>
      </c>
      <c r="K126" s="157">
        <v>1.9694451061972318</v>
      </c>
      <c r="L126" s="157">
        <v>-3.5443790600535099</v>
      </c>
      <c r="M126" s="158">
        <v>-81.273811532063391</v>
      </c>
      <c r="N126" s="157"/>
      <c r="O126" s="227">
        <v>72.366522696981207</v>
      </c>
      <c r="P126" s="25"/>
      <c r="Q126" s="222">
        <v>-8.9072888350821842</v>
      </c>
      <c r="R126" s="7">
        <v>-63589.134993651714</v>
      </c>
      <c r="S126" s="21"/>
      <c r="T126" s="49">
        <v>8.9072888350821842</v>
      </c>
      <c r="U126" s="226">
        <v>63589.134993651714</v>
      </c>
      <c r="V126" s="78"/>
      <c r="W126" s="210">
        <v>81.273811532063391</v>
      </c>
      <c r="X126" s="209">
        <v>580213.74052740051</v>
      </c>
      <c r="Y126" s="330"/>
    </row>
    <row r="127" spans="1:25" x14ac:dyDescent="0.25">
      <c r="A127" s="63">
        <v>312</v>
      </c>
      <c r="B127" s="21" t="s">
        <v>113</v>
      </c>
      <c r="C127" s="78">
        <v>1379</v>
      </c>
      <c r="D127" s="192">
        <v>-7.4963996583932184</v>
      </c>
      <c r="E127" s="192">
        <v>-4.0437726473671392</v>
      </c>
      <c r="F127" s="192">
        <v>-29.507785884489884</v>
      </c>
      <c r="G127" s="192">
        <v>-12.895145373872548</v>
      </c>
      <c r="H127" s="192">
        <v>-17.56023434678221</v>
      </c>
      <c r="I127" s="192">
        <v>-1.270702938085839</v>
      </c>
      <c r="J127" s="157">
        <v>-21.475273682670931</v>
      </c>
      <c r="K127" s="157">
        <v>1.8833601039753551</v>
      </c>
      <c r="L127" s="157">
        <v>-2.6026532445190056</v>
      </c>
      <c r="M127" s="158">
        <v>-94.968607672205422</v>
      </c>
      <c r="N127" s="157"/>
      <c r="O127" s="227">
        <v>72.366522696981207</v>
      </c>
      <c r="P127" s="25"/>
      <c r="Q127" s="222">
        <v>-22.602084975224216</v>
      </c>
      <c r="R127" s="7">
        <v>-31168.275180834193</v>
      </c>
      <c r="T127" s="49">
        <v>22.602084975224216</v>
      </c>
      <c r="U127" s="226">
        <v>31168.275180834193</v>
      </c>
      <c r="V127" s="78"/>
      <c r="W127" s="210">
        <v>94.968607672205422</v>
      </c>
      <c r="X127" s="209">
        <v>130961.70997997127</v>
      </c>
      <c r="Y127" s="330"/>
    </row>
    <row r="128" spans="1:25" x14ac:dyDescent="0.25">
      <c r="A128" s="63">
        <v>316</v>
      </c>
      <c r="B128" s="21" t="s">
        <v>114</v>
      </c>
      <c r="C128" s="78">
        <v>4604</v>
      </c>
      <c r="D128" s="192">
        <v>-7.1692628043448483</v>
      </c>
      <c r="E128" s="192">
        <v>-3.7090107288680541</v>
      </c>
      <c r="F128" s="192">
        <v>-29.824652046360569</v>
      </c>
      <c r="G128" s="192">
        <v>-14.432674901024987</v>
      </c>
      <c r="H128" s="192">
        <v>-15.538378978792743</v>
      </c>
      <c r="I128" s="192">
        <v>-1.0843338285938222</v>
      </c>
      <c r="J128" s="157">
        <v>-18.151518080120205</v>
      </c>
      <c r="K128" s="157">
        <v>2.7777295732066896</v>
      </c>
      <c r="L128" s="157">
        <v>-3.1533122654927386</v>
      </c>
      <c r="M128" s="158">
        <v>-90.285414060391304</v>
      </c>
      <c r="N128" s="157"/>
      <c r="O128" s="227">
        <v>72.366522696981207</v>
      </c>
      <c r="P128" s="25"/>
      <c r="Q128" s="222">
        <v>-17.918891363410097</v>
      </c>
      <c r="R128" s="7">
        <v>-82498.575837140088</v>
      </c>
      <c r="T128" s="49">
        <v>17.918891363410097</v>
      </c>
      <c r="U128" s="226">
        <v>82498.575837140088</v>
      </c>
      <c r="V128" s="78"/>
      <c r="W128" s="210">
        <v>90.285414060391304</v>
      </c>
      <c r="X128" s="209">
        <v>415674.04633404157</v>
      </c>
      <c r="Y128" s="330"/>
    </row>
    <row r="129" spans="1:25" x14ac:dyDescent="0.25">
      <c r="A129" s="63">
        <v>317</v>
      </c>
      <c r="B129" s="21" t="s">
        <v>115</v>
      </c>
      <c r="C129" s="78">
        <v>2658</v>
      </c>
      <c r="D129" s="192">
        <v>-6.1235183432875946</v>
      </c>
      <c r="E129" s="192">
        <v>-4.0238952982838301</v>
      </c>
      <c r="F129" s="192">
        <v>-28.603933705108076</v>
      </c>
      <c r="G129" s="192">
        <v>-11.759363048741934</v>
      </c>
      <c r="H129" s="192">
        <v>-14.935886596891647</v>
      </c>
      <c r="I129" s="192">
        <v>-1.1306166117126173</v>
      </c>
      <c r="J129" s="157">
        <v>-21.864467479692721</v>
      </c>
      <c r="K129" s="157">
        <v>1.4134175275784271</v>
      </c>
      <c r="L129" s="157">
        <v>-1.389291184911762</v>
      </c>
      <c r="M129" s="158">
        <v>-88.417554741051731</v>
      </c>
      <c r="N129" s="157"/>
      <c r="O129" s="227">
        <v>72.366522696981207</v>
      </c>
      <c r="P129" s="25"/>
      <c r="Q129" s="222">
        <v>-16.051032044070524</v>
      </c>
      <c r="R129" s="7">
        <v>-42663.643173139455</v>
      </c>
      <c r="T129" s="49">
        <v>16.051032044070524</v>
      </c>
      <c r="U129" s="226">
        <v>42663.643173139455</v>
      </c>
      <c r="V129" s="78"/>
      <c r="W129" s="210">
        <v>88.417554741051731</v>
      </c>
      <c r="X129" s="209">
        <v>235013.86050171551</v>
      </c>
      <c r="Y129" s="330"/>
    </row>
    <row r="130" spans="1:25" x14ac:dyDescent="0.25">
      <c r="A130" s="63">
        <v>320</v>
      </c>
      <c r="B130" s="21" t="s">
        <v>116</v>
      </c>
      <c r="C130" s="78">
        <v>7766</v>
      </c>
      <c r="D130" s="192">
        <v>-6.6093964447080422</v>
      </c>
      <c r="E130" s="192">
        <v>-4.230571162903483</v>
      </c>
      <c r="F130" s="192">
        <v>-26.093273627094728</v>
      </c>
      <c r="G130" s="192">
        <v>-12.475388305593423</v>
      </c>
      <c r="H130" s="192">
        <v>-22.110480940280095</v>
      </c>
      <c r="I130" s="192">
        <v>-1.4121847475235891</v>
      </c>
      <c r="J130" s="157">
        <v>-7.7167292372843139</v>
      </c>
      <c r="K130" s="157">
        <v>1.0642929984738969</v>
      </c>
      <c r="L130" s="157">
        <v>-3.1385904677301433</v>
      </c>
      <c r="M130" s="158">
        <v>-82.722321934643901</v>
      </c>
      <c r="N130" s="157"/>
      <c r="O130" s="227">
        <v>72.366522696981207</v>
      </c>
      <c r="P130" s="25"/>
      <c r="Q130" s="222">
        <v>-10.355799237662694</v>
      </c>
      <c r="R130" s="7">
        <v>-80423.136879688478</v>
      </c>
      <c r="T130" s="49">
        <v>10.355799237662694</v>
      </c>
      <c r="U130" s="226">
        <v>80423.136879688478</v>
      </c>
      <c r="V130" s="78"/>
      <c r="W130" s="210">
        <v>82.722321934643901</v>
      </c>
      <c r="X130" s="209">
        <v>642421.55214444455</v>
      </c>
      <c r="Y130" s="330"/>
    </row>
    <row r="131" spans="1:25" x14ac:dyDescent="0.25">
      <c r="A131" s="63">
        <v>322</v>
      </c>
      <c r="B131" s="21" t="s">
        <v>117</v>
      </c>
      <c r="C131" s="78">
        <v>6909</v>
      </c>
      <c r="D131" s="192">
        <v>-6.7737812176925463</v>
      </c>
      <c r="E131" s="192">
        <v>-3.6274190660549808</v>
      </c>
      <c r="F131" s="192">
        <v>-28.465621926394899</v>
      </c>
      <c r="G131" s="192">
        <v>-12.211589977896713</v>
      </c>
      <c r="H131" s="192">
        <v>-18.585424024949798</v>
      </c>
      <c r="I131" s="192">
        <v>-1.7614514617653914</v>
      </c>
      <c r="J131" s="157">
        <v>-15.849145012057319</v>
      </c>
      <c r="K131" s="157">
        <v>2.5848229405683707</v>
      </c>
      <c r="L131" s="157">
        <v>-3.3591596336699334</v>
      </c>
      <c r="M131" s="158">
        <v>-88.04876937991321</v>
      </c>
      <c r="N131" s="157"/>
      <c r="O131" s="227">
        <v>72.366522696981207</v>
      </c>
      <c r="P131" s="25"/>
      <c r="Q131" s="222">
        <v>-15.682246682932004</v>
      </c>
      <c r="R131" s="7">
        <v>-108348.64233237722</v>
      </c>
      <c r="T131" s="49">
        <v>15.682246682932004</v>
      </c>
      <c r="U131" s="226">
        <v>108348.64233237722</v>
      </c>
      <c r="V131" s="78"/>
      <c r="W131" s="210">
        <v>88.04876937991321</v>
      </c>
      <c r="X131" s="209">
        <v>608328.94764582033</v>
      </c>
      <c r="Y131" s="330"/>
    </row>
    <row r="132" spans="1:25" x14ac:dyDescent="0.25">
      <c r="A132" s="63">
        <v>398</v>
      </c>
      <c r="B132" s="21" t="s">
        <v>118</v>
      </c>
      <c r="C132" s="78">
        <v>118743</v>
      </c>
      <c r="D132" s="192">
        <v>-6.5624512456946436</v>
      </c>
      <c r="E132" s="192">
        <v>-3.3190936122757573</v>
      </c>
      <c r="F132" s="192">
        <v>-26.805455936242385</v>
      </c>
      <c r="G132" s="192">
        <v>-13.772521010770024</v>
      </c>
      <c r="H132" s="192">
        <v>-13.672870764456935</v>
      </c>
      <c r="I132" s="192">
        <v>-1.0094941391514967</v>
      </c>
      <c r="J132" s="157">
        <v>-7.0227270112843918</v>
      </c>
      <c r="K132" s="157">
        <v>2.3369231687166043</v>
      </c>
      <c r="L132" s="157">
        <v>-2.3480737437762498</v>
      </c>
      <c r="M132" s="158">
        <v>-72.175764294935277</v>
      </c>
      <c r="N132" s="157"/>
      <c r="O132" s="227">
        <v>72.366522696981207</v>
      </c>
      <c r="P132" s="25"/>
      <c r="Q132" s="222">
        <v>0.19075840204592964</v>
      </c>
      <c r="R132" s="7">
        <v>22651.224934139824</v>
      </c>
      <c r="T132" s="49">
        <v>-0.19075840204592964</v>
      </c>
      <c r="U132" s="226">
        <v>-22651.224934139824</v>
      </c>
      <c r="V132" s="78"/>
      <c r="W132" s="210">
        <v>72.175764294935277</v>
      </c>
      <c r="X132" s="209">
        <v>8570366.7796735</v>
      </c>
      <c r="Y132" s="330"/>
    </row>
    <row r="133" spans="1:25" x14ac:dyDescent="0.25">
      <c r="A133" s="63">
        <v>399</v>
      </c>
      <c r="B133" s="21" t="s">
        <v>119</v>
      </c>
      <c r="C133" s="78">
        <v>8090</v>
      </c>
      <c r="D133" s="192">
        <v>-7.1111101246213568</v>
      </c>
      <c r="E133" s="192">
        <v>-3.0267663031781726</v>
      </c>
      <c r="F133" s="192">
        <v>-28.390686329852652</v>
      </c>
      <c r="G133" s="192">
        <v>-14.803106661014105</v>
      </c>
      <c r="H133" s="192">
        <v>-12.873834410365042</v>
      </c>
      <c r="I133" s="192">
        <v>-1.2126544448655054</v>
      </c>
      <c r="J133" s="157">
        <v>-14.3569533803625</v>
      </c>
      <c r="K133" s="157">
        <v>3.4223377485562239</v>
      </c>
      <c r="L133" s="157">
        <v>-2.091434306122645</v>
      </c>
      <c r="M133" s="158">
        <v>-80.444208211825767</v>
      </c>
      <c r="N133" s="157"/>
      <c r="O133" s="227">
        <v>72.366522696981207</v>
      </c>
      <c r="P133" s="25"/>
      <c r="Q133" s="222">
        <v>-8.0776855148445605</v>
      </c>
      <c r="R133" s="7">
        <v>-65348.475815092497</v>
      </c>
      <c r="T133" s="49">
        <v>8.0776855148445605</v>
      </c>
      <c r="U133" s="226">
        <v>65348.475815092497</v>
      </c>
      <c r="V133" s="78"/>
      <c r="W133" s="210">
        <v>80.444208211825767</v>
      </c>
      <c r="X133" s="209">
        <v>650793.64443367044</v>
      </c>
      <c r="Y133" s="330"/>
    </row>
    <row r="134" spans="1:25" x14ac:dyDescent="0.25">
      <c r="A134" s="63">
        <v>400</v>
      </c>
      <c r="B134" s="21" t="s">
        <v>120</v>
      </c>
      <c r="C134" s="78">
        <v>8520</v>
      </c>
      <c r="D134" s="192">
        <v>-7.844409922278631</v>
      </c>
      <c r="E134" s="192">
        <v>-3.3206087714197583</v>
      </c>
      <c r="F134" s="192">
        <v>-32.402131749176164</v>
      </c>
      <c r="G134" s="192">
        <v>-14.244381885378095</v>
      </c>
      <c r="H134" s="192">
        <v>-13.358876364618224</v>
      </c>
      <c r="I134" s="192">
        <v>-1.3890841670842615</v>
      </c>
      <c r="J134" s="157">
        <v>-20.158309969160534</v>
      </c>
      <c r="K134" s="157">
        <v>2.6239468639430363</v>
      </c>
      <c r="L134" s="157">
        <v>-3.0569630526366853</v>
      </c>
      <c r="M134" s="158">
        <v>-93.150819017809326</v>
      </c>
      <c r="N134" s="157"/>
      <c r="O134" s="227">
        <v>72.366522696981207</v>
      </c>
      <c r="P134" s="25"/>
      <c r="Q134" s="222">
        <v>-20.784296320828119</v>
      </c>
      <c r="R134" s="7">
        <v>-177082.20465345558</v>
      </c>
      <c r="T134" s="49">
        <v>20.784296320828119</v>
      </c>
      <c r="U134" s="226">
        <v>177082.20465345558</v>
      </c>
      <c r="V134" s="78"/>
      <c r="W134" s="210">
        <v>93.150819017809326</v>
      </c>
      <c r="X134" s="209">
        <v>793644.9780317354</v>
      </c>
      <c r="Y134" s="330"/>
    </row>
    <row r="135" spans="1:25" x14ac:dyDescent="0.25">
      <c r="A135" s="63">
        <v>402</v>
      </c>
      <c r="B135" s="21" t="s">
        <v>121</v>
      </c>
      <c r="C135" s="78">
        <v>9982</v>
      </c>
      <c r="D135" s="192">
        <v>-6.618702072827845</v>
      </c>
      <c r="E135" s="192">
        <v>-3.5299084154988654</v>
      </c>
      <c r="F135" s="192">
        <v>-27.880716219336499</v>
      </c>
      <c r="G135" s="192">
        <v>-12.076095298312417</v>
      </c>
      <c r="H135" s="192">
        <v>-14.451220685402571</v>
      </c>
      <c r="I135" s="192">
        <v>-1.1391686495383031</v>
      </c>
      <c r="J135" s="157">
        <v>-17.606887120159541</v>
      </c>
      <c r="K135" s="157">
        <v>2.7044543738613314</v>
      </c>
      <c r="L135" s="157">
        <v>-2.45770973934592</v>
      </c>
      <c r="M135" s="158">
        <v>-83.055953826560625</v>
      </c>
      <c r="N135" s="157"/>
      <c r="O135" s="227">
        <v>72.366522696981207</v>
      </c>
      <c r="P135" s="25"/>
      <c r="Q135" s="222">
        <v>-10.689431129579418</v>
      </c>
      <c r="R135" s="7">
        <v>-106701.90153546176</v>
      </c>
      <c r="T135" s="49">
        <v>10.689431129579418</v>
      </c>
      <c r="U135" s="226">
        <v>106701.90153546176</v>
      </c>
      <c r="V135" s="78"/>
      <c r="W135" s="210">
        <v>83.055953826560625</v>
      </c>
      <c r="X135" s="209">
        <v>829064.53109672817</v>
      </c>
      <c r="Y135" s="330"/>
    </row>
    <row r="136" spans="1:25" x14ac:dyDescent="0.25">
      <c r="A136" s="63">
        <v>403</v>
      </c>
      <c r="B136" s="21" t="s">
        <v>122</v>
      </c>
      <c r="C136" s="78">
        <v>3215</v>
      </c>
      <c r="D136" s="192">
        <v>-6.6179137440943627</v>
      </c>
      <c r="E136" s="192">
        <v>-3.9973159450257154</v>
      </c>
      <c r="F136" s="192">
        <v>-29.593740689235119</v>
      </c>
      <c r="G136" s="192">
        <v>-12.841566277276547</v>
      </c>
      <c r="H136" s="192">
        <v>-17.838511907221786</v>
      </c>
      <c r="I136" s="192">
        <v>-1.5387390700477035</v>
      </c>
      <c r="J136" s="157">
        <v>-19.930192389612962</v>
      </c>
      <c r="K136" s="157">
        <v>1.6720002420456144</v>
      </c>
      <c r="L136" s="157">
        <v>-2.7217898451499272</v>
      </c>
      <c r="M136" s="158">
        <v>-93.407769625618513</v>
      </c>
      <c r="N136" s="157"/>
      <c r="O136" s="227">
        <v>72.366522696981207</v>
      </c>
      <c r="P136" s="25"/>
      <c r="Q136" s="222">
        <v>-21.041246928637307</v>
      </c>
      <c r="R136" s="7">
        <v>-67647.608875568942</v>
      </c>
      <c r="T136" s="49">
        <v>21.041246928637307</v>
      </c>
      <c r="U136" s="226">
        <v>67647.608875568942</v>
      </c>
      <c r="V136" s="78"/>
      <c r="W136" s="210">
        <v>93.407769625618513</v>
      </c>
      <c r="X136" s="209">
        <v>300305.97934636351</v>
      </c>
      <c r="Y136" s="330"/>
    </row>
    <row r="137" spans="1:25" x14ac:dyDescent="0.25">
      <c r="A137" s="63">
        <v>405</v>
      </c>
      <c r="B137" s="21" t="s">
        <v>123</v>
      </c>
      <c r="C137" s="78">
        <v>72875</v>
      </c>
      <c r="D137" s="192">
        <v>-6.4492651175719802</v>
      </c>
      <c r="E137" s="192">
        <v>-3.2774605974708821</v>
      </c>
      <c r="F137" s="192">
        <v>-26.699998232131982</v>
      </c>
      <c r="G137" s="192">
        <v>-14.59680757031162</v>
      </c>
      <c r="H137" s="192">
        <v>-13.629710596025216</v>
      </c>
      <c r="I137" s="192">
        <v>-1.1727385918981179</v>
      </c>
      <c r="J137" s="157">
        <v>-7.9194674407394974</v>
      </c>
      <c r="K137" s="157">
        <v>2.3493661508655879</v>
      </c>
      <c r="L137" s="157">
        <v>-2.7071335968991841</v>
      </c>
      <c r="M137" s="158">
        <v>-74.103215592182892</v>
      </c>
      <c r="N137" s="157"/>
      <c r="O137" s="227">
        <v>72.366522696981207</v>
      </c>
      <c r="P137" s="25"/>
      <c r="Q137" s="222">
        <v>-1.7366928952016849</v>
      </c>
      <c r="R137" s="7">
        <v>-126561.49473782278</v>
      </c>
      <c r="T137" s="49">
        <v>1.7366928952016849</v>
      </c>
      <c r="U137" s="226">
        <v>126561.49473782278</v>
      </c>
      <c r="V137" s="78"/>
      <c r="W137" s="210">
        <v>74.103215592182892</v>
      </c>
      <c r="X137" s="209">
        <v>5400271.8362803282</v>
      </c>
      <c r="Y137" s="330"/>
    </row>
    <row r="138" spans="1:25" x14ac:dyDescent="0.25">
      <c r="A138" s="63">
        <v>407</v>
      </c>
      <c r="B138" s="21" t="s">
        <v>124</v>
      </c>
      <c r="C138" s="78">
        <v>2774</v>
      </c>
      <c r="D138" s="192">
        <v>-7.0488473386388968</v>
      </c>
      <c r="E138" s="192">
        <v>-3.7843156499728434</v>
      </c>
      <c r="F138" s="192">
        <v>-31.065487463596082</v>
      </c>
      <c r="G138" s="192">
        <v>-12.872841027744787</v>
      </c>
      <c r="H138" s="192">
        <v>-16.296574769683566</v>
      </c>
      <c r="I138" s="192">
        <v>-1.5290915332382711</v>
      </c>
      <c r="J138" s="157">
        <v>-31.139500564200048</v>
      </c>
      <c r="K138" s="157">
        <v>2.7107787790292415</v>
      </c>
      <c r="L138" s="157">
        <v>-2.9492957806731757</v>
      </c>
      <c r="M138" s="158">
        <v>-103.97517534871842</v>
      </c>
      <c r="N138" s="157"/>
      <c r="O138" s="227">
        <v>72.366522696981207</v>
      </c>
      <c r="P138" s="25"/>
      <c r="Q138" s="222">
        <v>-31.608652651737216</v>
      </c>
      <c r="R138" s="7">
        <v>-87682.402455919044</v>
      </c>
      <c r="T138" s="49">
        <v>31.608652651737216</v>
      </c>
      <c r="U138" s="226">
        <v>87682.402455919044</v>
      </c>
      <c r="V138" s="78"/>
      <c r="W138" s="210">
        <v>103.97517534871842</v>
      </c>
      <c r="X138" s="209">
        <v>288427.13641734491</v>
      </c>
      <c r="Y138" s="330"/>
    </row>
    <row r="139" spans="1:25" x14ac:dyDescent="0.25">
      <c r="A139" s="63">
        <v>408</v>
      </c>
      <c r="B139" s="21" t="s">
        <v>125</v>
      </c>
      <c r="C139" s="78">
        <v>14609</v>
      </c>
      <c r="D139" s="192">
        <v>-6.9834638153113771</v>
      </c>
      <c r="E139" s="192">
        <v>-3.263614999948254</v>
      </c>
      <c r="F139" s="192">
        <v>-29.130119238112162</v>
      </c>
      <c r="G139" s="192">
        <v>-13.602241498660671</v>
      </c>
      <c r="H139" s="192">
        <v>-13.717798746804382</v>
      </c>
      <c r="I139" s="192">
        <v>-1.22745975715156</v>
      </c>
      <c r="J139" s="157">
        <v>-17.034157170926942</v>
      </c>
      <c r="K139" s="157">
        <v>2.8840998498782455</v>
      </c>
      <c r="L139" s="157">
        <v>-1.8928973511721374</v>
      </c>
      <c r="M139" s="158">
        <v>-83.967652728209245</v>
      </c>
      <c r="N139" s="157"/>
      <c r="O139" s="227">
        <v>72.366522696981207</v>
      </c>
      <c r="P139" s="25"/>
      <c r="Q139" s="222">
        <v>-11.601130031228038</v>
      </c>
      <c r="R139" s="7">
        <v>-169480.90862621041</v>
      </c>
      <c r="T139" s="49">
        <v>11.601130031228038</v>
      </c>
      <c r="U139" s="226">
        <v>169480.90862621041</v>
      </c>
      <c r="V139" s="78"/>
      <c r="W139" s="210">
        <v>83.967652728209245</v>
      </c>
      <c r="X139" s="209">
        <v>1226683.438706409</v>
      </c>
      <c r="Y139" s="330"/>
    </row>
    <row r="140" spans="1:25" x14ac:dyDescent="0.25">
      <c r="A140" s="63">
        <v>410</v>
      </c>
      <c r="B140" s="21" t="s">
        <v>126</v>
      </c>
      <c r="C140" s="78">
        <v>18865</v>
      </c>
      <c r="D140" s="192">
        <v>-6.9647176009590552</v>
      </c>
      <c r="E140" s="192">
        <v>-2.8926921012483824</v>
      </c>
      <c r="F140" s="192">
        <v>-26.75855773241307</v>
      </c>
      <c r="G140" s="192">
        <v>-13.706527961200004</v>
      </c>
      <c r="H140" s="192">
        <v>-12.003795520733323</v>
      </c>
      <c r="I140" s="192">
        <v>-1.3336141385550535</v>
      </c>
      <c r="J140" s="157">
        <v>-11.661779966597452</v>
      </c>
      <c r="K140" s="157">
        <v>3.3813431522765045</v>
      </c>
      <c r="L140" s="157">
        <v>-3.5252481579301835</v>
      </c>
      <c r="M140" s="158">
        <v>-75.465590027360022</v>
      </c>
      <c r="N140" s="157"/>
      <c r="O140" s="227">
        <v>72.366522696981207</v>
      </c>
      <c r="P140" s="25"/>
      <c r="Q140" s="222">
        <v>-3.0990673303788157</v>
      </c>
      <c r="R140" s="7">
        <v>-58463.905187596356</v>
      </c>
      <c r="T140" s="49">
        <v>3.0990673303788157</v>
      </c>
      <c r="U140" s="226">
        <v>58463.905187596356</v>
      </c>
      <c r="V140" s="78"/>
      <c r="W140" s="210">
        <v>75.465590027360022</v>
      </c>
      <c r="X140" s="209">
        <v>1423658.3558661467</v>
      </c>
      <c r="Y140" s="330"/>
    </row>
    <row r="141" spans="1:25" x14ac:dyDescent="0.25">
      <c r="A141" s="63">
        <v>416</v>
      </c>
      <c r="B141" s="21" t="s">
        <v>127</v>
      </c>
      <c r="C141" s="78">
        <v>3073</v>
      </c>
      <c r="D141" s="192">
        <v>-6.8091542677175845</v>
      </c>
      <c r="E141" s="192">
        <v>-3.3110044817808064</v>
      </c>
      <c r="F141" s="192">
        <v>-26.879083026518071</v>
      </c>
      <c r="G141" s="192">
        <v>-13.485231664860562</v>
      </c>
      <c r="H141" s="192">
        <v>-13.442989678365432</v>
      </c>
      <c r="I141" s="192">
        <v>-0.94348483915589765</v>
      </c>
      <c r="J141" s="157">
        <v>-12.710604734948891</v>
      </c>
      <c r="K141" s="157">
        <v>3.076756724103713</v>
      </c>
      <c r="L141" s="157">
        <v>-2.4969492987565221</v>
      </c>
      <c r="M141" s="158">
        <v>-77.00174526800005</v>
      </c>
      <c r="N141" s="157"/>
      <c r="O141" s="227">
        <v>72.366522696981207</v>
      </c>
      <c r="P141" s="25"/>
      <c r="Q141" s="222">
        <v>-4.6352225710188435</v>
      </c>
      <c r="R141" s="7">
        <v>-14244.038960740905</v>
      </c>
      <c r="T141" s="49">
        <v>4.6352225710188435</v>
      </c>
      <c r="U141" s="226">
        <v>14244.038960740905</v>
      </c>
      <c r="V141" s="78"/>
      <c r="W141" s="210">
        <v>77.00174526800005</v>
      </c>
      <c r="X141" s="209">
        <v>236626.36320856414</v>
      </c>
      <c r="Y141" s="330"/>
    </row>
    <row r="142" spans="1:25" x14ac:dyDescent="0.25">
      <c r="A142" s="63">
        <v>418</v>
      </c>
      <c r="B142" s="36" t="s">
        <v>128</v>
      </c>
      <c r="C142" s="78">
        <v>22536</v>
      </c>
      <c r="D142" s="192">
        <v>-6.3263611410555551</v>
      </c>
      <c r="E142" s="192">
        <v>-2.3294073100709771</v>
      </c>
      <c r="F142" s="192">
        <v>-24.498595626380059</v>
      </c>
      <c r="G142" s="192">
        <v>-13.625209178604123</v>
      </c>
      <c r="H142" s="192">
        <v>-9.3124582632393924</v>
      </c>
      <c r="I142" s="192">
        <v>-1.0120605915666681</v>
      </c>
      <c r="J142" s="157">
        <v>-10.337708619644392</v>
      </c>
      <c r="K142" s="157">
        <v>3.4403334944606194</v>
      </c>
      <c r="L142" s="157">
        <v>-2.5973951236855748</v>
      </c>
      <c r="M142" s="158">
        <v>-66.598862359786125</v>
      </c>
      <c r="N142" s="157"/>
      <c r="O142" s="227">
        <v>72.366522696981207</v>
      </c>
      <c r="P142" s="25"/>
      <c r="Q142" s="222">
        <v>5.7676603371950819</v>
      </c>
      <c r="R142" s="7">
        <v>129979.99335902836</v>
      </c>
      <c r="T142" s="49">
        <v>-5.7676603371950819</v>
      </c>
      <c r="U142" s="226">
        <v>-129979.99335902836</v>
      </c>
      <c r="V142" s="78"/>
      <c r="W142" s="210">
        <v>66.598862359786125</v>
      </c>
      <c r="X142" s="209">
        <v>1500871.9621401401</v>
      </c>
      <c r="Y142" s="330"/>
    </row>
    <row r="143" spans="1:25" x14ac:dyDescent="0.25">
      <c r="A143" s="63">
        <v>420</v>
      </c>
      <c r="B143" s="21" t="s">
        <v>129</v>
      </c>
      <c r="C143" s="78">
        <v>9953</v>
      </c>
      <c r="D143" s="192">
        <v>-6.4529386978565073</v>
      </c>
      <c r="E143" s="192">
        <v>-3.5152475529856204</v>
      </c>
      <c r="F143" s="192">
        <v>-26.474955981971348</v>
      </c>
      <c r="G143" s="192">
        <v>-12.303178357377384</v>
      </c>
      <c r="H143" s="192">
        <v>-16.036538798365509</v>
      </c>
      <c r="I143" s="192">
        <v>-1.1276955362526782</v>
      </c>
      <c r="J143" s="157">
        <v>-11.411692209930182</v>
      </c>
      <c r="K143" s="157">
        <v>2.340174733242113</v>
      </c>
      <c r="L143" s="157">
        <v>-2.5281877856708164</v>
      </c>
      <c r="M143" s="158">
        <v>-77.510260187167916</v>
      </c>
      <c r="N143" s="157"/>
      <c r="O143" s="227">
        <v>72.366522696981207</v>
      </c>
      <c r="P143" s="25"/>
      <c r="Q143" s="222">
        <v>-5.1437374901867088</v>
      </c>
      <c r="R143" s="7">
        <v>-51195.619239828309</v>
      </c>
      <c r="T143" s="49">
        <v>5.1437374901867088</v>
      </c>
      <c r="U143" s="226">
        <v>51195.619239828309</v>
      </c>
      <c r="V143" s="78"/>
      <c r="W143" s="210">
        <v>77.510260187167916</v>
      </c>
      <c r="X143" s="209">
        <v>771459.61964288226</v>
      </c>
      <c r="Y143" s="330"/>
    </row>
    <row r="144" spans="1:25" x14ac:dyDescent="0.25">
      <c r="A144" s="63">
        <v>421</v>
      </c>
      <c r="B144" s="21" t="s">
        <v>130</v>
      </c>
      <c r="C144" s="78">
        <v>798</v>
      </c>
      <c r="D144" s="192">
        <v>-6.1891248363950231</v>
      </c>
      <c r="E144" s="192">
        <v>-4.03212637669583</v>
      </c>
      <c r="F144" s="192">
        <v>-25.718562679129786</v>
      </c>
      <c r="G144" s="192">
        <v>-11.338586307856826</v>
      </c>
      <c r="H144" s="192">
        <v>-16.100171198671326</v>
      </c>
      <c r="I144" s="192">
        <v>-0.97433168045681229</v>
      </c>
      <c r="J144" s="157">
        <v>-33.962047820785699</v>
      </c>
      <c r="K144" s="157">
        <v>1.6054589625715561</v>
      </c>
      <c r="L144" s="157">
        <v>-1.6240154339560415</v>
      </c>
      <c r="M144" s="158">
        <v>-98.333507371375788</v>
      </c>
      <c r="N144" s="157"/>
      <c r="O144" s="227">
        <v>72.366522696981207</v>
      </c>
      <c r="P144" s="25"/>
      <c r="Q144" s="222">
        <v>-25.966984674394581</v>
      </c>
      <c r="R144" s="7">
        <v>-20721.653770166875</v>
      </c>
      <c r="T144" s="49">
        <v>25.966984674394581</v>
      </c>
      <c r="U144" s="226">
        <v>20721.653770166875</v>
      </c>
      <c r="V144" s="78"/>
      <c r="W144" s="210">
        <v>98.333507371375788</v>
      </c>
      <c r="X144" s="209">
        <v>78470.138882357875</v>
      </c>
      <c r="Y144" s="330"/>
    </row>
    <row r="145" spans="1:25" x14ac:dyDescent="0.25">
      <c r="A145" s="63">
        <v>422</v>
      </c>
      <c r="B145" s="21" t="s">
        <v>131</v>
      </c>
      <c r="C145" s="78">
        <v>11772</v>
      </c>
      <c r="D145" s="192">
        <v>-6.241954645050388</v>
      </c>
      <c r="E145" s="192">
        <v>-4.4956214328118982</v>
      </c>
      <c r="F145" s="192">
        <v>-25.381904471740068</v>
      </c>
      <c r="G145" s="192">
        <v>-11.941300528752036</v>
      </c>
      <c r="H145" s="192">
        <v>-20.965140593447863</v>
      </c>
      <c r="I145" s="192">
        <v>-1.4828095818722271</v>
      </c>
      <c r="J145" s="157">
        <v>-11.288301849915912</v>
      </c>
      <c r="K145" s="157">
        <v>1.1032754702443772</v>
      </c>
      <c r="L145" s="157">
        <v>-3.4206073803854165</v>
      </c>
      <c r="M145" s="158">
        <v>-84.11436501373143</v>
      </c>
      <c r="N145" s="157"/>
      <c r="O145" s="227">
        <v>72.366522696981207</v>
      </c>
      <c r="P145" s="25"/>
      <c r="Q145" s="222">
        <v>-11.747842316750223</v>
      </c>
      <c r="R145" s="7">
        <v>-138295.59975278363</v>
      </c>
      <c r="T145" s="49">
        <v>11.747842316750223</v>
      </c>
      <c r="U145" s="226">
        <v>138295.59975278363</v>
      </c>
      <c r="V145" s="78"/>
      <c r="W145" s="210">
        <v>84.11436501373143</v>
      </c>
      <c r="X145" s="209">
        <v>990194.30494164641</v>
      </c>
      <c r="Y145" s="330"/>
    </row>
    <row r="146" spans="1:25" x14ac:dyDescent="0.25">
      <c r="A146" s="64">
        <v>423</v>
      </c>
      <c r="B146" s="21" t="s">
        <v>132</v>
      </c>
      <c r="C146" s="78">
        <v>19263</v>
      </c>
      <c r="D146" s="192">
        <v>-6.8849938629745449</v>
      </c>
      <c r="E146" s="192">
        <v>-2.267000276508631</v>
      </c>
      <c r="F146" s="192">
        <v>-26.079640125053441</v>
      </c>
      <c r="G146" s="192">
        <v>-13.762550454061362</v>
      </c>
      <c r="H146" s="192">
        <v>-10.170203739214656</v>
      </c>
      <c r="I146" s="192">
        <v>-1.1800246919971977</v>
      </c>
      <c r="J146" s="157">
        <v>-12.699836076791637</v>
      </c>
      <c r="K146" s="157">
        <v>3.5525027890253589</v>
      </c>
      <c r="L146" s="157">
        <v>-2.7695066374390493</v>
      </c>
      <c r="M146" s="158">
        <v>-72.261253075015162</v>
      </c>
      <c r="N146" s="157"/>
      <c r="O146" s="227">
        <v>72.366522696981207</v>
      </c>
      <c r="P146" s="25"/>
      <c r="Q146" s="222">
        <v>0.10526962196604472</v>
      </c>
      <c r="R146" s="7">
        <v>2027.8087279319195</v>
      </c>
      <c r="T146" s="49">
        <v>-0.10526962196604472</v>
      </c>
      <c r="U146" s="226">
        <v>-2027.8087279319195</v>
      </c>
      <c r="V146" s="78"/>
      <c r="W146" s="210">
        <v>72.261253075015162</v>
      </c>
      <c r="X146" s="209">
        <v>1391968.517984017</v>
      </c>
      <c r="Y146" s="330"/>
    </row>
    <row r="147" spans="1:25" x14ac:dyDescent="0.25">
      <c r="A147" s="63">
        <v>425</v>
      </c>
      <c r="B147" s="21" t="s">
        <v>133</v>
      </c>
      <c r="C147" s="4">
        <v>9937</v>
      </c>
      <c r="D147" s="192">
        <v>-5.821045042547742</v>
      </c>
      <c r="E147" s="192">
        <v>-1.9720739104438623</v>
      </c>
      <c r="F147" s="192">
        <v>-22.621768204942196</v>
      </c>
      <c r="G147" s="192">
        <v>-11.787456324208314</v>
      </c>
      <c r="H147" s="192">
        <v>-5.8213319218210158</v>
      </c>
      <c r="I147" s="192">
        <v>-0.58973969016158556</v>
      </c>
      <c r="J147" s="157">
        <v>-11.830888258699899</v>
      </c>
      <c r="K147" s="157">
        <v>3.4271572555656449</v>
      </c>
      <c r="L147" s="157">
        <v>-1.4448275877395444</v>
      </c>
      <c r="M147" s="158">
        <v>-58.461973684998512</v>
      </c>
      <c r="N147" s="157"/>
      <c r="O147" s="227">
        <v>72.366522696981207</v>
      </c>
      <c r="P147" s="25"/>
      <c r="Q147" s="222">
        <v>13.904549011982695</v>
      </c>
      <c r="R147" s="7">
        <v>138169.50353207203</v>
      </c>
      <c r="T147" s="49">
        <v>-13.904549011982695</v>
      </c>
      <c r="U147" s="226">
        <v>-138169.50353207203</v>
      </c>
      <c r="V147" s="78"/>
      <c r="W147" s="210">
        <v>58.461973684998512</v>
      </c>
      <c r="X147" s="209">
        <v>580936.63250783016</v>
      </c>
      <c r="Y147" s="330"/>
    </row>
    <row r="148" spans="1:25" x14ac:dyDescent="0.25">
      <c r="A148" s="63">
        <v>426</v>
      </c>
      <c r="B148" s="21" t="s">
        <v>134</v>
      </c>
      <c r="C148" s="78">
        <v>12338</v>
      </c>
      <c r="D148" s="192">
        <v>-7.4752866112104046</v>
      </c>
      <c r="E148" s="192">
        <v>-3.3450428056072554</v>
      </c>
      <c r="F148" s="192">
        <v>-29.637140501062227</v>
      </c>
      <c r="G148" s="192">
        <v>-13.81594372237322</v>
      </c>
      <c r="H148" s="192">
        <v>-12.812819909359504</v>
      </c>
      <c r="I148" s="192">
        <v>-1.2945217415038794</v>
      </c>
      <c r="J148" s="157">
        <v>-13.441846103374822</v>
      </c>
      <c r="K148" s="157">
        <v>2.9516847797652326</v>
      </c>
      <c r="L148" s="157">
        <v>-2.3421513330295674</v>
      </c>
      <c r="M148" s="158">
        <v>-81.213067947755661</v>
      </c>
      <c r="N148" s="157"/>
      <c r="O148" s="227">
        <v>72.366522696981207</v>
      </c>
      <c r="P148" s="25"/>
      <c r="Q148" s="222">
        <v>-8.8465452507744544</v>
      </c>
      <c r="R148" s="7">
        <v>-109148.67530405521</v>
      </c>
      <c r="T148" s="49">
        <v>8.8465452507744544</v>
      </c>
      <c r="U148" s="226">
        <v>109148.67530405521</v>
      </c>
      <c r="V148" s="78"/>
      <c r="W148" s="210">
        <v>81.213067947755661</v>
      </c>
      <c r="X148" s="209">
        <v>1002006.8323394094</v>
      </c>
      <c r="Y148" s="330"/>
    </row>
    <row r="149" spans="1:25" x14ac:dyDescent="0.25">
      <c r="A149" s="63">
        <v>430</v>
      </c>
      <c r="B149" s="21" t="s">
        <v>135</v>
      </c>
      <c r="C149" s="78">
        <v>16467</v>
      </c>
      <c r="D149" s="192">
        <v>-7.3892960461339756</v>
      </c>
      <c r="E149" s="192">
        <v>-3.6587683187469908</v>
      </c>
      <c r="F149" s="192">
        <v>-30.833897907886644</v>
      </c>
      <c r="G149" s="192">
        <v>-13.001705136949175</v>
      </c>
      <c r="H149" s="192">
        <v>-15.879774344781367</v>
      </c>
      <c r="I149" s="192">
        <v>-1.5379890840305264</v>
      </c>
      <c r="J149" s="157">
        <v>-19.37792377152314</v>
      </c>
      <c r="K149" s="157">
        <v>2.1980870447435974</v>
      </c>
      <c r="L149" s="157">
        <v>-3.0421675831136437</v>
      </c>
      <c r="M149" s="158">
        <v>-92.523435148421868</v>
      </c>
      <c r="N149" s="192"/>
      <c r="O149" s="227">
        <v>72.366522696981207</v>
      </c>
      <c r="P149" s="233">
        <v>0</v>
      </c>
      <c r="Q149" s="222">
        <v>-20.156912451440661</v>
      </c>
      <c r="R149" s="7">
        <v>-331923.87733787339</v>
      </c>
      <c r="S149" s="233"/>
      <c r="T149" s="49">
        <v>20.156912451440661</v>
      </c>
      <c r="U149" s="226">
        <v>331923.87733787339</v>
      </c>
      <c r="V149" s="192">
        <v>0</v>
      </c>
      <c r="W149" s="210">
        <v>92.523435148421868</v>
      </c>
      <c r="X149" s="209">
        <v>1523583.4065890629</v>
      </c>
      <c r="Y149" s="330"/>
    </row>
    <row r="150" spans="1:25" x14ac:dyDescent="0.25">
      <c r="A150" s="63">
        <v>433</v>
      </c>
      <c r="B150" s="21" t="s">
        <v>136</v>
      </c>
      <c r="C150" s="78">
        <v>8175</v>
      </c>
      <c r="D150" s="192">
        <v>-7.2197702982106255</v>
      </c>
      <c r="E150" s="192">
        <v>-3.22950148246154</v>
      </c>
      <c r="F150" s="192">
        <v>-29.184580997245753</v>
      </c>
      <c r="G150" s="192">
        <v>-14.083636394833706</v>
      </c>
      <c r="H150" s="192">
        <v>-14.03151126235675</v>
      </c>
      <c r="I150" s="192">
        <v>-1.2294731179175191</v>
      </c>
      <c r="J150" s="157">
        <v>-15.208023784258566</v>
      </c>
      <c r="K150" s="157">
        <v>3.2103109125801157</v>
      </c>
      <c r="L150" s="157">
        <v>-2.7445815259759661</v>
      </c>
      <c r="M150" s="158">
        <v>-83.720767950680312</v>
      </c>
      <c r="N150" s="157"/>
      <c r="O150" s="227">
        <v>72.366522696981207</v>
      </c>
      <c r="P150" s="25"/>
      <c r="Q150" s="222">
        <v>-11.354245253699105</v>
      </c>
      <c r="R150" s="7">
        <v>-92820.954948990184</v>
      </c>
      <c r="T150" s="49">
        <v>11.354245253699105</v>
      </c>
      <c r="U150" s="226">
        <v>92820.954948990184</v>
      </c>
      <c r="V150" s="78"/>
      <c r="W150" s="210">
        <v>83.720767950680312</v>
      </c>
      <c r="X150" s="209">
        <v>684417.27799681155</v>
      </c>
      <c r="Y150" s="330"/>
    </row>
    <row r="151" spans="1:25" x14ac:dyDescent="0.25">
      <c r="A151" s="63">
        <v>434</v>
      </c>
      <c r="B151" s="21" t="s">
        <v>137</v>
      </c>
      <c r="C151" s="78">
        <v>15311</v>
      </c>
      <c r="D151" s="192">
        <v>-6.7644500043876787</v>
      </c>
      <c r="E151" s="192">
        <v>-3.2242638868981213</v>
      </c>
      <c r="F151" s="192">
        <v>-28.338175305554916</v>
      </c>
      <c r="G151" s="192">
        <v>-13.352949191729545</v>
      </c>
      <c r="H151" s="192">
        <v>-15.07705235808189</v>
      </c>
      <c r="I151" s="192">
        <v>-1.2271794750307787</v>
      </c>
      <c r="J151" s="157">
        <v>-12.371191971366958</v>
      </c>
      <c r="K151" s="157">
        <v>2.7604477400637188</v>
      </c>
      <c r="L151" s="157">
        <v>-2.8664331935680472</v>
      </c>
      <c r="M151" s="158">
        <v>-80.461247646554199</v>
      </c>
      <c r="N151" s="157"/>
      <c r="O151" s="227">
        <v>72.366522696981207</v>
      </c>
      <c r="P151" s="25"/>
      <c r="Q151" s="222">
        <v>-8.094724949572992</v>
      </c>
      <c r="R151" s="7">
        <v>-123938.33370291209</v>
      </c>
      <c r="T151" s="49">
        <v>8.094724949572992</v>
      </c>
      <c r="U151" s="226">
        <v>123938.33370291209</v>
      </c>
      <c r="V151" s="78"/>
      <c r="W151" s="210">
        <v>80.461247646554199</v>
      </c>
      <c r="X151" s="209">
        <v>1231942.1627163913</v>
      </c>
      <c r="Y151" s="330"/>
    </row>
    <row r="152" spans="1:25" x14ac:dyDescent="0.25">
      <c r="A152" s="63">
        <v>435</v>
      </c>
      <c r="B152" s="21" t="s">
        <v>138</v>
      </c>
      <c r="C152" s="78">
        <v>761</v>
      </c>
      <c r="D152" s="192">
        <v>-3.8332220966584756</v>
      </c>
      <c r="E152" s="192">
        <v>-3.7215317118814406</v>
      </c>
      <c r="F152" s="192">
        <v>-17.560028364617299</v>
      </c>
      <c r="G152" s="192">
        <v>-8.2372288502644508</v>
      </c>
      <c r="H152" s="192">
        <v>-17.376137338101771</v>
      </c>
      <c r="I152" s="192">
        <v>-1.33529620864416</v>
      </c>
      <c r="J152" s="157">
        <v>-15.908427879324115</v>
      </c>
      <c r="K152" s="157">
        <v>1.4075089592928594</v>
      </c>
      <c r="L152" s="157">
        <v>-1.5974577540296495</v>
      </c>
      <c r="M152" s="158">
        <v>-68.161821244228506</v>
      </c>
      <c r="N152" s="157"/>
      <c r="O152" s="227">
        <v>72.366522696981207</v>
      </c>
      <c r="P152" s="25"/>
      <c r="Q152" s="222">
        <v>4.2047014527527011</v>
      </c>
      <c r="R152" s="7">
        <v>3199.7778055448057</v>
      </c>
      <c r="T152" s="49">
        <v>-4.2047014527527011</v>
      </c>
      <c r="U152" s="226">
        <v>-3199.7778055448057</v>
      </c>
      <c r="V152" s="78"/>
      <c r="W152" s="210">
        <v>68.161821244228506</v>
      </c>
      <c r="X152" s="209">
        <v>51871.14596685789</v>
      </c>
      <c r="Y152" s="330"/>
    </row>
    <row r="153" spans="1:25" x14ac:dyDescent="0.25">
      <c r="A153" s="63">
        <v>436</v>
      </c>
      <c r="B153" s="21" t="s">
        <v>139</v>
      </c>
      <c r="C153" s="78">
        <v>2076</v>
      </c>
      <c r="D153" s="192">
        <v>-6.405040722152898</v>
      </c>
      <c r="E153" s="192">
        <v>-2.7673000845913363</v>
      </c>
      <c r="F153" s="192">
        <v>-25.517849041588509</v>
      </c>
      <c r="G153" s="192">
        <v>-11.563485538921787</v>
      </c>
      <c r="H153" s="192">
        <v>-9.3858102844852329</v>
      </c>
      <c r="I153" s="192">
        <v>-1.0192864118502922</v>
      </c>
      <c r="J153" s="157">
        <v>-20.501592538027676</v>
      </c>
      <c r="K153" s="157">
        <v>2.6205133137742984</v>
      </c>
      <c r="L153" s="157">
        <v>-1.7239375713783898</v>
      </c>
      <c r="M153" s="158">
        <v>-76.263788879221821</v>
      </c>
      <c r="N153" s="157"/>
      <c r="O153" s="227">
        <v>72.366522696981207</v>
      </c>
      <c r="P153" s="25"/>
      <c r="Q153" s="222">
        <v>-3.8972661822406138</v>
      </c>
      <c r="R153" s="7">
        <v>-8090.7245943315147</v>
      </c>
      <c r="T153" s="49">
        <v>3.8972661822406138</v>
      </c>
      <c r="U153" s="226">
        <v>8090.7245943315147</v>
      </c>
      <c r="V153" s="78"/>
      <c r="W153" s="210">
        <v>76.263788879221821</v>
      </c>
      <c r="X153" s="209">
        <v>158323.62571326451</v>
      </c>
      <c r="Y153" s="330"/>
    </row>
    <row r="154" spans="1:25" x14ac:dyDescent="0.25">
      <c r="A154" s="63">
        <v>440</v>
      </c>
      <c r="B154" s="21" t="s">
        <v>140</v>
      </c>
      <c r="C154" s="78">
        <v>5147</v>
      </c>
      <c r="D154" s="192">
        <v>-6.0654386843913199</v>
      </c>
      <c r="E154" s="192">
        <v>-2.4125458172370977</v>
      </c>
      <c r="F154" s="192">
        <v>-26.53494441388958</v>
      </c>
      <c r="G154" s="192">
        <v>-13.726857227797813</v>
      </c>
      <c r="H154" s="192">
        <v>-8.9117362760275469</v>
      </c>
      <c r="I154" s="192">
        <v>-0.69548397252866578</v>
      </c>
      <c r="J154" s="157">
        <v>-8.1869998615489177</v>
      </c>
      <c r="K154" s="157">
        <v>3.2907988630801013</v>
      </c>
      <c r="L154" s="157">
        <v>-1.5541875403157781</v>
      </c>
      <c r="M154" s="158">
        <v>-64.797394930656623</v>
      </c>
      <c r="N154" s="157"/>
      <c r="O154" s="227">
        <v>72.366522696981207</v>
      </c>
      <c r="P154" s="25"/>
      <c r="Q154" s="222">
        <v>7.5691277663245842</v>
      </c>
      <c r="R154" s="7">
        <v>38958.300613272637</v>
      </c>
      <c r="T154" s="49">
        <v>-7.5691277663245842</v>
      </c>
      <c r="U154" s="226">
        <v>-38958.300613272637</v>
      </c>
      <c r="V154" s="78"/>
      <c r="W154" s="210">
        <v>64.797394930656623</v>
      </c>
      <c r="X154" s="209">
        <v>333512.19170808961</v>
      </c>
      <c r="Y154" s="330"/>
    </row>
    <row r="155" spans="1:25" x14ac:dyDescent="0.25">
      <c r="A155" s="63">
        <v>441</v>
      </c>
      <c r="B155" s="21" t="s">
        <v>141</v>
      </c>
      <c r="C155" s="4">
        <v>4860</v>
      </c>
      <c r="D155" s="192">
        <v>-6.3342115796870653</v>
      </c>
      <c r="E155" s="192">
        <v>-3.5250610486464122</v>
      </c>
      <c r="F155" s="192">
        <v>-27.898375236411315</v>
      </c>
      <c r="G155" s="192">
        <v>-12.118622755987424</v>
      </c>
      <c r="H155" s="192">
        <v>-16.185290404573085</v>
      </c>
      <c r="I155" s="192">
        <v>-1.0656283810980764</v>
      </c>
      <c r="J155" s="157">
        <v>-16.900753019211923</v>
      </c>
      <c r="K155" s="157">
        <v>1.8698660274338761</v>
      </c>
      <c r="L155" s="157">
        <v>-2.1288825587971214</v>
      </c>
      <c r="M155" s="158">
        <v>-84.286958956978552</v>
      </c>
      <c r="N155" s="157"/>
      <c r="O155" s="227">
        <v>72.366522696981207</v>
      </c>
      <c r="P155" s="25"/>
      <c r="Q155" s="222">
        <v>-11.920436259997345</v>
      </c>
      <c r="R155" s="7">
        <v>-57933.320223587099</v>
      </c>
      <c r="T155" s="49">
        <v>11.920436259997345</v>
      </c>
      <c r="U155" s="226">
        <v>57933.320223587099</v>
      </c>
      <c r="V155" s="78"/>
      <c r="W155" s="210">
        <v>84.286958956978552</v>
      </c>
      <c r="X155" s="209">
        <v>409634.62053091574</v>
      </c>
      <c r="Y155" s="330"/>
    </row>
    <row r="156" spans="1:25" x14ac:dyDescent="0.25">
      <c r="A156" s="63">
        <v>442</v>
      </c>
      <c r="B156" s="36" t="s">
        <v>142</v>
      </c>
      <c r="C156" s="78">
        <v>3349</v>
      </c>
      <c r="D156" s="192">
        <v>-6.0317378359384364</v>
      </c>
      <c r="E156" s="192">
        <v>-3.0610401006670878</v>
      </c>
      <c r="F156" s="192">
        <v>-26.08558881015874</v>
      </c>
      <c r="G156" s="192">
        <v>-12.988812638574803</v>
      </c>
      <c r="H156" s="192">
        <v>-14.415592465197628</v>
      </c>
      <c r="I156" s="192">
        <v>-1.5196961875101596</v>
      </c>
      <c r="J156" s="157">
        <v>-12.321769670691335</v>
      </c>
      <c r="K156" s="157">
        <v>2.8377578154480876</v>
      </c>
      <c r="L156" s="157">
        <v>-2.7315567062271544</v>
      </c>
      <c r="M156" s="158">
        <v>-76.318036599517256</v>
      </c>
      <c r="N156" s="157"/>
      <c r="O156" s="227">
        <v>72.366522696981207</v>
      </c>
      <c r="P156" s="25"/>
      <c r="Q156" s="222">
        <v>-3.9515139025360497</v>
      </c>
      <c r="R156" s="7">
        <v>-13233.620059593231</v>
      </c>
      <c r="T156" s="49">
        <v>3.9515139025360497</v>
      </c>
      <c r="U156" s="226">
        <v>13233.620059593231</v>
      </c>
      <c r="V156" s="78"/>
      <c r="W156" s="210">
        <v>76.318036599517256</v>
      </c>
      <c r="X156" s="209">
        <v>255589.1045717833</v>
      </c>
      <c r="Y156" s="330"/>
    </row>
    <row r="157" spans="1:25" x14ac:dyDescent="0.25">
      <c r="A157" s="63">
        <v>444</v>
      </c>
      <c r="B157" s="21" t="s">
        <v>143</v>
      </c>
      <c r="C157" s="78">
        <v>47353</v>
      </c>
      <c r="D157" s="192">
        <v>-6.6423643098213336</v>
      </c>
      <c r="E157" s="192">
        <v>-2.8160888617246571</v>
      </c>
      <c r="F157" s="192">
        <v>-27.602353068639619</v>
      </c>
      <c r="G157" s="192">
        <v>-13.979463378339728</v>
      </c>
      <c r="H157" s="192">
        <v>-12.578194618013361</v>
      </c>
      <c r="I157" s="192">
        <v>-1.3182001721482368</v>
      </c>
      <c r="J157" s="157">
        <v>-10.463282423312515</v>
      </c>
      <c r="K157" s="157">
        <v>3.1750515390363327</v>
      </c>
      <c r="L157" s="157">
        <v>-2.7039524002182502</v>
      </c>
      <c r="M157" s="158">
        <v>-74.928847693181382</v>
      </c>
      <c r="N157" s="157"/>
      <c r="O157" s="227">
        <v>72.366522696981207</v>
      </c>
      <c r="P157" s="25"/>
      <c r="Q157" s="222">
        <v>-2.5623249962001751</v>
      </c>
      <c r="R157" s="7">
        <v>-121333.77554506689</v>
      </c>
      <c r="T157" s="49">
        <v>2.5623249962001751</v>
      </c>
      <c r="U157" s="226">
        <v>121333.77554506689</v>
      </c>
      <c r="V157" s="78"/>
      <c r="W157" s="210">
        <v>74.928847693181382</v>
      </c>
      <c r="X157" s="209">
        <v>3548105.7248152178</v>
      </c>
      <c r="Y157" s="330"/>
    </row>
    <row r="158" spans="1:25" x14ac:dyDescent="0.25">
      <c r="A158" s="63">
        <v>445</v>
      </c>
      <c r="B158" s="21" t="s">
        <v>144</v>
      </c>
      <c r="C158" s="78">
        <v>15457</v>
      </c>
      <c r="D158" s="192">
        <v>-6.2847810422334476</v>
      </c>
      <c r="E158" s="192">
        <v>-2.6052213776035287</v>
      </c>
      <c r="F158" s="192">
        <v>-25.571290228530582</v>
      </c>
      <c r="G158" s="192">
        <v>-13.332736356725411</v>
      </c>
      <c r="H158" s="192">
        <v>-13.775037339608378</v>
      </c>
      <c r="I158" s="192">
        <v>-1.4665373545408837</v>
      </c>
      <c r="J158" s="157">
        <v>-10.523239517240189</v>
      </c>
      <c r="K158" s="157">
        <v>3.393591110886359</v>
      </c>
      <c r="L158" s="157">
        <v>-2.9245165164674667</v>
      </c>
      <c r="M158" s="158">
        <v>-73.089768622063531</v>
      </c>
      <c r="N158" s="157"/>
      <c r="O158" s="227">
        <v>72.366522696981207</v>
      </c>
      <c r="P158" s="25"/>
      <c r="Q158" s="222">
        <v>-0.72324592508232399</v>
      </c>
      <c r="R158" s="7">
        <v>-11179.212263997482</v>
      </c>
      <c r="T158" s="49">
        <v>0.72324592508232399</v>
      </c>
      <c r="U158" s="226">
        <v>11179.212263997482</v>
      </c>
      <c r="V158" s="78"/>
      <c r="W158" s="210">
        <v>73.089768622063531</v>
      </c>
      <c r="X158" s="209">
        <v>1129748.553591236</v>
      </c>
      <c r="Y158" s="330"/>
    </row>
    <row r="159" spans="1:25" x14ac:dyDescent="0.25">
      <c r="A159" s="63">
        <v>475</v>
      </c>
      <c r="B159" s="21" t="s">
        <v>145</v>
      </c>
      <c r="C159" s="78">
        <v>5545</v>
      </c>
      <c r="D159" s="192">
        <v>-7.5488034522171317</v>
      </c>
      <c r="E159" s="192">
        <v>-3.753599617359999</v>
      </c>
      <c r="F159" s="192">
        <v>-34.354216424456418</v>
      </c>
      <c r="G159" s="192">
        <v>-15.568977881831419</v>
      </c>
      <c r="H159" s="192">
        <v>-15.335922655528847</v>
      </c>
      <c r="I159" s="192">
        <v>-1.2361174813620581</v>
      </c>
      <c r="J159" s="157">
        <v>-20.44975417356795</v>
      </c>
      <c r="K159" s="157">
        <v>2.8741758427214434</v>
      </c>
      <c r="L159" s="157">
        <v>-2.4939047045696872</v>
      </c>
      <c r="M159" s="158">
        <v>-97.867120548172068</v>
      </c>
      <c r="N159" s="157"/>
      <c r="O159" s="227">
        <v>72.366522696981207</v>
      </c>
      <c r="P159" s="25"/>
      <c r="Q159" s="222">
        <v>-25.500597851190861</v>
      </c>
      <c r="R159" s="7">
        <v>-141400.81508485333</v>
      </c>
      <c r="T159" s="49">
        <v>25.500597851190861</v>
      </c>
      <c r="U159" s="226">
        <v>141400.81508485333</v>
      </c>
      <c r="V159" s="78"/>
      <c r="W159" s="210">
        <v>97.867120548172068</v>
      </c>
      <c r="X159" s="209">
        <v>542673.18343961413</v>
      </c>
      <c r="Y159" s="330"/>
    </row>
    <row r="160" spans="1:25" x14ac:dyDescent="0.25">
      <c r="A160" s="63">
        <v>480</v>
      </c>
      <c r="B160" s="21" t="s">
        <v>146</v>
      </c>
      <c r="C160" s="78">
        <v>2028</v>
      </c>
      <c r="D160" s="192">
        <v>-6.9643522717195889</v>
      </c>
      <c r="E160" s="192">
        <v>-3.6241105593722129</v>
      </c>
      <c r="F160" s="192">
        <v>-30.869854082513331</v>
      </c>
      <c r="G160" s="192">
        <v>-12.559348711407729</v>
      </c>
      <c r="H160" s="192">
        <v>-14.888336784920062</v>
      </c>
      <c r="I160" s="192">
        <v>-1.7247844139055017</v>
      </c>
      <c r="J160" s="157">
        <v>-21.320719965718986</v>
      </c>
      <c r="K160" s="157">
        <v>2.8474654827053425</v>
      </c>
      <c r="L160" s="157">
        <v>-1.9386587676205638</v>
      </c>
      <c r="M160" s="158">
        <v>-91.042700074472634</v>
      </c>
      <c r="N160" s="157"/>
      <c r="O160" s="227">
        <v>72.366522696981207</v>
      </c>
      <c r="P160" s="25"/>
      <c r="Q160" s="222">
        <v>-18.676177377491427</v>
      </c>
      <c r="R160" s="7">
        <v>-37875.287721552617</v>
      </c>
      <c r="T160" s="49">
        <v>18.676177377491427</v>
      </c>
      <c r="U160" s="226">
        <v>37875.287721552617</v>
      </c>
      <c r="V160" s="78"/>
      <c r="W160" s="210">
        <v>91.042700074472634</v>
      </c>
      <c r="X160" s="209">
        <v>184634.59575103052</v>
      </c>
      <c r="Y160" s="330"/>
    </row>
    <row r="161" spans="1:25" x14ac:dyDescent="0.25">
      <c r="A161" s="63">
        <v>481</v>
      </c>
      <c r="B161" s="21" t="s">
        <v>147</v>
      </c>
      <c r="C161" s="78">
        <v>9706</v>
      </c>
      <c r="D161" s="192">
        <v>-7.7410858961054174</v>
      </c>
      <c r="E161" s="192">
        <v>-2.3020609092507698</v>
      </c>
      <c r="F161" s="192">
        <v>-29.141515643726631</v>
      </c>
      <c r="G161" s="192">
        <v>-14.988902323047597</v>
      </c>
      <c r="H161" s="192">
        <v>-10.189988184707238</v>
      </c>
      <c r="I161" s="192">
        <v>-1.0723208393278558</v>
      </c>
      <c r="J161" s="157">
        <v>-13.750681064046944</v>
      </c>
      <c r="K161" s="157">
        <v>4.4249021737919545</v>
      </c>
      <c r="L161" s="157">
        <v>-2.8151669071238605</v>
      </c>
      <c r="M161" s="158">
        <v>-77.576819593544371</v>
      </c>
      <c r="N161" s="157"/>
      <c r="O161" s="227">
        <v>72.366522696981207</v>
      </c>
      <c r="P161" s="25"/>
      <c r="Q161" s="222">
        <v>-5.2102968965631646</v>
      </c>
      <c r="R161" s="7">
        <v>-50571.141678042077</v>
      </c>
      <c r="T161" s="49">
        <v>5.2102968965631646</v>
      </c>
      <c r="U161" s="226">
        <v>50571.141678042077</v>
      </c>
      <c r="V161" s="78"/>
      <c r="W161" s="210">
        <v>77.576819593544371</v>
      </c>
      <c r="X161" s="209">
        <v>752960.61097494164</v>
      </c>
      <c r="Y161" s="330"/>
    </row>
    <row r="162" spans="1:25" x14ac:dyDescent="0.25">
      <c r="A162" s="63">
        <v>483</v>
      </c>
      <c r="B162" s="21" t="s">
        <v>148</v>
      </c>
      <c r="C162" s="78">
        <v>1134</v>
      </c>
      <c r="D162" s="192">
        <v>-6.9959939964419053</v>
      </c>
      <c r="E162" s="192">
        <v>-3.7114337658070844</v>
      </c>
      <c r="F162" s="192">
        <v>-30.491557437432881</v>
      </c>
      <c r="G162" s="192">
        <v>-12.301998340658342</v>
      </c>
      <c r="H162" s="192">
        <v>-11.75288194451166</v>
      </c>
      <c r="I162" s="192">
        <v>-0.7246748188069414</v>
      </c>
      <c r="J162" s="157">
        <v>-23.397332571667569</v>
      </c>
      <c r="K162" s="157">
        <v>1.7135244756353816</v>
      </c>
      <c r="L162" s="157">
        <v>-3.389934671117306</v>
      </c>
      <c r="M162" s="158">
        <v>-91.052283070808315</v>
      </c>
      <c r="N162" s="157"/>
      <c r="O162" s="227">
        <v>72.366522696981207</v>
      </c>
      <c r="P162" s="25"/>
      <c r="Q162" s="222">
        <v>-18.685760373827108</v>
      </c>
      <c r="R162" s="7">
        <v>-21189.652263919939</v>
      </c>
      <c r="T162" s="49">
        <v>18.685760373827108</v>
      </c>
      <c r="U162" s="226">
        <v>21189.652263919939</v>
      </c>
      <c r="V162" s="78"/>
      <c r="W162" s="210">
        <v>91.052283070808315</v>
      </c>
      <c r="X162" s="209">
        <v>103253.28900229663</v>
      </c>
      <c r="Y162" s="330"/>
    </row>
    <row r="163" spans="1:25" x14ac:dyDescent="0.25">
      <c r="A163" s="63">
        <v>484</v>
      </c>
      <c r="B163" s="21" t="s">
        <v>149</v>
      </c>
      <c r="C163" s="78">
        <v>3185</v>
      </c>
      <c r="D163" s="192">
        <v>-5.9604924895370708</v>
      </c>
      <c r="E163" s="192">
        <v>-3.6188899908260148</v>
      </c>
      <c r="F163" s="192">
        <v>-25.810679538009918</v>
      </c>
      <c r="G163" s="192">
        <v>-10.941469182082274</v>
      </c>
      <c r="H163" s="192">
        <v>-16.716291185698914</v>
      </c>
      <c r="I163" s="192">
        <v>-1.2275402470279275</v>
      </c>
      <c r="J163" s="157">
        <v>-18.666507888353969</v>
      </c>
      <c r="K163" s="157">
        <v>1.7021261886127124</v>
      </c>
      <c r="L163" s="157">
        <v>-2.3858476876623347</v>
      </c>
      <c r="M163" s="158">
        <v>-83.625592020585714</v>
      </c>
      <c r="N163" s="157"/>
      <c r="O163" s="227">
        <v>72.366522696981207</v>
      </c>
      <c r="P163" s="25"/>
      <c r="Q163" s="222">
        <v>-11.259069323604507</v>
      </c>
      <c r="R163" s="7">
        <v>-35860.135795680355</v>
      </c>
      <c r="T163" s="49">
        <v>11.259069323604507</v>
      </c>
      <c r="U163" s="226">
        <v>35860.135795680355</v>
      </c>
      <c r="V163" s="78"/>
      <c r="W163" s="210">
        <v>83.625592020585714</v>
      </c>
      <c r="X163" s="209">
        <v>266347.51058556547</v>
      </c>
      <c r="Y163" s="330"/>
    </row>
    <row r="164" spans="1:25" x14ac:dyDescent="0.25">
      <c r="A164" s="63">
        <v>489</v>
      </c>
      <c r="B164" s="21" t="s">
        <v>150</v>
      </c>
      <c r="C164" s="78">
        <v>2085</v>
      </c>
      <c r="D164" s="192">
        <v>-6.247133882320167</v>
      </c>
      <c r="E164" s="192">
        <v>-3.6087791307236365</v>
      </c>
      <c r="F164" s="192">
        <v>-25.653063850412998</v>
      </c>
      <c r="G164" s="192">
        <v>-10.467145347326166</v>
      </c>
      <c r="H164" s="192">
        <v>-14.795485224961183</v>
      </c>
      <c r="I164" s="192">
        <v>-1.4076417343731955</v>
      </c>
      <c r="J164" s="157">
        <v>-18.528453223124711</v>
      </c>
      <c r="K164" s="157">
        <v>1.5206418224080853</v>
      </c>
      <c r="L164" s="157">
        <v>-1.2133935894157286</v>
      </c>
      <c r="M164" s="158">
        <v>-80.400454160249708</v>
      </c>
      <c r="N164" s="157"/>
      <c r="O164" s="227">
        <v>72.366522696981207</v>
      </c>
      <c r="P164" s="25"/>
      <c r="Q164" s="222">
        <v>-8.0339314632685017</v>
      </c>
      <c r="R164" s="7">
        <v>-16750.747100914825</v>
      </c>
      <c r="T164" s="49">
        <v>8.0339314632685017</v>
      </c>
      <c r="U164" s="226">
        <v>16750.747100914825</v>
      </c>
      <c r="V164" s="78"/>
      <c r="W164" s="210">
        <v>80.400454160249708</v>
      </c>
      <c r="X164" s="209">
        <v>167634.94692412065</v>
      </c>
      <c r="Y164" s="330"/>
    </row>
    <row r="165" spans="1:25" x14ac:dyDescent="0.25">
      <c r="A165" s="63">
        <v>491</v>
      </c>
      <c r="B165" s="21" t="s">
        <v>151</v>
      </c>
      <c r="C165" s="78">
        <v>54665</v>
      </c>
      <c r="D165" s="192">
        <v>-6.8789356821378398</v>
      </c>
      <c r="E165" s="192">
        <v>-3.2589758113999725</v>
      </c>
      <c r="F165" s="192">
        <v>-28.052395323002802</v>
      </c>
      <c r="G165" s="192">
        <v>-13.762518314398202</v>
      </c>
      <c r="H165" s="192">
        <v>-14.172664339093513</v>
      </c>
      <c r="I165" s="192">
        <v>-1.2198591909554493</v>
      </c>
      <c r="J165" s="157">
        <v>-10.129144902961395</v>
      </c>
      <c r="K165" s="157">
        <v>2.5180852618321325</v>
      </c>
      <c r="L165" s="157">
        <v>-2.549036855956206</v>
      </c>
      <c r="M165" s="158">
        <v>-77.505445158073243</v>
      </c>
      <c r="N165" s="157"/>
      <c r="O165" s="227">
        <v>72.366522696981207</v>
      </c>
      <c r="P165" s="25"/>
      <c r="Q165" s="222">
        <v>-5.1389224610920365</v>
      </c>
      <c r="R165" s="7">
        <v>-280919.19633559615</v>
      </c>
      <c r="T165" s="49">
        <v>5.1389224610920365</v>
      </c>
      <c r="U165" s="226">
        <v>280919.19633559615</v>
      </c>
      <c r="V165" s="78"/>
      <c r="W165" s="210">
        <v>77.505445158073243</v>
      </c>
      <c r="X165" s="209">
        <v>4236835.1595660737</v>
      </c>
      <c r="Y165" s="330"/>
    </row>
    <row r="166" spans="1:25" x14ac:dyDescent="0.25">
      <c r="A166" s="63">
        <v>494</v>
      </c>
      <c r="B166" s="21" t="s">
        <v>152</v>
      </c>
      <c r="C166" s="78">
        <v>9063</v>
      </c>
      <c r="D166" s="192">
        <v>-6.3603169378912812</v>
      </c>
      <c r="E166" s="192">
        <v>-2.8042692330557357</v>
      </c>
      <c r="F166" s="192">
        <v>-26.046984385142192</v>
      </c>
      <c r="G166" s="192">
        <v>-12.311226366364401</v>
      </c>
      <c r="H166" s="192">
        <v>-10.777400090348735</v>
      </c>
      <c r="I166" s="192">
        <v>-0.96365340810109901</v>
      </c>
      <c r="J166" s="157">
        <v>-11.089206137721876</v>
      </c>
      <c r="K166" s="157">
        <v>3.1190621954524573</v>
      </c>
      <c r="L166" s="157">
        <v>-2.1098221571593774</v>
      </c>
      <c r="M166" s="158">
        <v>-69.34381652033224</v>
      </c>
      <c r="N166" s="157"/>
      <c r="O166" s="227">
        <v>72.366522696981207</v>
      </c>
      <c r="P166" s="25"/>
      <c r="Q166" s="222">
        <v>3.0227061766489669</v>
      </c>
      <c r="R166" s="7">
        <v>27394.786078969588</v>
      </c>
      <c r="T166" s="49">
        <v>-3.0227061766489669</v>
      </c>
      <c r="U166" s="226">
        <v>-27394.786078969588</v>
      </c>
      <c r="V166" s="78"/>
      <c r="W166" s="210">
        <v>69.34381652033224</v>
      </c>
      <c r="X166" s="209">
        <v>628463.0091237711</v>
      </c>
      <c r="Y166" s="330"/>
    </row>
    <row r="167" spans="1:25" x14ac:dyDescent="0.25">
      <c r="A167" s="63">
        <v>495</v>
      </c>
      <c r="B167" s="21" t="s">
        <v>153</v>
      </c>
      <c r="C167" s="78">
        <v>1710</v>
      </c>
      <c r="D167" s="192">
        <v>-5.9541649851722056</v>
      </c>
      <c r="E167" s="192">
        <v>-4.1894653105919906</v>
      </c>
      <c r="F167" s="192">
        <v>-25.136084546630443</v>
      </c>
      <c r="G167" s="192">
        <v>-11.318305909582611</v>
      </c>
      <c r="H167" s="192">
        <v>-17.098167243839235</v>
      </c>
      <c r="I167" s="192">
        <v>-1.3955773904892954</v>
      </c>
      <c r="J167" s="157">
        <v>-15.647723424337975</v>
      </c>
      <c r="K167" s="157">
        <v>1.7778555660116409</v>
      </c>
      <c r="L167" s="157">
        <v>-2.2480619397935819</v>
      </c>
      <c r="M167" s="158">
        <v>-81.209695184425712</v>
      </c>
      <c r="N167" s="157"/>
      <c r="O167" s="227">
        <v>72.366522696981207</v>
      </c>
      <c r="P167" s="25"/>
      <c r="Q167" s="222">
        <v>-8.8431724874445052</v>
      </c>
      <c r="R167" s="7">
        <v>-15121.824953530104</v>
      </c>
      <c r="T167" s="49">
        <v>8.8431724874445052</v>
      </c>
      <c r="U167" s="226">
        <v>15121.824953530104</v>
      </c>
      <c r="V167" s="78"/>
      <c r="W167" s="210">
        <v>81.209695184425712</v>
      </c>
      <c r="X167" s="209">
        <v>138868.57876536797</v>
      </c>
      <c r="Y167" s="330"/>
    </row>
    <row r="168" spans="1:25" x14ac:dyDescent="0.25">
      <c r="A168" s="63">
        <v>498</v>
      </c>
      <c r="B168" s="21" t="s">
        <v>154</v>
      </c>
      <c r="C168" s="78">
        <v>2358</v>
      </c>
      <c r="D168" s="192">
        <v>-7.8474804419567157</v>
      </c>
      <c r="E168" s="192">
        <v>-3.3232303087058614</v>
      </c>
      <c r="F168" s="192">
        <v>-32.291597520413148</v>
      </c>
      <c r="G168" s="192">
        <v>-13.631956334893967</v>
      </c>
      <c r="H168" s="192">
        <v>-14.151904523536199</v>
      </c>
      <c r="I168" s="192">
        <v>-1.1361189000141863</v>
      </c>
      <c r="J168" s="157">
        <v>-13.651681380752462</v>
      </c>
      <c r="K168" s="157">
        <v>2.1982006417841409</v>
      </c>
      <c r="L168" s="157">
        <v>-2.2285870429427006</v>
      </c>
      <c r="M168" s="158">
        <v>-86.064355811431113</v>
      </c>
      <c r="N168" s="157"/>
      <c r="O168" s="227">
        <v>72.366522696981207</v>
      </c>
      <c r="P168" s="25"/>
      <c r="Q168" s="222">
        <v>-13.697833114449907</v>
      </c>
      <c r="R168" s="7">
        <v>-32299.49048387288</v>
      </c>
      <c r="T168" s="49">
        <v>13.697833114449907</v>
      </c>
      <c r="U168" s="226">
        <v>32299.49048387288</v>
      </c>
      <c r="V168" s="78"/>
      <c r="W168" s="210">
        <v>86.064355811431113</v>
      </c>
      <c r="X168" s="209">
        <v>202939.75100335455</v>
      </c>
      <c r="Y168" s="330"/>
    </row>
    <row r="169" spans="1:25" x14ac:dyDescent="0.25">
      <c r="A169" s="63">
        <v>499</v>
      </c>
      <c r="B169" s="21" t="s">
        <v>155</v>
      </c>
      <c r="C169" s="78">
        <v>19302</v>
      </c>
      <c r="D169" s="192">
        <v>-7.3584459298246401</v>
      </c>
      <c r="E169" s="192">
        <v>-2.5453072077399206</v>
      </c>
      <c r="F169" s="192">
        <v>-29.381229404857635</v>
      </c>
      <c r="G169" s="192">
        <v>-15.418416005099406</v>
      </c>
      <c r="H169" s="192">
        <v>-11.248305776773046</v>
      </c>
      <c r="I169" s="192">
        <v>-1.154807509737684</v>
      </c>
      <c r="J169" s="157">
        <v>-12.17228627013338</v>
      </c>
      <c r="K169" s="157">
        <v>3.5482645534653079</v>
      </c>
      <c r="L169" s="157">
        <v>-2.3693297040496617</v>
      </c>
      <c r="M169" s="158">
        <v>-78.099863254750076</v>
      </c>
      <c r="N169" s="157"/>
      <c r="O169" s="227">
        <v>72.366522696981207</v>
      </c>
      <c r="P169" s="25"/>
      <c r="Q169" s="222">
        <v>-5.7333405577688694</v>
      </c>
      <c r="R169" s="7">
        <v>-110664.93944605472</v>
      </c>
      <c r="T169" s="49">
        <v>5.7333405577688694</v>
      </c>
      <c r="U169" s="226">
        <v>110664.93944605472</v>
      </c>
      <c r="V169" s="78"/>
      <c r="W169" s="210">
        <v>78.099863254750076</v>
      </c>
      <c r="X169" s="209">
        <v>1507483.560543186</v>
      </c>
      <c r="Y169" s="330"/>
    </row>
    <row r="170" spans="1:25" x14ac:dyDescent="0.25">
      <c r="A170" s="63">
        <v>500</v>
      </c>
      <c r="B170" s="21" t="s">
        <v>156</v>
      </c>
      <c r="C170" s="78">
        <v>9791</v>
      </c>
      <c r="D170" s="192">
        <v>-7.0053775098456903</v>
      </c>
      <c r="E170" s="192">
        <v>-2.2313583257992429</v>
      </c>
      <c r="F170" s="192">
        <v>-25.752413622883836</v>
      </c>
      <c r="G170" s="192">
        <v>-13.433951570747974</v>
      </c>
      <c r="H170" s="192">
        <v>-9.3075434155698087</v>
      </c>
      <c r="I170" s="192">
        <v>-1.2242913141177221</v>
      </c>
      <c r="J170" s="157">
        <v>-8.8949423064542934</v>
      </c>
      <c r="K170" s="157">
        <v>3.1587103200670343</v>
      </c>
      <c r="L170" s="157">
        <v>-3.4711239717711035</v>
      </c>
      <c r="M170" s="158">
        <v>-68.162291717122642</v>
      </c>
      <c r="N170" s="157"/>
      <c r="O170" s="227">
        <v>72.366522696981207</v>
      </c>
      <c r="P170" s="25"/>
      <c r="Q170" s="222">
        <v>4.2042309798585649</v>
      </c>
      <c r="R170" s="7">
        <v>41163.625523795206</v>
      </c>
      <c r="T170" s="49">
        <v>-4.2042309798585649</v>
      </c>
      <c r="U170" s="226">
        <v>-41163.625523795206</v>
      </c>
      <c r="V170" s="78"/>
      <c r="W170" s="210">
        <v>68.162291717122642</v>
      </c>
      <c r="X170" s="209">
        <v>667376.99820234778</v>
      </c>
      <c r="Y170" s="330"/>
    </row>
    <row r="171" spans="1:25" x14ac:dyDescent="0.25">
      <c r="A171" s="63">
        <v>503</v>
      </c>
      <c r="B171" s="21" t="s">
        <v>157</v>
      </c>
      <c r="C171" s="78">
        <v>7859</v>
      </c>
      <c r="D171" s="192">
        <v>-7.492532791690488</v>
      </c>
      <c r="E171" s="192">
        <v>-3.3529341901378102</v>
      </c>
      <c r="F171" s="192">
        <v>-31.480700791159087</v>
      </c>
      <c r="G171" s="192">
        <v>-14.349455418799392</v>
      </c>
      <c r="H171" s="192">
        <v>-14.860060474827101</v>
      </c>
      <c r="I171" s="192">
        <v>-1.7755341028017917</v>
      </c>
      <c r="J171" s="157">
        <v>-19.670424329954063</v>
      </c>
      <c r="K171" s="157">
        <v>3.5135574996781735</v>
      </c>
      <c r="L171" s="157">
        <v>-2.9423678805371098</v>
      </c>
      <c r="M171" s="158">
        <v>-92.41045248022867</v>
      </c>
      <c r="N171" s="157"/>
      <c r="O171" s="227">
        <v>72.366522696981207</v>
      </c>
      <c r="P171" s="25"/>
      <c r="Q171" s="222">
        <v>-20.043929783247464</v>
      </c>
      <c r="R171" s="7">
        <v>-157525.24416654182</v>
      </c>
      <c r="T171" s="49">
        <v>20.043929783247464</v>
      </c>
      <c r="U171" s="226">
        <v>157525.24416654182</v>
      </c>
      <c r="V171" s="78"/>
      <c r="W171" s="210">
        <v>92.41045248022867</v>
      </c>
      <c r="X171" s="209">
        <v>726253.74604211713</v>
      </c>
      <c r="Y171" s="330"/>
    </row>
    <row r="172" spans="1:25" x14ac:dyDescent="0.25">
      <c r="A172" s="63">
        <v>504</v>
      </c>
      <c r="B172" s="21" t="s">
        <v>158</v>
      </c>
      <c r="C172" s="78">
        <v>1969</v>
      </c>
      <c r="D172" s="192">
        <v>-6.7995939873320967</v>
      </c>
      <c r="E172" s="192">
        <v>-3.9126253136585678</v>
      </c>
      <c r="F172" s="192">
        <v>-30.302369515831913</v>
      </c>
      <c r="G172" s="192">
        <v>-12.573966527407803</v>
      </c>
      <c r="H172" s="192">
        <v>-15.10795455924492</v>
      </c>
      <c r="I172" s="192">
        <v>-0.93246171308540737</v>
      </c>
      <c r="J172" s="157">
        <v>-20.362122284586611</v>
      </c>
      <c r="K172" s="157">
        <v>2.9201490674668786</v>
      </c>
      <c r="L172" s="157">
        <v>-2.932145238079054</v>
      </c>
      <c r="M172" s="158">
        <v>-90.003090071759488</v>
      </c>
      <c r="N172" s="157"/>
      <c r="O172" s="227">
        <v>72.366522696981207</v>
      </c>
      <c r="P172" s="25"/>
      <c r="Q172" s="222">
        <v>-17.636567374778281</v>
      </c>
      <c r="R172" s="7">
        <v>-34726.401160938432</v>
      </c>
      <c r="T172" s="49">
        <v>17.636567374778281</v>
      </c>
      <c r="U172" s="226">
        <v>34726.401160938432</v>
      </c>
      <c r="V172" s="78"/>
      <c r="W172" s="210">
        <v>90.003090071759488</v>
      </c>
      <c r="X172" s="209">
        <v>177216.08435129444</v>
      </c>
      <c r="Y172" s="330"/>
    </row>
    <row r="173" spans="1:25" x14ac:dyDescent="0.25">
      <c r="A173" s="63">
        <v>505</v>
      </c>
      <c r="B173" s="21" t="s">
        <v>159</v>
      </c>
      <c r="C173" s="78">
        <v>20685</v>
      </c>
      <c r="D173" s="192">
        <v>-7.2484891432721472</v>
      </c>
      <c r="E173" s="192">
        <v>-2.4681773224062669</v>
      </c>
      <c r="F173" s="192">
        <v>-29.491438340183247</v>
      </c>
      <c r="G173" s="192">
        <v>-14.259075964271998</v>
      </c>
      <c r="H173" s="192">
        <v>-10.186933179716458</v>
      </c>
      <c r="I173" s="192">
        <v>-1.0147480574214316</v>
      </c>
      <c r="J173" s="157">
        <v>-11.467139016489812</v>
      </c>
      <c r="K173" s="157">
        <v>4.0715420528102966</v>
      </c>
      <c r="L173" s="157">
        <v>-2.2573035418383758</v>
      </c>
      <c r="M173" s="158">
        <v>-74.321762512789448</v>
      </c>
      <c r="N173" s="157"/>
      <c r="O173" s="227">
        <v>72.366522696981207</v>
      </c>
      <c r="P173" s="25"/>
      <c r="Q173" s="222">
        <v>-1.9552398158082411</v>
      </c>
      <c r="R173" s="7">
        <v>-40444.135589993464</v>
      </c>
      <c r="T173" s="49">
        <v>1.9552398158082411</v>
      </c>
      <c r="U173" s="226">
        <v>40444.135589993464</v>
      </c>
      <c r="V173" s="78"/>
      <c r="W173" s="210">
        <v>74.321762512789448</v>
      </c>
      <c r="X173" s="209">
        <v>1537345.6575770497</v>
      </c>
      <c r="Y173" s="330"/>
    </row>
    <row r="174" spans="1:25" x14ac:dyDescent="0.25">
      <c r="A174" s="63">
        <v>507</v>
      </c>
      <c r="B174" s="21" t="s">
        <v>160</v>
      </c>
      <c r="C174" s="78">
        <v>6159</v>
      </c>
      <c r="D174" s="192">
        <v>-6.3183763562074864</v>
      </c>
      <c r="E174" s="192">
        <v>-3.718287836511057</v>
      </c>
      <c r="F174" s="192">
        <v>-26.695866554016689</v>
      </c>
      <c r="G174" s="192">
        <v>-11.541236399495267</v>
      </c>
      <c r="H174" s="192">
        <v>-18.096007731903175</v>
      </c>
      <c r="I174" s="192">
        <v>-1.2575639459853309</v>
      </c>
      <c r="J174" s="157">
        <v>-14.653010354858328</v>
      </c>
      <c r="K174" s="157">
        <v>1.6295213029284752</v>
      </c>
      <c r="L174" s="157">
        <v>-2.039156482897944</v>
      </c>
      <c r="M174" s="158">
        <v>-82.689984358946788</v>
      </c>
      <c r="N174" s="157"/>
      <c r="O174" s="227">
        <v>72.366522696981207</v>
      </c>
      <c r="P174" s="25"/>
      <c r="Q174" s="222">
        <v>-10.323461661965581</v>
      </c>
      <c r="R174" s="7">
        <v>-63582.200376046014</v>
      </c>
      <c r="S174" s="228"/>
      <c r="T174" s="49">
        <v>10.323461661965581</v>
      </c>
      <c r="U174" s="226">
        <v>63582.200376046014</v>
      </c>
      <c r="V174" s="78"/>
      <c r="W174" s="210">
        <v>82.689984358946788</v>
      </c>
      <c r="X174" s="209">
        <v>509287.61366675328</v>
      </c>
      <c r="Y174" s="330"/>
    </row>
    <row r="175" spans="1:25" x14ac:dyDescent="0.25">
      <c r="A175" s="63">
        <v>508</v>
      </c>
      <c r="B175" s="21" t="s">
        <v>161</v>
      </c>
      <c r="C175" s="78">
        <v>10604</v>
      </c>
      <c r="D175" s="192">
        <v>-6.1010797485199468</v>
      </c>
      <c r="E175" s="192">
        <v>-3.9370553868082316</v>
      </c>
      <c r="F175" s="192">
        <v>-24.561968497309756</v>
      </c>
      <c r="G175" s="192">
        <v>-13.495178451277905</v>
      </c>
      <c r="H175" s="192">
        <v>-21.868353052103892</v>
      </c>
      <c r="I175" s="192">
        <v>-1.5463159152903836</v>
      </c>
      <c r="J175" s="157">
        <v>-10.393260970762082</v>
      </c>
      <c r="K175" s="157">
        <v>1.7392376807018806</v>
      </c>
      <c r="L175" s="157">
        <v>-3.5470050931761801</v>
      </c>
      <c r="M175" s="158">
        <v>-83.710979434546516</v>
      </c>
      <c r="N175" s="157"/>
      <c r="O175" s="227">
        <v>72.366522696981207</v>
      </c>
      <c r="P175" s="25"/>
      <c r="Q175" s="222">
        <v>-11.344456737565309</v>
      </c>
      <c r="R175" s="7">
        <v>-120296.61924514254</v>
      </c>
      <c r="T175" s="49">
        <v>11.344456737565309</v>
      </c>
      <c r="U175" s="226">
        <v>120296.61924514254</v>
      </c>
      <c r="V175" s="78"/>
      <c r="W175" s="210">
        <v>83.710979434546516</v>
      </c>
      <c r="X175" s="209">
        <v>887671.22592393123</v>
      </c>
      <c r="Y175" s="330"/>
    </row>
    <row r="176" spans="1:25" x14ac:dyDescent="0.25">
      <c r="A176" s="63">
        <v>529</v>
      </c>
      <c r="B176" s="21" t="s">
        <v>162</v>
      </c>
      <c r="C176" s="78">
        <v>18961</v>
      </c>
      <c r="D176" s="192">
        <v>-6.3313638380901205</v>
      </c>
      <c r="E176" s="192">
        <v>-2.30901630843249</v>
      </c>
      <c r="F176" s="192">
        <v>-25.189159814899497</v>
      </c>
      <c r="G176" s="192">
        <v>-12.714156572898093</v>
      </c>
      <c r="H176" s="192">
        <v>-11.471494516280011</v>
      </c>
      <c r="I176" s="192">
        <v>-1.3626408561510439</v>
      </c>
      <c r="J176" s="157">
        <v>-10.222625034221718</v>
      </c>
      <c r="K176" s="157">
        <v>2.9869032137389633</v>
      </c>
      <c r="L176" s="157">
        <v>-2.6472215876499678</v>
      </c>
      <c r="M176" s="158">
        <v>-69.260775314883972</v>
      </c>
      <c r="N176" s="157"/>
      <c r="O176" s="227">
        <v>72.366522696981207</v>
      </c>
      <c r="P176" s="25"/>
      <c r="Q176" s="222">
        <v>3.1057473820972348</v>
      </c>
      <c r="R176" s="7">
        <v>58888.076111945666</v>
      </c>
      <c r="T176" s="49">
        <v>-3.1057473820972348</v>
      </c>
      <c r="U176" s="226">
        <v>-58888.076111945666</v>
      </c>
      <c r="V176" s="78"/>
      <c r="W176" s="210">
        <v>69.260775314883972</v>
      </c>
      <c r="X176" s="209">
        <v>1313253.5607455149</v>
      </c>
      <c r="Y176" s="330"/>
    </row>
    <row r="177" spans="1:25" x14ac:dyDescent="0.25">
      <c r="A177" s="63">
        <v>531</v>
      </c>
      <c r="B177" s="21" t="s">
        <v>163</v>
      </c>
      <c r="C177" s="78">
        <v>5651</v>
      </c>
      <c r="D177" s="192">
        <v>-6.2567768198995655</v>
      </c>
      <c r="E177" s="192">
        <v>-3.3099062911282204</v>
      </c>
      <c r="F177" s="192">
        <v>-26.380844102292283</v>
      </c>
      <c r="G177" s="192">
        <v>-12.908029155716592</v>
      </c>
      <c r="H177" s="192">
        <v>-15.135984896535984</v>
      </c>
      <c r="I177" s="192">
        <v>-1.4278287226441644</v>
      </c>
      <c r="J177" s="157">
        <v>-13.126488448294824</v>
      </c>
      <c r="K177" s="157">
        <v>2.5977773529356019</v>
      </c>
      <c r="L177" s="157">
        <v>-3.1088646108620015</v>
      </c>
      <c r="M177" s="158">
        <v>-79.056945694438028</v>
      </c>
      <c r="N177" s="157"/>
      <c r="O177" s="227">
        <v>72.366522696981207</v>
      </c>
      <c r="P177" s="25"/>
      <c r="Q177" s="222">
        <v>-6.690422997456821</v>
      </c>
      <c r="R177" s="7">
        <v>-37807.580358628496</v>
      </c>
      <c r="T177" s="49">
        <v>6.690422997456821</v>
      </c>
      <c r="U177" s="226">
        <v>37807.580358628496</v>
      </c>
      <c r="V177" s="78"/>
      <c r="W177" s="210">
        <v>79.056945694438028</v>
      </c>
      <c r="X177" s="209">
        <v>446750.80011926929</v>
      </c>
      <c r="Y177" s="330"/>
    </row>
    <row r="178" spans="1:25" x14ac:dyDescent="0.25">
      <c r="A178" s="63">
        <v>535</v>
      </c>
      <c r="B178" s="21" t="s">
        <v>164</v>
      </c>
      <c r="C178" s="78">
        <v>10876</v>
      </c>
      <c r="D178" s="192">
        <v>-7.0950599783594184</v>
      </c>
      <c r="E178" s="192">
        <v>-3.2735316002751342</v>
      </c>
      <c r="F178" s="192">
        <v>-29.091833288404789</v>
      </c>
      <c r="G178" s="192">
        <v>-12.473122007036467</v>
      </c>
      <c r="H178" s="192">
        <v>-12.093195972220066</v>
      </c>
      <c r="I178" s="192">
        <v>-1.1977982253867414</v>
      </c>
      <c r="J178" s="157">
        <v>-19.59296784484895</v>
      </c>
      <c r="K178" s="157">
        <v>2.9775915143714804</v>
      </c>
      <c r="L178" s="157">
        <v>-2.4793311660891062</v>
      </c>
      <c r="M178" s="158">
        <v>-84.319248568249208</v>
      </c>
      <c r="N178" s="157"/>
      <c r="O178" s="227">
        <v>72.366522696981207</v>
      </c>
      <c r="P178" s="25"/>
      <c r="Q178" s="222">
        <v>-11.952725871268001</v>
      </c>
      <c r="R178" s="7">
        <v>-129997.84657591078</v>
      </c>
      <c r="T178" s="49">
        <v>11.952725871268001</v>
      </c>
      <c r="U178" s="226">
        <v>129997.84657591078</v>
      </c>
      <c r="V178" s="78"/>
      <c r="W178" s="210">
        <v>84.319248568249208</v>
      </c>
      <c r="X178" s="209">
        <v>917056.14742827835</v>
      </c>
      <c r="Y178" s="330"/>
    </row>
    <row r="179" spans="1:25" x14ac:dyDescent="0.25">
      <c r="A179" s="63">
        <v>536</v>
      </c>
      <c r="B179" s="21" t="s">
        <v>165</v>
      </c>
      <c r="C179" s="78">
        <v>33162</v>
      </c>
      <c r="D179" s="192">
        <v>-6.4411925590734445</v>
      </c>
      <c r="E179" s="192">
        <v>-2.601368430758745</v>
      </c>
      <c r="F179" s="192">
        <v>-24.906625874839907</v>
      </c>
      <c r="G179" s="192">
        <v>-13.285226703997226</v>
      </c>
      <c r="H179" s="192">
        <v>-11.684214074895026</v>
      </c>
      <c r="I179" s="192">
        <v>-0.98983959566130575</v>
      </c>
      <c r="J179" s="157">
        <v>-7.6902701483640801</v>
      </c>
      <c r="K179" s="157">
        <v>3.0873890324950621</v>
      </c>
      <c r="L179" s="157">
        <v>-2.85346904240687</v>
      </c>
      <c r="M179" s="158">
        <v>-67.36481739750154</v>
      </c>
      <c r="N179" s="157"/>
      <c r="O179" s="227">
        <v>72.366522696981207</v>
      </c>
      <c r="P179" s="25"/>
      <c r="Q179" s="222">
        <v>5.0017052994796671</v>
      </c>
      <c r="R179" s="7">
        <v>165866.55114134471</v>
      </c>
      <c r="T179" s="49">
        <v>-5.0017052994796671</v>
      </c>
      <c r="U179" s="226">
        <v>-165866.55114134471</v>
      </c>
      <c r="V179" s="78"/>
      <c r="W179" s="210">
        <v>67.36481739750154</v>
      </c>
      <c r="X179" s="209">
        <v>2233952.0745359459</v>
      </c>
      <c r="Y179" s="330"/>
    </row>
    <row r="180" spans="1:25" x14ac:dyDescent="0.25">
      <c r="A180" s="63">
        <v>538</v>
      </c>
      <c r="B180" s="21" t="s">
        <v>166</v>
      </c>
      <c r="C180" s="78">
        <v>4859</v>
      </c>
      <c r="D180" s="192">
        <v>-8.4510108594139197</v>
      </c>
      <c r="E180" s="192">
        <v>-2.6699929254633403</v>
      </c>
      <c r="F180" s="192">
        <v>-32.113154447779806</v>
      </c>
      <c r="G180" s="192">
        <v>-14.89060197033168</v>
      </c>
      <c r="H180" s="192">
        <v>-10.42090258578248</v>
      </c>
      <c r="I180" s="192">
        <v>-1.4183577044319331</v>
      </c>
      <c r="J180" s="157">
        <v>-17.560704240032688</v>
      </c>
      <c r="K180" s="157">
        <v>4.4214868992479968</v>
      </c>
      <c r="L180" s="157">
        <v>-3.0882366986657384</v>
      </c>
      <c r="M180" s="158">
        <v>-86.191474532653586</v>
      </c>
      <c r="N180" s="157"/>
      <c r="O180" s="227">
        <v>72.366522696981207</v>
      </c>
      <c r="P180" s="25"/>
      <c r="Q180" s="222">
        <v>-13.82495183567238</v>
      </c>
      <c r="R180" s="7">
        <v>-67175.440969532094</v>
      </c>
      <c r="T180" s="49">
        <v>13.82495183567238</v>
      </c>
      <c r="U180" s="226">
        <v>67175.440969532094</v>
      </c>
      <c r="V180" s="78"/>
      <c r="W180" s="210">
        <v>86.191474532653586</v>
      </c>
      <c r="X180" s="209">
        <v>418804.37475416379</v>
      </c>
      <c r="Y180" s="330"/>
    </row>
    <row r="181" spans="1:25" x14ac:dyDescent="0.25">
      <c r="A181" s="63">
        <v>541</v>
      </c>
      <c r="B181" s="21" t="s">
        <v>167</v>
      </c>
      <c r="C181" s="78">
        <v>7996</v>
      </c>
      <c r="D181" s="192">
        <v>-7.2667904050583871</v>
      </c>
      <c r="E181" s="192">
        <v>-4.0775775574926785</v>
      </c>
      <c r="F181" s="192">
        <v>-29.599926712315604</v>
      </c>
      <c r="G181" s="192">
        <v>-12.758486579214489</v>
      </c>
      <c r="H181" s="192">
        <v>-17.807218097112983</v>
      </c>
      <c r="I181" s="192">
        <v>-1.0747950519274974</v>
      </c>
      <c r="J181" s="157">
        <v>-11.909689277805033</v>
      </c>
      <c r="K181" s="157">
        <v>1.4425197732369159</v>
      </c>
      <c r="L181" s="157">
        <v>-2.2688178517952555</v>
      </c>
      <c r="M181" s="158">
        <v>-85.320781759485016</v>
      </c>
      <c r="N181" s="157"/>
      <c r="O181" s="227">
        <v>72.366522696981207</v>
      </c>
      <c r="P181" s="25"/>
      <c r="Q181" s="222">
        <v>-12.954259062503809</v>
      </c>
      <c r="R181" s="7">
        <v>-103582.25546378046</v>
      </c>
      <c r="T181" s="49">
        <v>12.954259062503809</v>
      </c>
      <c r="U181" s="226">
        <v>103582.25546378046</v>
      </c>
      <c r="V181" s="78"/>
      <c r="W181" s="210">
        <v>85.320781759485016</v>
      </c>
      <c r="X181" s="209">
        <v>682224.97094884224</v>
      </c>
      <c r="Y181" s="330"/>
    </row>
    <row r="182" spans="1:25" x14ac:dyDescent="0.25">
      <c r="A182" s="63">
        <v>543</v>
      </c>
      <c r="B182" s="21" t="s">
        <v>168</v>
      </c>
      <c r="C182" s="78">
        <v>41897</v>
      </c>
      <c r="D182" s="192">
        <v>-6.1663813051850935</v>
      </c>
      <c r="E182" s="192">
        <v>-1.8772088728695475</v>
      </c>
      <c r="F182" s="192">
        <v>-24.449200052872783</v>
      </c>
      <c r="G182" s="192">
        <v>-13.807634308702067</v>
      </c>
      <c r="H182" s="192">
        <v>-8.1914456340095487</v>
      </c>
      <c r="I182" s="192">
        <v>-1.0119520173193437</v>
      </c>
      <c r="J182" s="157">
        <v>-8.61888900707884</v>
      </c>
      <c r="K182" s="157">
        <v>3.3060172141672477</v>
      </c>
      <c r="L182" s="157">
        <v>-2.2319426892374334</v>
      </c>
      <c r="M182" s="158">
        <v>-63.04863667310741</v>
      </c>
      <c r="N182" s="157"/>
      <c r="O182" s="227">
        <v>72.366522696981207</v>
      </c>
      <c r="P182" s="25"/>
      <c r="Q182" s="222">
        <v>9.3178860238737968</v>
      </c>
      <c r="R182" s="7">
        <v>390391.47074224049</v>
      </c>
      <c r="T182" s="49">
        <v>-9.3178860238737968</v>
      </c>
      <c r="U182" s="226">
        <v>-390391.47074224049</v>
      </c>
      <c r="V182" s="78"/>
      <c r="W182" s="210">
        <v>63.04863667310741</v>
      </c>
      <c r="X182" s="209">
        <v>2641548.730693181</v>
      </c>
      <c r="Y182" s="330"/>
    </row>
    <row r="183" spans="1:25" x14ac:dyDescent="0.25">
      <c r="A183" s="63">
        <v>545</v>
      </c>
      <c r="B183" s="21" t="s">
        <v>169</v>
      </c>
      <c r="C183" s="78">
        <v>9387</v>
      </c>
      <c r="D183" s="192">
        <v>-7.8407368619959747</v>
      </c>
      <c r="E183" s="192">
        <v>-3.9762212957359413</v>
      </c>
      <c r="F183" s="192">
        <v>-36.820781546742253</v>
      </c>
      <c r="G183" s="192">
        <v>-15.384783922717721</v>
      </c>
      <c r="H183" s="192">
        <v>-16.204491926211528</v>
      </c>
      <c r="I183" s="192">
        <v>-1.3016878745562908</v>
      </c>
      <c r="J183" s="157">
        <v>-22.529088921971727</v>
      </c>
      <c r="K183" s="157">
        <v>2.2007850216315714</v>
      </c>
      <c r="L183" s="157">
        <v>-3.4818058842769624</v>
      </c>
      <c r="M183" s="158">
        <v>-105.33881321257684</v>
      </c>
      <c r="N183" s="157"/>
      <c r="O183" s="227">
        <v>72.366522696981207</v>
      </c>
      <c r="P183" s="25"/>
      <c r="Q183" s="222">
        <v>-32.972290515595631</v>
      </c>
      <c r="R183" s="7">
        <v>-309510.89106989617</v>
      </c>
      <c r="T183" s="49">
        <v>32.972290515595631</v>
      </c>
      <c r="U183" s="226">
        <v>309510.89106989617</v>
      </c>
      <c r="V183" s="78"/>
      <c r="W183" s="210">
        <v>105.33881321257684</v>
      </c>
      <c r="X183" s="209">
        <v>988815.4396264588</v>
      </c>
      <c r="Y183" s="330"/>
    </row>
    <row r="184" spans="1:25" x14ac:dyDescent="0.25">
      <c r="A184" s="63">
        <v>560</v>
      </c>
      <c r="B184" s="21" t="s">
        <v>170</v>
      </c>
      <c r="C184" s="78">
        <v>16326</v>
      </c>
      <c r="D184" s="192">
        <v>-7.0104876709486783</v>
      </c>
      <c r="E184" s="192">
        <v>-3.3376144052384338</v>
      </c>
      <c r="F184" s="192">
        <v>-29.061726005447039</v>
      </c>
      <c r="G184" s="192">
        <v>-12.831785075221221</v>
      </c>
      <c r="H184" s="192">
        <v>-13.732499853542482</v>
      </c>
      <c r="I184" s="192">
        <v>-1.0982503397027461</v>
      </c>
      <c r="J184" s="157">
        <v>-15.687156968957506</v>
      </c>
      <c r="K184" s="157">
        <v>3.0058898485323629</v>
      </c>
      <c r="L184" s="157">
        <v>-2.6394136731301536</v>
      </c>
      <c r="M184" s="158">
        <v>-82.393044143655899</v>
      </c>
      <c r="N184" s="157"/>
      <c r="O184" s="227">
        <v>72.366522696981207</v>
      </c>
      <c r="P184" s="25"/>
      <c r="Q184" s="222">
        <v>-10.026521446674693</v>
      </c>
      <c r="R184" s="7">
        <v>-163692.98913841104</v>
      </c>
      <c r="S184" s="228"/>
      <c r="T184" s="49">
        <v>10.026521446674693</v>
      </c>
      <c r="U184" s="226">
        <v>163692.98913841104</v>
      </c>
      <c r="V184" s="78"/>
      <c r="W184" s="210">
        <v>82.393044143655899</v>
      </c>
      <c r="X184" s="209">
        <v>1345148.8386893263</v>
      </c>
      <c r="Y184" s="330"/>
    </row>
    <row r="185" spans="1:25" x14ac:dyDescent="0.25">
      <c r="A185" s="63">
        <v>561</v>
      </c>
      <c r="B185" s="21" t="s">
        <v>171</v>
      </c>
      <c r="C185" s="78">
        <v>1377</v>
      </c>
      <c r="D185" s="192">
        <v>-7.2289694302839909</v>
      </c>
      <c r="E185" s="192">
        <v>-3.4691356212428981</v>
      </c>
      <c r="F185" s="192">
        <v>-33.773169722945163</v>
      </c>
      <c r="G185" s="192">
        <v>-12.947385071078424</v>
      </c>
      <c r="H185" s="192">
        <v>-12.844638522267269</v>
      </c>
      <c r="I185" s="192">
        <v>-0.98743058724610255</v>
      </c>
      <c r="J185" s="157">
        <v>-21.368692374847171</v>
      </c>
      <c r="K185" s="157">
        <v>2.3321365542911154</v>
      </c>
      <c r="L185" s="157">
        <v>-2.1760877180818339</v>
      </c>
      <c r="M185" s="158">
        <v>-92.46337249370174</v>
      </c>
      <c r="N185" s="157"/>
      <c r="O185" s="227">
        <v>72.366522696981207</v>
      </c>
      <c r="P185" s="25"/>
      <c r="Q185" s="222">
        <v>-20.096849796720534</v>
      </c>
      <c r="R185" s="7">
        <v>-27673.362170084176</v>
      </c>
      <c r="T185" s="49">
        <v>20.096849796720534</v>
      </c>
      <c r="U185" s="226">
        <v>27673.362170084176</v>
      </c>
      <c r="V185" s="78"/>
      <c r="W185" s="210">
        <v>92.46337249370174</v>
      </c>
      <c r="X185" s="209">
        <v>127322.0639238273</v>
      </c>
      <c r="Y185" s="330"/>
    </row>
    <row r="186" spans="1:25" x14ac:dyDescent="0.25">
      <c r="A186" s="63">
        <v>562</v>
      </c>
      <c r="B186" s="21" t="s">
        <v>172</v>
      </c>
      <c r="C186" s="78">
        <v>9408</v>
      </c>
      <c r="D186" s="192">
        <v>-6.7006966557067731</v>
      </c>
      <c r="E186" s="192">
        <v>-4.0758065412220095</v>
      </c>
      <c r="F186" s="192">
        <v>-29.197112803792194</v>
      </c>
      <c r="G186" s="192">
        <v>-13.765892735083298</v>
      </c>
      <c r="H186" s="192">
        <v>-17.446981341478754</v>
      </c>
      <c r="I186" s="192">
        <v>-1.435124803092408</v>
      </c>
      <c r="J186" s="157">
        <v>-14.349380248004893</v>
      </c>
      <c r="K186" s="157">
        <v>2.8285098608398331</v>
      </c>
      <c r="L186" s="157">
        <v>-3.0630489138433723</v>
      </c>
      <c r="M186" s="158">
        <v>-87.205534181383868</v>
      </c>
      <c r="N186" s="157"/>
      <c r="O186" s="227">
        <v>72.366522696981207</v>
      </c>
      <c r="P186" s="25"/>
      <c r="Q186" s="222">
        <v>-14.839011484402661</v>
      </c>
      <c r="R186" s="7">
        <v>-139605.42004526022</v>
      </c>
      <c r="T186" s="49">
        <v>14.839011484402661</v>
      </c>
      <c r="U186" s="226">
        <v>139605.42004526022</v>
      </c>
      <c r="V186" s="78"/>
      <c r="W186" s="210">
        <v>87.205534181383868</v>
      </c>
      <c r="X186" s="209">
        <v>820429.66557845939</v>
      </c>
      <c r="Y186" s="330"/>
    </row>
    <row r="187" spans="1:25" x14ac:dyDescent="0.25">
      <c r="A187" s="63">
        <v>563</v>
      </c>
      <c r="B187" s="21" t="s">
        <v>173</v>
      </c>
      <c r="C187" s="78">
        <v>7610</v>
      </c>
      <c r="D187" s="192">
        <v>-6.8565768903436251</v>
      </c>
      <c r="E187" s="192">
        <v>-3.5569408047380029</v>
      </c>
      <c r="F187" s="192">
        <v>-27.908502447039929</v>
      </c>
      <c r="G187" s="192">
        <v>-13.424481686167901</v>
      </c>
      <c r="H187" s="192">
        <v>-15.484685333497289</v>
      </c>
      <c r="I187" s="192">
        <v>-1.3786680457241738</v>
      </c>
      <c r="J187" s="157">
        <v>-13.774574237296243</v>
      </c>
      <c r="K187" s="157">
        <v>2.1531224414461394</v>
      </c>
      <c r="L187" s="157">
        <v>-2.7904755348818924</v>
      </c>
      <c r="M187" s="158">
        <v>-83.021782538242903</v>
      </c>
      <c r="N187" s="157"/>
      <c r="O187" s="227">
        <v>72.366522696981207</v>
      </c>
      <c r="P187" s="25"/>
      <c r="Q187" s="222">
        <v>-10.655259841261696</v>
      </c>
      <c r="R187" s="7">
        <v>-81086.527392001502</v>
      </c>
      <c r="T187" s="49">
        <v>10.655259841261696</v>
      </c>
      <c r="U187" s="226">
        <v>81086.527392001502</v>
      </c>
      <c r="V187" s="78"/>
      <c r="W187" s="210">
        <v>83.021782538242903</v>
      </c>
      <c r="X187" s="209">
        <v>631795.76511602849</v>
      </c>
      <c r="Y187" s="330"/>
    </row>
    <row r="188" spans="1:25" x14ac:dyDescent="0.25">
      <c r="A188" s="63">
        <v>564</v>
      </c>
      <c r="B188" s="21" t="s">
        <v>174</v>
      </c>
      <c r="C188" s="78">
        <v>198525</v>
      </c>
      <c r="D188" s="192">
        <v>-6.0920398118623531</v>
      </c>
      <c r="E188" s="192">
        <v>-2.7490737066287227</v>
      </c>
      <c r="F188" s="192">
        <v>-25.095905329564207</v>
      </c>
      <c r="G188" s="192">
        <v>-13.897596819753129</v>
      </c>
      <c r="H188" s="192">
        <v>-8.9874903336120688</v>
      </c>
      <c r="I188" s="192">
        <v>-0.92654020258353442</v>
      </c>
      <c r="J188" s="157">
        <v>-6.7725694220689263</v>
      </c>
      <c r="K188" s="157">
        <v>2.2460402220896603</v>
      </c>
      <c r="L188" s="157">
        <v>-1.869578549461439</v>
      </c>
      <c r="M188" s="158">
        <v>-64.14475395344472</v>
      </c>
      <c r="N188" s="157"/>
      <c r="O188" s="227">
        <v>72.366522696981207</v>
      </c>
      <c r="P188" s="25"/>
      <c r="Q188" s="222">
        <v>8.2217687435364866</v>
      </c>
      <c r="R188" s="7">
        <v>1632226.639810581</v>
      </c>
      <c r="T188" s="49">
        <v>-8.2217687435364866</v>
      </c>
      <c r="U188" s="226">
        <v>-1632226.639810581</v>
      </c>
      <c r="V188" s="78"/>
      <c r="W188" s="210">
        <v>64.14475395344472</v>
      </c>
      <c r="X188" s="209">
        <v>12734337.278607612</v>
      </c>
      <c r="Y188" s="330"/>
    </row>
    <row r="189" spans="1:25" x14ac:dyDescent="0.25">
      <c r="A189" s="63">
        <v>576</v>
      </c>
      <c r="B189" s="21" t="s">
        <v>175</v>
      </c>
      <c r="C189" s="78">
        <v>3143</v>
      </c>
      <c r="D189" s="192">
        <v>-6.3806668507095035</v>
      </c>
      <c r="E189" s="192">
        <v>-4.3104630172167395</v>
      </c>
      <c r="F189" s="192">
        <v>-28.07799100352586</v>
      </c>
      <c r="G189" s="192">
        <v>-12.157191487363757</v>
      </c>
      <c r="H189" s="192">
        <v>-21.132305088200436</v>
      </c>
      <c r="I189" s="192">
        <v>-1.6658377493540892</v>
      </c>
      <c r="J189" s="157">
        <v>-12.461550809916856</v>
      </c>
      <c r="K189" s="157">
        <v>1.6428405743747003</v>
      </c>
      <c r="L189" s="157">
        <v>-4.8218769268744355</v>
      </c>
      <c r="M189" s="158">
        <v>-89.36504235878698</v>
      </c>
      <c r="N189" s="157"/>
      <c r="O189" s="227">
        <v>72.366522696981207</v>
      </c>
      <c r="P189" s="25"/>
      <c r="Q189" s="222">
        <v>-16.998519661805773</v>
      </c>
      <c r="R189" s="7">
        <v>-53426.347297055545</v>
      </c>
      <c r="T189" s="49">
        <v>16.998519661805773</v>
      </c>
      <c r="U189" s="226">
        <v>53426.347297055545</v>
      </c>
      <c r="V189" s="78"/>
      <c r="W189" s="210">
        <v>89.36504235878698</v>
      </c>
      <c r="X189" s="209">
        <v>280874.32813366747</v>
      </c>
      <c r="Y189" s="330"/>
    </row>
    <row r="190" spans="1:25" x14ac:dyDescent="0.25">
      <c r="A190" s="63">
        <v>577</v>
      </c>
      <c r="B190" s="21" t="s">
        <v>176</v>
      </c>
      <c r="C190" s="78">
        <v>10620</v>
      </c>
      <c r="D190" s="192">
        <v>-7.4134687108790907</v>
      </c>
      <c r="E190" s="192">
        <v>-2.6477398354140873</v>
      </c>
      <c r="F190" s="192">
        <v>-29.210209463088262</v>
      </c>
      <c r="G190" s="192">
        <v>-14.86052007162197</v>
      </c>
      <c r="H190" s="192">
        <v>-12.492882072636434</v>
      </c>
      <c r="I190" s="192">
        <v>-1.4813750696592412</v>
      </c>
      <c r="J190" s="157">
        <v>-12.149819445167608</v>
      </c>
      <c r="K190" s="157">
        <v>3.7721537447890592</v>
      </c>
      <c r="L190" s="157">
        <v>-2.9391653328283418</v>
      </c>
      <c r="M190" s="158">
        <v>-79.423026256505963</v>
      </c>
      <c r="N190" s="157"/>
      <c r="O190" s="227">
        <v>72.366522696981207</v>
      </c>
      <c r="P190" s="25"/>
      <c r="Q190" s="222">
        <v>-7.0565035595247565</v>
      </c>
      <c r="R190" s="7">
        <v>-74940.067802152917</v>
      </c>
      <c r="T190" s="49">
        <v>7.0565035595247565</v>
      </c>
      <c r="U190" s="226">
        <v>74940.067802152917</v>
      </c>
      <c r="V190" s="78"/>
      <c r="W190" s="210">
        <v>79.423026256505963</v>
      </c>
      <c r="X190" s="209">
        <v>843472.53884409333</v>
      </c>
      <c r="Y190" s="330"/>
    </row>
    <row r="191" spans="1:25" x14ac:dyDescent="0.25">
      <c r="A191" s="63">
        <v>578</v>
      </c>
      <c r="B191" s="21" t="s">
        <v>177</v>
      </c>
      <c r="C191" s="78">
        <v>3488</v>
      </c>
      <c r="D191" s="192">
        <v>-6.2380774555634719</v>
      </c>
      <c r="E191" s="192">
        <v>-4.3297309871208158</v>
      </c>
      <c r="F191" s="192">
        <v>-25.628565760794448</v>
      </c>
      <c r="G191" s="192">
        <v>-11.791613533773484</v>
      </c>
      <c r="H191" s="192">
        <v>-18.917374120170567</v>
      </c>
      <c r="I191" s="192">
        <v>-1.5507274105016697</v>
      </c>
      <c r="J191" s="157">
        <v>-13.097911718580148</v>
      </c>
      <c r="K191" s="157">
        <v>1.8134028236777118</v>
      </c>
      <c r="L191" s="157">
        <v>-3.5814448298455575</v>
      </c>
      <c r="M191" s="158">
        <v>-83.322042992672451</v>
      </c>
      <c r="N191" s="157"/>
      <c r="O191" s="227">
        <v>72.366522696981207</v>
      </c>
      <c r="P191" s="25"/>
      <c r="Q191" s="222">
        <v>-10.955520295691244</v>
      </c>
      <c r="R191" s="7">
        <v>-38212.854791371057</v>
      </c>
      <c r="T191" s="49">
        <v>10.955520295691244</v>
      </c>
      <c r="U191" s="226">
        <v>38212.854791371057</v>
      </c>
      <c r="V191" s="78"/>
      <c r="W191" s="210">
        <v>83.322042992672451</v>
      </c>
      <c r="X191" s="209">
        <v>290627.2859584415</v>
      </c>
      <c r="Y191" s="330"/>
    </row>
    <row r="192" spans="1:25" x14ac:dyDescent="0.25">
      <c r="A192" s="63">
        <v>580</v>
      </c>
      <c r="B192" s="21" t="s">
        <v>178</v>
      </c>
      <c r="C192" s="78">
        <v>5235</v>
      </c>
      <c r="D192" s="192">
        <v>-5.7924680987375652</v>
      </c>
      <c r="E192" s="192">
        <v>-3.9803101613988559</v>
      </c>
      <c r="F192" s="192">
        <v>-26.437589666645664</v>
      </c>
      <c r="G192" s="192">
        <v>-10.828006666652479</v>
      </c>
      <c r="H192" s="192">
        <v>-19.301310713854168</v>
      </c>
      <c r="I192" s="192">
        <v>-1.6052590558627231</v>
      </c>
      <c r="J192" s="157">
        <v>-19.425256537659742</v>
      </c>
      <c r="K192" s="157">
        <v>1.1298987153392641</v>
      </c>
      <c r="L192" s="157">
        <v>-3.4386243484268371</v>
      </c>
      <c r="M192" s="158">
        <v>-89.678926533898775</v>
      </c>
      <c r="N192" s="157"/>
      <c r="O192" s="227">
        <v>72.366522696981207</v>
      </c>
      <c r="P192" s="25"/>
      <c r="Q192" s="222">
        <v>-17.312403836917568</v>
      </c>
      <c r="R192" s="7">
        <v>-90630.434086263471</v>
      </c>
      <c r="T192" s="49">
        <v>17.312403836917568</v>
      </c>
      <c r="U192" s="226">
        <v>90630.434086263471</v>
      </c>
      <c r="V192" s="78"/>
      <c r="W192" s="210">
        <v>89.678926533898775</v>
      </c>
      <c r="X192" s="209">
        <v>469469.18040496006</v>
      </c>
      <c r="Y192" s="330"/>
    </row>
    <row r="193" spans="1:25" x14ac:dyDescent="0.25">
      <c r="A193" s="63">
        <v>581</v>
      </c>
      <c r="B193" s="21" t="s">
        <v>179</v>
      </c>
      <c r="C193" s="78">
        <v>6766</v>
      </c>
      <c r="D193" s="192">
        <v>-7.0947530729925452</v>
      </c>
      <c r="E193" s="192">
        <v>-3.9020358585756858</v>
      </c>
      <c r="F193" s="192">
        <v>-29.481673389807835</v>
      </c>
      <c r="G193" s="192">
        <v>-13.142930532686186</v>
      </c>
      <c r="H193" s="192">
        <v>-18.055999700752803</v>
      </c>
      <c r="I193" s="192">
        <v>-1.1485837596164854</v>
      </c>
      <c r="J193" s="157">
        <v>-12.076827448504128</v>
      </c>
      <c r="K193" s="157">
        <v>1.738007971026176</v>
      </c>
      <c r="L193" s="157">
        <v>-2.8583880238773474</v>
      </c>
      <c r="M193" s="158">
        <v>-86.023183815786851</v>
      </c>
      <c r="N193" s="157"/>
      <c r="O193" s="227">
        <v>72.366522696981207</v>
      </c>
      <c r="P193" s="25"/>
      <c r="Q193" s="222">
        <v>-13.656661118805644</v>
      </c>
      <c r="R193" s="7">
        <v>-92400.969129838995</v>
      </c>
      <c r="T193" s="49">
        <v>13.656661118805644</v>
      </c>
      <c r="U193" s="226">
        <v>92400.969129838995</v>
      </c>
      <c r="V193" s="78"/>
      <c r="W193" s="210">
        <v>86.023183815786851</v>
      </c>
      <c r="X193" s="209">
        <v>582032.86169761384</v>
      </c>
      <c r="Y193" s="330"/>
    </row>
    <row r="194" spans="1:25" x14ac:dyDescent="0.25">
      <c r="A194" s="63">
        <v>583</v>
      </c>
      <c r="B194" s="21" t="s">
        <v>180</v>
      </c>
      <c r="C194" s="78">
        <v>958</v>
      </c>
      <c r="D194" s="192">
        <v>-7.5473275962221713</v>
      </c>
      <c r="E194" s="192">
        <v>-4.3827483576818649</v>
      </c>
      <c r="F194" s="192">
        <v>-29.133996830872672</v>
      </c>
      <c r="G194" s="192">
        <v>-14.173597665359013</v>
      </c>
      <c r="H194" s="192">
        <v>-19.412270573572329</v>
      </c>
      <c r="I194" s="192">
        <v>-2.2901698473128089</v>
      </c>
      <c r="J194" s="157">
        <v>-9.9215276984402898</v>
      </c>
      <c r="K194" s="157">
        <v>1.1752239929091843</v>
      </c>
      <c r="L194" s="157">
        <v>-2.7851376071713276</v>
      </c>
      <c r="M194" s="158">
        <v>-88.47155218372329</v>
      </c>
      <c r="N194" s="157"/>
      <c r="O194" s="227">
        <v>72.366522696981207</v>
      </c>
      <c r="P194" s="25"/>
      <c r="Q194" s="222">
        <v>-16.105029486742083</v>
      </c>
      <c r="R194" s="7">
        <v>-15428.618248298915</v>
      </c>
      <c r="T194" s="49">
        <v>16.105029486742083</v>
      </c>
      <c r="U194" s="226">
        <v>15428.618248298915</v>
      </c>
      <c r="V194" s="78"/>
      <c r="W194" s="210">
        <v>88.47155218372329</v>
      </c>
      <c r="X194" s="209">
        <v>84755.746992006912</v>
      </c>
      <c r="Y194" s="330"/>
    </row>
    <row r="195" spans="1:25" x14ac:dyDescent="0.25">
      <c r="A195" s="63">
        <v>584</v>
      </c>
      <c r="B195" s="21" t="s">
        <v>181</v>
      </c>
      <c r="C195" s="78">
        <v>2931</v>
      </c>
      <c r="D195" s="192">
        <v>-6.4372177750096506</v>
      </c>
      <c r="E195" s="192">
        <v>-3.310257955736355</v>
      </c>
      <c r="F195" s="192">
        <v>-26.339691123532763</v>
      </c>
      <c r="G195" s="192">
        <v>-10.671256437645399</v>
      </c>
      <c r="H195" s="192">
        <v>-11.948390179385719</v>
      </c>
      <c r="I195" s="192">
        <v>-1.0712716447423587</v>
      </c>
      <c r="J195" s="157">
        <v>-23.742529891667711</v>
      </c>
      <c r="K195" s="157">
        <v>1.9005768752085963</v>
      </c>
      <c r="L195" s="157">
        <v>-1.4260020386839638</v>
      </c>
      <c r="M195" s="158">
        <v>-83.046040171195315</v>
      </c>
      <c r="N195" s="157"/>
      <c r="O195" s="227">
        <v>72.366522696981207</v>
      </c>
      <c r="P195" s="25"/>
      <c r="Q195" s="222">
        <v>-10.679517474214109</v>
      </c>
      <c r="R195" s="7">
        <v>-31301.66571692155</v>
      </c>
      <c r="T195" s="49">
        <v>10.679517474214109</v>
      </c>
      <c r="U195" s="226">
        <v>31301.66571692155</v>
      </c>
      <c r="V195" s="78"/>
      <c r="W195" s="210">
        <v>83.046040171195315</v>
      </c>
      <c r="X195" s="209">
        <v>243407.94374177346</v>
      </c>
      <c r="Y195" s="330"/>
    </row>
    <row r="196" spans="1:25" x14ac:dyDescent="0.25">
      <c r="A196" s="63">
        <v>588</v>
      </c>
      <c r="B196" s="21" t="s">
        <v>182</v>
      </c>
      <c r="C196" s="78">
        <v>1817</v>
      </c>
      <c r="D196" s="192">
        <v>-5.9384621829998325</v>
      </c>
      <c r="E196" s="192">
        <v>-4.119951142128758</v>
      </c>
      <c r="F196" s="192">
        <v>-27.470706481725923</v>
      </c>
      <c r="G196" s="192">
        <v>-11.119400325307936</v>
      </c>
      <c r="H196" s="192">
        <v>-17.496054315974732</v>
      </c>
      <c r="I196" s="192">
        <v>-1.177288467739422</v>
      </c>
      <c r="J196" s="157">
        <v>-20.522678232306625</v>
      </c>
      <c r="K196" s="157">
        <v>1.3170525072603059</v>
      </c>
      <c r="L196" s="157">
        <v>-2.7052924702912198</v>
      </c>
      <c r="M196" s="158">
        <v>-89.232781111214152</v>
      </c>
      <c r="N196" s="157"/>
      <c r="O196" s="227">
        <v>72.366522696981207</v>
      </c>
      <c r="P196" s="25"/>
      <c r="Q196" s="222">
        <v>-16.866258414232945</v>
      </c>
      <c r="R196" s="7">
        <v>-30645.991538661263</v>
      </c>
      <c r="T196" s="49">
        <v>16.866258414232945</v>
      </c>
      <c r="U196" s="226">
        <v>30645.991538661263</v>
      </c>
      <c r="V196" s="78"/>
      <c r="W196" s="210">
        <v>89.232781111214152</v>
      </c>
      <c r="X196" s="209">
        <v>162135.96327907612</v>
      </c>
      <c r="Y196" s="330"/>
    </row>
    <row r="197" spans="1:25" x14ac:dyDescent="0.25">
      <c r="A197" s="63">
        <v>592</v>
      </c>
      <c r="B197" s="21" t="s">
        <v>183</v>
      </c>
      <c r="C197" s="78">
        <v>4008</v>
      </c>
      <c r="D197" s="192">
        <v>-6.2177977609803801</v>
      </c>
      <c r="E197" s="192">
        <v>-3.4879650978785781</v>
      </c>
      <c r="F197" s="192">
        <v>-26.760770047968887</v>
      </c>
      <c r="G197" s="192">
        <v>-12.42443995027444</v>
      </c>
      <c r="H197" s="192">
        <v>-13.231868190105924</v>
      </c>
      <c r="I197" s="192">
        <v>-1.1778722372730575</v>
      </c>
      <c r="J197" s="157">
        <v>-14.974533483567754</v>
      </c>
      <c r="K197" s="157">
        <v>3.2297789624181807</v>
      </c>
      <c r="L197" s="157">
        <v>-2.4929218483031459</v>
      </c>
      <c r="M197" s="158">
        <v>-77.538389653933976</v>
      </c>
      <c r="N197" s="157"/>
      <c r="O197" s="227">
        <v>72.366522696981207</v>
      </c>
      <c r="P197" s="25"/>
      <c r="Q197" s="222">
        <v>-5.1718669569527691</v>
      </c>
      <c r="R197" s="7">
        <v>-20728.842763466699</v>
      </c>
      <c r="T197" s="49">
        <v>5.1718669569527691</v>
      </c>
      <c r="U197" s="226">
        <v>20728.842763466699</v>
      </c>
      <c r="V197" s="78"/>
      <c r="W197" s="210">
        <v>77.538389653933976</v>
      </c>
      <c r="X197" s="209">
        <v>310773.86573296739</v>
      </c>
      <c r="Y197" s="330"/>
    </row>
    <row r="198" spans="1:25" x14ac:dyDescent="0.25">
      <c r="A198" s="63">
        <v>593</v>
      </c>
      <c r="B198" s="21" t="s">
        <v>184</v>
      </c>
      <c r="C198" s="4">
        <v>18801</v>
      </c>
      <c r="D198" s="192">
        <v>-7.018173106579404</v>
      </c>
      <c r="E198" s="192">
        <v>-3.9336844471995343</v>
      </c>
      <c r="F198" s="192">
        <v>-29.110173922890553</v>
      </c>
      <c r="G198" s="192">
        <v>-14.173355841791052</v>
      </c>
      <c r="H198" s="192">
        <v>-20.21109120370302</v>
      </c>
      <c r="I198" s="192">
        <v>-1.7297986616936791</v>
      </c>
      <c r="J198" s="157">
        <v>-12.964732361180099</v>
      </c>
      <c r="K198" s="157">
        <v>1.9026029573190528</v>
      </c>
      <c r="L198" s="157">
        <v>-3.1454522083815388</v>
      </c>
      <c r="M198" s="158">
        <v>-90.38385879609983</v>
      </c>
      <c r="N198" s="157"/>
      <c r="O198" s="227">
        <v>72.366522696981207</v>
      </c>
      <c r="P198" s="25"/>
      <c r="Q198" s="222">
        <v>-18.017336099118623</v>
      </c>
      <c r="R198" s="7">
        <v>-338743.9359995292</v>
      </c>
      <c r="T198" s="49">
        <v>18.017336099118623</v>
      </c>
      <c r="U198" s="226">
        <v>338743.9359995292</v>
      </c>
      <c r="V198" s="78"/>
      <c r="W198" s="210">
        <v>90.38385879609983</v>
      </c>
      <c r="X198" s="209">
        <v>1699306.929225473</v>
      </c>
      <c r="Y198" s="330"/>
    </row>
    <row r="199" spans="1:25" x14ac:dyDescent="0.25">
      <c r="A199" s="63">
        <v>595</v>
      </c>
      <c r="B199" s="21" t="s">
        <v>185</v>
      </c>
      <c r="C199" s="78">
        <v>4740</v>
      </c>
      <c r="D199" s="192">
        <v>-5.9317820819767251</v>
      </c>
      <c r="E199" s="192">
        <v>-4.1053236584099055</v>
      </c>
      <c r="F199" s="192">
        <v>-26.133538542181395</v>
      </c>
      <c r="G199" s="192">
        <v>-10.54276419420991</v>
      </c>
      <c r="H199" s="192">
        <v>-18.806359066434428</v>
      </c>
      <c r="I199" s="192">
        <v>-1.3979351697678375</v>
      </c>
      <c r="J199" s="157">
        <v>-18.142296364217714</v>
      </c>
      <c r="K199" s="157">
        <v>1.5654334161794323</v>
      </c>
      <c r="L199" s="157">
        <v>-3.0647674374974101</v>
      </c>
      <c r="M199" s="158">
        <v>-86.559333098515893</v>
      </c>
      <c r="N199" s="157"/>
      <c r="O199" s="227">
        <v>72.366522696981207</v>
      </c>
      <c r="P199" s="25"/>
      <c r="Q199" s="222">
        <v>-14.192810401534686</v>
      </c>
      <c r="R199" s="7">
        <v>-67273.921303274416</v>
      </c>
      <c r="T199" s="49">
        <v>14.192810401534686</v>
      </c>
      <c r="U199" s="226">
        <v>67273.921303274416</v>
      </c>
      <c r="V199" s="78"/>
      <c r="W199" s="210">
        <v>86.559333098515893</v>
      </c>
      <c r="X199" s="209">
        <v>410291.23888696532</v>
      </c>
      <c r="Y199" s="330"/>
    </row>
    <row r="200" spans="1:25" x14ac:dyDescent="0.25">
      <c r="A200" s="63">
        <v>598</v>
      </c>
      <c r="B200" s="21" t="s">
        <v>186</v>
      </c>
      <c r="C200" s="78">
        <v>19436</v>
      </c>
      <c r="D200" s="192">
        <v>-6.5776203008497225</v>
      </c>
      <c r="E200" s="192">
        <v>-3.345332469489533</v>
      </c>
      <c r="F200" s="192">
        <v>-27.605009545700227</v>
      </c>
      <c r="G200" s="192">
        <v>-15.145770338168443</v>
      </c>
      <c r="H200" s="192">
        <v>-16.393704038348474</v>
      </c>
      <c r="I200" s="192">
        <v>-1.1981874757385231</v>
      </c>
      <c r="J200" s="157">
        <v>-6.1135474421510008</v>
      </c>
      <c r="K200" s="157">
        <v>2.87426354483943</v>
      </c>
      <c r="L200" s="157">
        <v>-2.6880607991502226</v>
      </c>
      <c r="M200" s="158">
        <v>-76.192968864756708</v>
      </c>
      <c r="N200" s="157"/>
      <c r="O200" s="227">
        <v>72.366522696981207</v>
      </c>
      <c r="P200" s="25"/>
      <c r="Q200" s="222">
        <v>-3.8264461677755008</v>
      </c>
      <c r="R200" s="7">
        <v>-74370.807716884636</v>
      </c>
      <c r="T200" s="49">
        <v>3.8264461677755008</v>
      </c>
      <c r="U200" s="226">
        <v>74370.807716884636</v>
      </c>
      <c r="V200" s="78"/>
      <c r="W200" s="210">
        <v>76.192968864756708</v>
      </c>
      <c r="X200" s="209">
        <v>1480886.5428554113</v>
      </c>
      <c r="Y200" s="330"/>
    </row>
    <row r="201" spans="1:25" x14ac:dyDescent="0.25">
      <c r="A201" s="63">
        <v>599</v>
      </c>
      <c r="B201" s="21" t="s">
        <v>187</v>
      </c>
      <c r="C201" s="78">
        <v>11129</v>
      </c>
      <c r="D201" s="192">
        <v>-7.2790343662836605</v>
      </c>
      <c r="E201" s="192">
        <v>-2.8947552380914869</v>
      </c>
      <c r="F201" s="192">
        <v>-32.026380924085444</v>
      </c>
      <c r="G201" s="192">
        <v>-14.944397442995125</v>
      </c>
      <c r="H201" s="192">
        <v>-10.372657637085249</v>
      </c>
      <c r="I201" s="192">
        <v>-0.92111560319410402</v>
      </c>
      <c r="J201" s="157">
        <v>-16.790389912198165</v>
      </c>
      <c r="K201" s="157">
        <v>3.0712637320492915</v>
      </c>
      <c r="L201" s="157">
        <v>-2.1738116943849599</v>
      </c>
      <c r="M201" s="158">
        <v>-84.331279086268921</v>
      </c>
      <c r="N201" s="157"/>
      <c r="O201" s="227">
        <v>72.366522696981207</v>
      </c>
      <c r="P201" s="25"/>
      <c r="Q201" s="222">
        <v>-11.964756389287714</v>
      </c>
      <c r="R201" s="7">
        <v>-133155.77385638296</v>
      </c>
      <c r="T201" s="49">
        <v>11.964756389287714</v>
      </c>
      <c r="U201" s="226">
        <v>133155.77385638296</v>
      </c>
      <c r="V201" s="78"/>
      <c r="W201" s="210">
        <v>84.331279086268921</v>
      </c>
      <c r="X201" s="209">
        <v>938522.80495108687</v>
      </c>
      <c r="Y201" s="330"/>
    </row>
    <row r="202" spans="1:25" x14ac:dyDescent="0.25">
      <c r="A202" s="63">
        <v>601</v>
      </c>
      <c r="B202" s="21" t="s">
        <v>189</v>
      </c>
      <c r="C202" s="78">
        <v>4221</v>
      </c>
      <c r="D202" s="192">
        <v>-6.8229439981876601</v>
      </c>
      <c r="E202" s="192">
        <v>-4.2215417031240685</v>
      </c>
      <c r="F202" s="192">
        <v>-29.231599333045267</v>
      </c>
      <c r="G202" s="192">
        <v>-12.092165582079678</v>
      </c>
      <c r="H202" s="192">
        <v>-17.314784519762437</v>
      </c>
      <c r="I202" s="192">
        <v>-0.98712215347990184</v>
      </c>
      <c r="J202" s="157">
        <v>-23.129003784341844</v>
      </c>
      <c r="K202" s="157">
        <v>1.922526665775885</v>
      </c>
      <c r="L202" s="157">
        <v>-2.3880742180259427</v>
      </c>
      <c r="M202" s="158">
        <v>-94.264708626270917</v>
      </c>
      <c r="N202" s="157"/>
      <c r="O202" s="227">
        <v>72.366522696981207</v>
      </c>
      <c r="P202" s="25"/>
      <c r="Q202" s="222">
        <v>-21.89818592928971</v>
      </c>
      <c r="R202" s="7">
        <v>-92432.24280753186</v>
      </c>
      <c r="T202" s="49">
        <v>21.89818592928971</v>
      </c>
      <c r="U202" s="226">
        <v>92432.24280753186</v>
      </c>
      <c r="V202" s="78"/>
      <c r="W202" s="210">
        <v>94.264708626270917</v>
      </c>
      <c r="X202" s="209">
        <v>397891.33511148952</v>
      </c>
      <c r="Y202" s="330"/>
    </row>
    <row r="203" spans="1:25" x14ac:dyDescent="0.25">
      <c r="A203" s="63">
        <v>604</v>
      </c>
      <c r="B203" s="21" t="s">
        <v>190</v>
      </c>
      <c r="C203" s="78">
        <v>18913</v>
      </c>
      <c r="D203" s="192">
        <v>-5.9997080645307896</v>
      </c>
      <c r="E203" s="192">
        <v>-2.1360495990165096</v>
      </c>
      <c r="F203" s="192">
        <v>-22.5119895468507</v>
      </c>
      <c r="G203" s="192">
        <v>-13.752838198827707</v>
      </c>
      <c r="H203" s="192">
        <v>-9.5007108833273879</v>
      </c>
      <c r="I203" s="192">
        <v>-1.0487672935915069</v>
      </c>
      <c r="J203" s="157">
        <v>-9.4732612749682392</v>
      </c>
      <c r="K203" s="157">
        <v>2.920217766486279</v>
      </c>
      <c r="L203" s="157">
        <v>-2.7173568864078317</v>
      </c>
      <c r="M203" s="158">
        <v>-64.220463981034399</v>
      </c>
      <c r="N203" s="157"/>
      <c r="O203" s="227">
        <v>72.366522696981207</v>
      </c>
      <c r="P203" s="25"/>
      <c r="Q203" s="222">
        <v>8.1460587159468076</v>
      </c>
      <c r="R203" s="7">
        <v>154066.40849470199</v>
      </c>
      <c r="T203" s="49">
        <v>-8.1460587159468076</v>
      </c>
      <c r="U203" s="226">
        <v>-154066.40849470199</v>
      </c>
      <c r="V203" s="78"/>
      <c r="W203" s="210">
        <v>64.220463981034399</v>
      </c>
      <c r="X203" s="209">
        <v>1214601.6352733036</v>
      </c>
      <c r="Y203" s="330"/>
    </row>
    <row r="204" spans="1:25" x14ac:dyDescent="0.25">
      <c r="A204" s="63">
        <v>607</v>
      </c>
      <c r="B204" s="21" t="s">
        <v>191</v>
      </c>
      <c r="C204" s="78">
        <v>4556</v>
      </c>
      <c r="D204" s="192">
        <v>-6.575158147293906</v>
      </c>
      <c r="E204" s="192">
        <v>-3.9640801937871548</v>
      </c>
      <c r="F204" s="192">
        <v>-29.129981919864935</v>
      </c>
      <c r="G204" s="192">
        <v>-10.972290477128627</v>
      </c>
      <c r="H204" s="192">
        <v>-14.597768763413928</v>
      </c>
      <c r="I204" s="192">
        <v>-1.047601991982746</v>
      </c>
      <c r="J204" s="157">
        <v>-22.852084125696969</v>
      </c>
      <c r="K204" s="157">
        <v>1.7003215708943313</v>
      </c>
      <c r="L204" s="157">
        <v>-2.2405910978963282</v>
      </c>
      <c r="M204" s="158">
        <v>-89.679235146170257</v>
      </c>
      <c r="N204" s="157"/>
      <c r="O204" s="227">
        <v>72.366522696981207</v>
      </c>
      <c r="P204" s="25"/>
      <c r="Q204" s="222">
        <v>-17.31271244918905</v>
      </c>
      <c r="R204" s="7">
        <v>-78876.71791850531</v>
      </c>
      <c r="T204" s="49">
        <v>17.31271244918905</v>
      </c>
      <c r="U204" s="226">
        <v>78876.71791850531</v>
      </c>
      <c r="V204" s="78"/>
      <c r="W204" s="210">
        <v>89.679235146170257</v>
      </c>
      <c r="X204" s="209">
        <v>408578.5953259517</v>
      </c>
      <c r="Y204" s="330"/>
    </row>
    <row r="205" spans="1:25" x14ac:dyDescent="0.25">
      <c r="A205" s="63">
        <v>608</v>
      </c>
      <c r="B205" s="21" t="s">
        <v>192</v>
      </c>
      <c r="C205" s="78">
        <v>2240</v>
      </c>
      <c r="D205" s="192">
        <v>-6.6087894124005295</v>
      </c>
      <c r="E205" s="192">
        <v>-3.8646138491539515</v>
      </c>
      <c r="F205" s="192">
        <v>-27.504015795062834</v>
      </c>
      <c r="G205" s="192">
        <v>-12.491599230091063</v>
      </c>
      <c r="H205" s="192">
        <v>-16.683086654334513</v>
      </c>
      <c r="I205" s="192">
        <v>-1.470903197798539</v>
      </c>
      <c r="J205" s="157">
        <v>-14.078460344952038</v>
      </c>
      <c r="K205" s="157">
        <v>1.7842721002297663</v>
      </c>
      <c r="L205" s="157">
        <v>-2.9268101681075431</v>
      </c>
      <c r="M205" s="158">
        <v>-83.844006551671228</v>
      </c>
      <c r="N205" s="157"/>
      <c r="O205" s="227">
        <v>72.366522696981207</v>
      </c>
      <c r="P205" s="25"/>
      <c r="Q205" s="222">
        <v>-11.477483854690021</v>
      </c>
      <c r="R205" s="7">
        <v>-25709.563834505647</v>
      </c>
      <c r="T205" s="49">
        <v>11.477483854690021</v>
      </c>
      <c r="U205" s="226">
        <v>25709.563834505647</v>
      </c>
      <c r="V205" s="78"/>
      <c r="W205" s="210">
        <v>83.844006551671228</v>
      </c>
      <c r="X205" s="209">
        <v>187810.57467574356</v>
      </c>
      <c r="Y205" s="330"/>
    </row>
    <row r="206" spans="1:25" x14ac:dyDescent="0.25">
      <c r="A206" s="64">
        <v>609</v>
      </c>
      <c r="B206" s="21" t="s">
        <v>193</v>
      </c>
      <c r="C206" s="78">
        <v>85363</v>
      </c>
      <c r="D206" s="192">
        <v>-6.5610003211275467</v>
      </c>
      <c r="E206" s="192">
        <v>-3.2667609442472907</v>
      </c>
      <c r="F206" s="192">
        <v>-26.854464402671702</v>
      </c>
      <c r="G206" s="192">
        <v>-13.746413862964099</v>
      </c>
      <c r="H206" s="192">
        <v>-14.402572420089259</v>
      </c>
      <c r="I206" s="192">
        <v>-1.0901733909001616</v>
      </c>
      <c r="J206" s="157">
        <v>-7.9798002970500042</v>
      </c>
      <c r="K206" s="157">
        <v>2.406639110266366</v>
      </c>
      <c r="L206" s="157">
        <v>-2.1594835846359208</v>
      </c>
      <c r="M206" s="158">
        <v>-73.654030113419623</v>
      </c>
      <c r="N206" s="157"/>
      <c r="O206" s="227">
        <v>72.366522696981207</v>
      </c>
      <c r="P206" s="25"/>
      <c r="Q206" s="222">
        <v>-1.2875074164384159</v>
      </c>
      <c r="R206" s="7">
        <v>-109905.4955894325</v>
      </c>
      <c r="S206" s="228"/>
      <c r="T206" s="49">
        <v>1.2875074164384159</v>
      </c>
      <c r="U206" s="226">
        <v>109905.4955894325</v>
      </c>
      <c r="V206" s="78"/>
      <c r="W206" s="210">
        <v>73.654030113419623</v>
      </c>
      <c r="X206" s="209">
        <v>6287328.9725718396</v>
      </c>
      <c r="Y206" s="330"/>
    </row>
    <row r="207" spans="1:25" x14ac:dyDescent="0.25">
      <c r="A207" s="63">
        <v>611</v>
      </c>
      <c r="B207" s="21" t="s">
        <v>194</v>
      </c>
      <c r="C207" s="78">
        <v>5125</v>
      </c>
      <c r="D207" s="192">
        <v>-6.8622330368324906</v>
      </c>
      <c r="E207" s="192">
        <v>-2.1326186267726435</v>
      </c>
      <c r="F207" s="192">
        <v>-27.623241296711317</v>
      </c>
      <c r="G207" s="192">
        <v>-14.013809822705809</v>
      </c>
      <c r="H207" s="192">
        <v>-8.1102742539923991</v>
      </c>
      <c r="I207" s="192">
        <v>-1.2664453062969321</v>
      </c>
      <c r="J207" s="157">
        <v>-14.692863920889117</v>
      </c>
      <c r="K207" s="157">
        <v>4.0725458166587112</v>
      </c>
      <c r="L207" s="157">
        <v>-2.364295072531895</v>
      </c>
      <c r="M207" s="158">
        <v>-72.993235520073881</v>
      </c>
      <c r="N207" s="157"/>
      <c r="O207" s="227">
        <v>72.366522696981207</v>
      </c>
      <c r="P207" s="25"/>
      <c r="Q207" s="222">
        <v>-0.6267128230926744</v>
      </c>
      <c r="R207" s="7">
        <v>-3211.9032183499562</v>
      </c>
      <c r="T207" s="49">
        <v>0.6267128230926744</v>
      </c>
      <c r="U207" s="226">
        <v>3211.9032183499562</v>
      </c>
      <c r="V207" s="78"/>
      <c r="W207" s="210">
        <v>72.993235520073881</v>
      </c>
      <c r="X207" s="209">
        <v>374090.33204037865</v>
      </c>
      <c r="Y207" s="330"/>
    </row>
    <row r="208" spans="1:25" x14ac:dyDescent="0.25">
      <c r="A208" s="63">
        <v>614</v>
      </c>
      <c r="B208" s="21" t="s">
        <v>195</v>
      </c>
      <c r="C208" s="78">
        <v>3477</v>
      </c>
      <c r="D208" s="192">
        <v>-5.8224185182531709</v>
      </c>
      <c r="E208" s="192">
        <v>-4.9901679638032599</v>
      </c>
      <c r="F208" s="192">
        <v>-27.320312522342576</v>
      </c>
      <c r="G208" s="192">
        <v>-11.948646845565003</v>
      </c>
      <c r="H208" s="192">
        <v>-20.732018089613739</v>
      </c>
      <c r="I208" s="192">
        <v>-1.3015733343742377</v>
      </c>
      <c r="J208" s="157">
        <v>-20.485810094807963</v>
      </c>
      <c r="K208" s="157">
        <v>0.8657662455504529</v>
      </c>
      <c r="L208" s="157">
        <v>-2.459691701167289</v>
      </c>
      <c r="M208" s="158">
        <v>-94.194872824376787</v>
      </c>
      <c r="N208" s="157"/>
      <c r="O208" s="227">
        <v>72.366522696981207</v>
      </c>
      <c r="P208" s="25"/>
      <c r="Q208" s="222">
        <v>-21.828350127395581</v>
      </c>
      <c r="R208" s="7">
        <v>-75897.173392954428</v>
      </c>
      <c r="T208" s="49">
        <v>21.828350127395581</v>
      </c>
      <c r="U208" s="226">
        <v>75897.173392954428</v>
      </c>
      <c r="V208" s="78"/>
      <c r="W208" s="210">
        <v>94.194872824376787</v>
      </c>
      <c r="X208" s="209">
        <v>327515.57281035808</v>
      </c>
      <c r="Y208" s="330"/>
    </row>
    <row r="209" spans="1:25" x14ac:dyDescent="0.25">
      <c r="A209" s="63">
        <v>615</v>
      </c>
      <c r="B209" s="21" t="s">
        <v>196</v>
      </c>
      <c r="C209" s="78">
        <v>8257</v>
      </c>
      <c r="D209" s="192">
        <v>-6.4402808832815488</v>
      </c>
      <c r="E209" s="192">
        <v>-4.0011261106059335</v>
      </c>
      <c r="F209" s="192">
        <v>-27.071109078888949</v>
      </c>
      <c r="G209" s="192">
        <v>-11.444037489494454</v>
      </c>
      <c r="H209" s="192">
        <v>-16.385800277518324</v>
      </c>
      <c r="I209" s="192">
        <v>-0.9327884283542659</v>
      </c>
      <c r="J209" s="157">
        <v>-12.336534694375716</v>
      </c>
      <c r="K209" s="157">
        <v>1.4989156790662537</v>
      </c>
      <c r="L209" s="157">
        <v>-2.426684388258681</v>
      </c>
      <c r="M209" s="158">
        <v>-79.539445671711619</v>
      </c>
      <c r="N209" s="157"/>
      <c r="O209" s="227">
        <v>72.366522696981207</v>
      </c>
      <c r="P209" s="25"/>
      <c r="Q209" s="222">
        <v>-7.1729229747304117</v>
      </c>
      <c r="R209" s="7">
        <v>-59226.825002349011</v>
      </c>
      <c r="T209" s="49">
        <v>7.1729229747304117</v>
      </c>
      <c r="U209" s="226">
        <v>59226.825002349011</v>
      </c>
      <c r="V209" s="78"/>
      <c r="W209" s="210">
        <v>79.539445671711619</v>
      </c>
      <c r="X209" s="209">
        <v>656757.20291132282</v>
      </c>
      <c r="Y209" s="330"/>
    </row>
    <row r="210" spans="1:25" x14ac:dyDescent="0.25">
      <c r="A210" s="63">
        <v>616</v>
      </c>
      <c r="B210" s="21" t="s">
        <v>197</v>
      </c>
      <c r="C210" s="154">
        <v>1971</v>
      </c>
      <c r="D210" s="192">
        <v>-7.5699500580413348</v>
      </c>
      <c r="E210" s="192">
        <v>-3.3894128446070697</v>
      </c>
      <c r="F210" s="192">
        <v>-33.550473425302933</v>
      </c>
      <c r="G210" s="192">
        <v>-14.441749750948214</v>
      </c>
      <c r="H210" s="192">
        <v>-13.314258402995751</v>
      </c>
      <c r="I210" s="192">
        <v>-1.3884854152393498</v>
      </c>
      <c r="J210" s="157">
        <v>-23.753292467460064</v>
      </c>
      <c r="K210" s="157">
        <v>3.1894095039353543</v>
      </c>
      <c r="L210" s="157">
        <v>-3.3128499588708515</v>
      </c>
      <c r="M210" s="158">
        <v>-97.53106281953022</v>
      </c>
      <c r="N210" s="192"/>
      <c r="O210" s="227">
        <v>72.366522696981207</v>
      </c>
      <c r="P210" s="233">
        <v>0</v>
      </c>
      <c r="Q210" s="222">
        <v>-25.164540122549013</v>
      </c>
      <c r="R210" s="7">
        <v>-49599.308581544108</v>
      </c>
      <c r="S210" s="233"/>
      <c r="T210" s="49">
        <v>25.164540122549013</v>
      </c>
      <c r="U210" s="226">
        <v>49599.308581544108</v>
      </c>
      <c r="V210" s="192">
        <v>0</v>
      </c>
      <c r="W210" s="210">
        <v>97.53106281953022</v>
      </c>
      <c r="X210" s="209">
        <v>192233.72481729407</v>
      </c>
      <c r="Y210" s="330"/>
    </row>
    <row r="211" spans="1:25" x14ac:dyDescent="0.25">
      <c r="A211" s="63">
        <v>619</v>
      </c>
      <c r="B211" s="21" t="s">
        <v>198</v>
      </c>
      <c r="C211" s="78">
        <v>3049</v>
      </c>
      <c r="D211" s="192">
        <v>-6.5711131502546136</v>
      </c>
      <c r="E211" s="192">
        <v>-4.1265623583815252</v>
      </c>
      <c r="F211" s="192">
        <v>-29.394557700261622</v>
      </c>
      <c r="G211" s="192">
        <v>-12.050665877466841</v>
      </c>
      <c r="H211" s="192">
        <v>-17.242835755496603</v>
      </c>
      <c r="I211" s="192">
        <v>-1.3687696036992625</v>
      </c>
      <c r="J211" s="157">
        <v>-25.525661989641275</v>
      </c>
      <c r="K211" s="157">
        <v>1.3660223495190353</v>
      </c>
      <c r="L211" s="157">
        <v>-2.3495859140600777</v>
      </c>
      <c r="M211" s="158">
        <v>-97.263729999742779</v>
      </c>
      <c r="N211" s="157"/>
      <c r="O211" s="227">
        <v>72.366522696981207</v>
      </c>
      <c r="P211" s="25"/>
      <c r="Q211" s="222">
        <v>-24.897207302761572</v>
      </c>
      <c r="R211" s="7">
        <v>-75911.585066120038</v>
      </c>
      <c r="T211" s="49">
        <v>24.897207302761572</v>
      </c>
      <c r="U211" s="226">
        <v>75911.585066120038</v>
      </c>
      <c r="V211" s="78"/>
      <c r="W211" s="210">
        <v>97.263729999742779</v>
      </c>
      <c r="X211" s="209">
        <v>296557.11276921572</v>
      </c>
      <c r="Y211" s="330"/>
    </row>
    <row r="212" spans="1:25" x14ac:dyDescent="0.25">
      <c r="A212" s="63">
        <v>620</v>
      </c>
      <c r="B212" s="21" t="s">
        <v>199</v>
      </c>
      <c r="C212" s="78">
        <v>2776</v>
      </c>
      <c r="D212" s="192">
        <v>-5.7266178294077825</v>
      </c>
      <c r="E212" s="192">
        <v>-4.5771008951826957</v>
      </c>
      <c r="F212" s="192">
        <v>-24.93088696609</v>
      </c>
      <c r="G212" s="192">
        <v>-11.718428079740995</v>
      </c>
      <c r="H212" s="192">
        <v>-20.661308820963011</v>
      </c>
      <c r="I212" s="192">
        <v>-1.3057935314292626</v>
      </c>
      <c r="J212" s="157">
        <v>-14.08103479507583</v>
      </c>
      <c r="K212" s="157">
        <v>0.82297526322949444</v>
      </c>
      <c r="L212" s="157">
        <v>-3.0614108743172741</v>
      </c>
      <c r="M212" s="158">
        <v>-85.239606528977347</v>
      </c>
      <c r="N212" s="157"/>
      <c r="O212" s="227">
        <v>72.366522696981207</v>
      </c>
      <c r="P212" s="25"/>
      <c r="Q212" s="222">
        <v>-12.873083831996141</v>
      </c>
      <c r="R212" s="7">
        <v>-35735.68071762129</v>
      </c>
      <c r="T212" s="49">
        <v>12.873083831996141</v>
      </c>
      <c r="U212" s="226">
        <v>35735.68071762129</v>
      </c>
      <c r="V212" s="78"/>
      <c r="W212" s="210">
        <v>85.239606528977347</v>
      </c>
      <c r="X212" s="209">
        <v>236625.14772444111</v>
      </c>
      <c r="Y212" s="330"/>
    </row>
    <row r="213" spans="1:25" x14ac:dyDescent="0.25">
      <c r="A213" s="63">
        <v>623</v>
      </c>
      <c r="B213" s="21" t="s">
        <v>200</v>
      </c>
      <c r="C213" s="78">
        <v>2260</v>
      </c>
      <c r="D213" s="192">
        <v>-5.7131011217105483</v>
      </c>
      <c r="E213" s="192">
        <v>-3.9063342504986651</v>
      </c>
      <c r="F213" s="192">
        <v>-24.739312561269443</v>
      </c>
      <c r="G213" s="192">
        <v>-10.945608166939541</v>
      </c>
      <c r="H213" s="192">
        <v>-18.937865867247453</v>
      </c>
      <c r="I213" s="192">
        <v>-1.5328244390258532</v>
      </c>
      <c r="J213" s="157">
        <v>-19.736171806526041</v>
      </c>
      <c r="K213" s="157">
        <v>1.3883575395618488</v>
      </c>
      <c r="L213" s="157">
        <v>-2.3378179823395442</v>
      </c>
      <c r="M213" s="158">
        <v>-86.460678655995238</v>
      </c>
      <c r="N213" s="157"/>
      <c r="O213" s="227">
        <v>72.366522696981207</v>
      </c>
      <c r="P213" s="25"/>
      <c r="Q213" s="222">
        <v>-14.094155959014032</v>
      </c>
      <c r="R213" s="7">
        <v>-31852.79246737171</v>
      </c>
      <c r="T213" s="49">
        <v>14.094155959014032</v>
      </c>
      <c r="U213" s="226">
        <v>31852.79246737171</v>
      </c>
      <c r="V213" s="78"/>
      <c r="W213" s="210">
        <v>86.460678655995238</v>
      </c>
      <c r="X213" s="209">
        <v>195401.13376254923</v>
      </c>
      <c r="Y213" s="330"/>
    </row>
    <row r="214" spans="1:25" x14ac:dyDescent="0.25">
      <c r="A214" s="63">
        <v>624</v>
      </c>
      <c r="B214" s="21" t="s">
        <v>201</v>
      </c>
      <c r="C214" s="78">
        <v>5321</v>
      </c>
      <c r="D214" s="192">
        <v>-5.9703117909729393</v>
      </c>
      <c r="E214" s="192">
        <v>-2.9783822036055962</v>
      </c>
      <c r="F214" s="192">
        <v>-24.759873980323921</v>
      </c>
      <c r="G214" s="192">
        <v>-12.792159326616179</v>
      </c>
      <c r="H214" s="192">
        <v>-14.713247410766712</v>
      </c>
      <c r="I214" s="192">
        <v>-0.91724286128914934</v>
      </c>
      <c r="J214" s="157">
        <v>-14.154683965888355</v>
      </c>
      <c r="K214" s="157">
        <v>2.4580607218241841</v>
      </c>
      <c r="L214" s="157">
        <v>-1.9864661920649862</v>
      </c>
      <c r="M214" s="158">
        <v>-75.814307009703654</v>
      </c>
      <c r="N214" s="157"/>
      <c r="O214" s="227">
        <v>72.366522696981207</v>
      </c>
      <c r="P214" s="25"/>
      <c r="Q214" s="222">
        <v>-3.4477843127224475</v>
      </c>
      <c r="R214" s="7">
        <v>-18345.660327996142</v>
      </c>
      <c r="T214" s="49">
        <v>3.4477843127224475</v>
      </c>
      <c r="U214" s="226">
        <v>18345.660327996142</v>
      </c>
      <c r="V214" s="78"/>
      <c r="W214" s="210">
        <v>75.814307009703654</v>
      </c>
      <c r="X214" s="209">
        <v>403407.92759863316</v>
      </c>
      <c r="Y214" s="330"/>
    </row>
    <row r="215" spans="1:25" x14ac:dyDescent="0.25">
      <c r="A215" s="63">
        <v>625</v>
      </c>
      <c r="B215" s="21" t="s">
        <v>202</v>
      </c>
      <c r="C215" s="78">
        <v>3211</v>
      </c>
      <c r="D215" s="192">
        <v>-5.8016472393515288</v>
      </c>
      <c r="E215" s="192">
        <v>-3.4060216558224865</v>
      </c>
      <c r="F215" s="192">
        <v>-25.804459864188576</v>
      </c>
      <c r="G215" s="192">
        <v>-13.002205755511124</v>
      </c>
      <c r="H215" s="192">
        <v>-14.300988062154044</v>
      </c>
      <c r="I215" s="192">
        <v>-1.2454709084238786</v>
      </c>
      <c r="J215" s="157">
        <v>-13.747301219199491</v>
      </c>
      <c r="K215" s="157">
        <v>1.6375012670755082</v>
      </c>
      <c r="L215" s="157">
        <v>-3.3275754038906058</v>
      </c>
      <c r="M215" s="158">
        <v>-78.998168841466224</v>
      </c>
      <c r="N215" s="157"/>
      <c r="O215" s="227">
        <v>72.366522696981207</v>
      </c>
      <c r="P215" s="25"/>
      <c r="Q215" s="222">
        <v>-6.6316461444850177</v>
      </c>
      <c r="R215" s="7">
        <v>-21294.215769941391</v>
      </c>
      <c r="T215" s="49">
        <v>6.6316461444850177</v>
      </c>
      <c r="U215" s="226">
        <v>21294.215769941391</v>
      </c>
      <c r="V215" s="78"/>
      <c r="W215" s="210">
        <v>78.998168841466224</v>
      </c>
      <c r="X215" s="209">
        <v>253663.12014994805</v>
      </c>
      <c r="Y215" s="330"/>
    </row>
    <row r="216" spans="1:25" x14ac:dyDescent="0.25">
      <c r="A216" s="63">
        <v>626</v>
      </c>
      <c r="B216" s="21" t="s">
        <v>203</v>
      </c>
      <c r="C216" s="78">
        <v>5505</v>
      </c>
      <c r="D216" s="192">
        <v>-6.0073854756159477</v>
      </c>
      <c r="E216" s="192">
        <v>-3.6996533303228065</v>
      </c>
      <c r="F216" s="192">
        <v>-25.732124336685192</v>
      </c>
      <c r="G216" s="192">
        <v>-11.726637139752873</v>
      </c>
      <c r="H216" s="192">
        <v>-16.639424900968205</v>
      </c>
      <c r="I216" s="192">
        <v>-1.5146406149459775</v>
      </c>
      <c r="J216" s="157">
        <v>-15.478546017809743</v>
      </c>
      <c r="K216" s="157">
        <v>1.8858576053959126</v>
      </c>
      <c r="L216" s="157">
        <v>-2.782523160277766</v>
      </c>
      <c r="M216" s="158">
        <v>-81.695077370982602</v>
      </c>
      <c r="N216" s="157"/>
      <c r="O216" s="227">
        <v>72.366522696981207</v>
      </c>
      <c r="P216" s="25"/>
      <c r="Q216" s="222">
        <v>-9.3285546740013956</v>
      </c>
      <c r="R216" s="7">
        <v>-51353.693480377682</v>
      </c>
      <c r="T216" s="49">
        <v>9.3285546740013956</v>
      </c>
      <c r="U216" s="226">
        <v>51353.693480377682</v>
      </c>
      <c r="V216" s="78"/>
      <c r="W216" s="210">
        <v>81.695077370982602</v>
      </c>
      <c r="X216" s="209">
        <v>449731.40092725924</v>
      </c>
      <c r="Y216" s="330"/>
    </row>
    <row r="217" spans="1:25" x14ac:dyDescent="0.25">
      <c r="A217" s="63">
        <v>630</v>
      </c>
      <c r="B217" s="21" t="s">
        <v>204</v>
      </c>
      <c r="C217" s="78">
        <v>1587</v>
      </c>
      <c r="D217" s="192">
        <v>-8.1574094561892689</v>
      </c>
      <c r="E217" s="192">
        <v>-2.9890944990697195</v>
      </c>
      <c r="F217" s="192">
        <v>-31.240725549997503</v>
      </c>
      <c r="G217" s="192">
        <v>-12.680340486637466</v>
      </c>
      <c r="H217" s="192">
        <v>-11.742145084797972</v>
      </c>
      <c r="I217" s="192">
        <v>-0.84827983299124865</v>
      </c>
      <c r="J217" s="157">
        <v>-14.769148407805561</v>
      </c>
      <c r="K217" s="157">
        <v>1.4433220460902789</v>
      </c>
      <c r="L217" s="157">
        <v>-3.1985597665279539</v>
      </c>
      <c r="M217" s="158">
        <v>-84.182381037926419</v>
      </c>
      <c r="N217" s="157"/>
      <c r="O217" s="227">
        <v>72.366522696981207</v>
      </c>
      <c r="P217" s="25"/>
      <c r="Q217" s="222">
        <v>-11.815858340945212</v>
      </c>
      <c r="R217" s="7">
        <v>-18751.767187080051</v>
      </c>
      <c r="T217" s="49">
        <v>11.815858340945212</v>
      </c>
      <c r="U217" s="226">
        <v>18751.767187080051</v>
      </c>
      <c r="V217" s="78"/>
      <c r="W217" s="210">
        <v>84.182381037926419</v>
      </c>
      <c r="X217" s="209">
        <v>133597.43870718923</v>
      </c>
      <c r="Y217" s="330"/>
    </row>
    <row r="218" spans="1:25" x14ac:dyDescent="0.25">
      <c r="A218" s="63">
        <v>631</v>
      </c>
      <c r="B218" s="21" t="s">
        <v>205</v>
      </c>
      <c r="C218" s="78">
        <v>2136</v>
      </c>
      <c r="D218" s="192">
        <v>-7.2211248267067951</v>
      </c>
      <c r="E218" s="192">
        <v>-3.2877734964364218</v>
      </c>
      <c r="F218" s="192">
        <v>-29.24460632870678</v>
      </c>
      <c r="G218" s="192">
        <v>-14.605431919451215</v>
      </c>
      <c r="H218" s="192">
        <v>-15.469415271247787</v>
      </c>
      <c r="I218" s="192">
        <v>-1.5407181978410613</v>
      </c>
      <c r="J218" s="157">
        <v>-15.434307462638593</v>
      </c>
      <c r="K218" s="157">
        <v>2.4495012285074624</v>
      </c>
      <c r="L218" s="157">
        <v>-3.1188037486267248</v>
      </c>
      <c r="M218" s="158">
        <v>-87.472680023147916</v>
      </c>
      <c r="N218" s="157"/>
      <c r="O218" s="227">
        <v>72.366522696981207</v>
      </c>
      <c r="P218" s="25"/>
      <c r="Q218" s="222">
        <v>-15.106157326166709</v>
      </c>
      <c r="R218" s="7">
        <v>-32266.752048692091</v>
      </c>
      <c r="T218" s="49">
        <v>15.106157326166709</v>
      </c>
      <c r="U218" s="226">
        <v>32266.752048692091</v>
      </c>
      <c r="V218" s="78"/>
      <c r="W218" s="210">
        <v>87.472680023147916</v>
      </c>
      <c r="X218" s="209">
        <v>186841.64452944396</v>
      </c>
      <c r="Y218" s="330"/>
    </row>
    <row r="219" spans="1:25" x14ac:dyDescent="0.25">
      <c r="A219" s="63">
        <v>635</v>
      </c>
      <c r="B219" s="21" t="s">
        <v>206</v>
      </c>
      <c r="C219" s="78">
        <v>6676</v>
      </c>
      <c r="D219" s="192">
        <v>-7.2279158162171049</v>
      </c>
      <c r="E219" s="192">
        <v>-3.6054074279771267</v>
      </c>
      <c r="F219" s="192">
        <v>-29.865186784060835</v>
      </c>
      <c r="G219" s="192">
        <v>-12.867383298111724</v>
      </c>
      <c r="H219" s="192">
        <v>-15.367339234533729</v>
      </c>
      <c r="I219" s="192">
        <v>-1.237867219148197</v>
      </c>
      <c r="J219" s="157">
        <v>-16.905644847561184</v>
      </c>
      <c r="K219" s="157">
        <v>3.0627226101166261</v>
      </c>
      <c r="L219" s="157">
        <v>-2.9869039764462695</v>
      </c>
      <c r="M219" s="158">
        <v>-87.00092599393956</v>
      </c>
      <c r="N219" s="157"/>
      <c r="O219" s="227">
        <v>72.366522696981207</v>
      </c>
      <c r="P219" s="25"/>
      <c r="Q219" s="222">
        <v>-14.634403296958354</v>
      </c>
      <c r="R219" s="7">
        <v>-97699.276410493971</v>
      </c>
      <c r="T219" s="49">
        <v>14.634403296958354</v>
      </c>
      <c r="U219" s="226">
        <v>97699.276410493971</v>
      </c>
      <c r="V219" s="78"/>
      <c r="W219" s="210">
        <v>87.00092599393956</v>
      </c>
      <c r="X219" s="209">
        <v>580818.18193554052</v>
      </c>
      <c r="Y219" s="330"/>
    </row>
    <row r="220" spans="1:25" x14ac:dyDescent="0.25">
      <c r="A220" s="63">
        <v>636</v>
      </c>
      <c r="B220" s="21" t="s">
        <v>207</v>
      </c>
      <c r="C220" s="78">
        <v>8562</v>
      </c>
      <c r="D220" s="192">
        <v>-7.2599859939816902</v>
      </c>
      <c r="E220" s="192">
        <v>-3.5613002608603166</v>
      </c>
      <c r="F220" s="192">
        <v>-31.529462581972791</v>
      </c>
      <c r="G220" s="192">
        <v>-13.47810742598228</v>
      </c>
      <c r="H220" s="192">
        <v>-14.406279225126562</v>
      </c>
      <c r="I220" s="192">
        <v>-1.3118023659522715</v>
      </c>
      <c r="J220" s="157">
        <v>-21.172489169119636</v>
      </c>
      <c r="K220" s="157">
        <v>3.0579973402632272</v>
      </c>
      <c r="L220" s="157">
        <v>-2.6256319792919016</v>
      </c>
      <c r="M220" s="158">
        <v>-92.287061662024215</v>
      </c>
      <c r="N220" s="157"/>
      <c r="O220" s="227">
        <v>72.366522696981207</v>
      </c>
      <c r="P220" s="25"/>
      <c r="Q220" s="222">
        <v>-19.920538965043008</v>
      </c>
      <c r="R220" s="7">
        <v>-170559.65461869823</v>
      </c>
      <c r="T220" s="49">
        <v>19.920538965043008</v>
      </c>
      <c r="U220" s="226">
        <v>170559.65461869823</v>
      </c>
      <c r="V220" s="78"/>
      <c r="W220" s="210">
        <v>92.287061662024215</v>
      </c>
      <c r="X220" s="209">
        <v>790161.82195025135</v>
      </c>
      <c r="Y220" s="330"/>
    </row>
    <row r="221" spans="1:25" x14ac:dyDescent="0.25">
      <c r="A221" s="63">
        <v>638</v>
      </c>
      <c r="B221" s="21" t="s">
        <v>208</v>
      </c>
      <c r="C221" s="78">
        <v>49928</v>
      </c>
      <c r="D221" s="192">
        <v>-6.5308531002508179</v>
      </c>
      <c r="E221" s="192">
        <v>-2.4997308532551297</v>
      </c>
      <c r="F221" s="192">
        <v>-26.568592441571148</v>
      </c>
      <c r="G221" s="192">
        <v>-14.150944628127458</v>
      </c>
      <c r="H221" s="192">
        <v>-10.473118524344253</v>
      </c>
      <c r="I221" s="192">
        <v>-1.2368008063647071</v>
      </c>
      <c r="J221" s="157">
        <v>-8.6062712103444472</v>
      </c>
      <c r="K221" s="157">
        <v>3.071313658310352</v>
      </c>
      <c r="L221" s="157">
        <v>-2.5862609186833483</v>
      </c>
      <c r="M221" s="158">
        <v>-69.58125882463095</v>
      </c>
      <c r="N221" s="157"/>
      <c r="O221" s="227">
        <v>72.366522696981207</v>
      </c>
      <c r="P221" s="25"/>
      <c r="Q221" s="222">
        <v>2.7852638723502565</v>
      </c>
      <c r="R221" s="7">
        <v>139062.65461870361</v>
      </c>
      <c r="T221" s="49">
        <v>-2.7852638723502565</v>
      </c>
      <c r="U221" s="226">
        <v>-139062.65461870361</v>
      </c>
      <c r="V221" s="78"/>
      <c r="W221" s="210">
        <v>69.58125882463095</v>
      </c>
      <c r="X221" s="209">
        <v>3474053.0905961739</v>
      </c>
      <c r="Y221" s="330"/>
    </row>
    <row r="222" spans="1:25" x14ac:dyDescent="0.25">
      <c r="A222" s="63">
        <v>678</v>
      </c>
      <c r="B222" s="21" t="s">
        <v>209</v>
      </c>
      <c r="C222" s="78">
        <v>25165</v>
      </c>
      <c r="D222" s="192">
        <v>-5.7289982249804661</v>
      </c>
      <c r="E222" s="192">
        <v>-2.9760305875831814</v>
      </c>
      <c r="F222" s="192">
        <v>-22.835277212533693</v>
      </c>
      <c r="G222" s="192">
        <v>-13.515028140217945</v>
      </c>
      <c r="H222" s="192">
        <v>-13.114505017672187</v>
      </c>
      <c r="I222" s="192">
        <v>-1.325998211172317</v>
      </c>
      <c r="J222" s="157">
        <v>-8.7651370063601295</v>
      </c>
      <c r="K222" s="157">
        <v>1.9164324146582494</v>
      </c>
      <c r="L222" s="157">
        <v>-3.1789429155754889</v>
      </c>
      <c r="M222" s="158">
        <v>-69.523484901437172</v>
      </c>
      <c r="N222" s="157"/>
      <c r="O222" s="227">
        <v>72.366522696981207</v>
      </c>
      <c r="P222" s="25"/>
      <c r="Q222" s="222">
        <v>2.8430377955440349</v>
      </c>
      <c r="R222" s="7">
        <v>71545.046124865636</v>
      </c>
      <c r="T222" s="49">
        <v>-2.8430377955440349</v>
      </c>
      <c r="U222" s="226">
        <v>-71545.046124865636</v>
      </c>
      <c r="V222" s="78"/>
      <c r="W222" s="210">
        <v>69.523484901437172</v>
      </c>
      <c r="X222" s="209">
        <v>1749558.4975446665</v>
      </c>
      <c r="Y222" s="330"/>
    </row>
    <row r="223" spans="1:25" x14ac:dyDescent="0.25">
      <c r="A223" s="63">
        <v>680</v>
      </c>
      <c r="B223" s="21" t="s">
        <v>210</v>
      </c>
      <c r="C223" s="78">
        <v>24290</v>
      </c>
      <c r="D223" s="192">
        <v>-7.1352784367414426</v>
      </c>
      <c r="E223" s="192">
        <v>-2.7990626519949791</v>
      </c>
      <c r="F223" s="192">
        <v>-27.838778257402623</v>
      </c>
      <c r="G223" s="192">
        <v>-14.400198783462658</v>
      </c>
      <c r="H223" s="192">
        <v>-13.289508753115953</v>
      </c>
      <c r="I223" s="192">
        <v>-1.2590763401231697</v>
      </c>
      <c r="J223" s="157">
        <v>-8.3023017510991437</v>
      </c>
      <c r="K223" s="157">
        <v>2.9469122815085345</v>
      </c>
      <c r="L223" s="157">
        <v>-2.4909329875730526</v>
      </c>
      <c r="M223" s="158">
        <v>-74.568225680004474</v>
      </c>
      <c r="N223" s="157"/>
      <c r="O223" s="227">
        <v>72.366522696981207</v>
      </c>
      <c r="P223" s="25"/>
      <c r="Q223" s="222">
        <v>-2.2017029830232673</v>
      </c>
      <c r="R223" s="7">
        <v>-53479.365457635162</v>
      </c>
      <c r="T223" s="49">
        <v>2.2017029830232673</v>
      </c>
      <c r="U223" s="226">
        <v>53479.365457635162</v>
      </c>
      <c r="V223" s="78"/>
      <c r="W223" s="210">
        <v>74.568225680004474</v>
      </c>
      <c r="X223" s="209">
        <v>1811262.2017673086</v>
      </c>
      <c r="Y223" s="330"/>
    </row>
    <row r="224" spans="1:25" x14ac:dyDescent="0.25">
      <c r="A224" s="63">
        <v>681</v>
      </c>
      <c r="B224" s="21" t="s">
        <v>211</v>
      </c>
      <c r="C224" s="78">
        <v>3733</v>
      </c>
      <c r="D224" s="192">
        <v>-6.5691403287793442</v>
      </c>
      <c r="E224" s="192">
        <v>-4.2753826957374947</v>
      </c>
      <c r="F224" s="192">
        <v>-29.826435368075369</v>
      </c>
      <c r="G224" s="192">
        <v>-11.683603792485636</v>
      </c>
      <c r="H224" s="192">
        <v>-16.660042167814215</v>
      </c>
      <c r="I224" s="192">
        <v>-1.1311155774984898</v>
      </c>
      <c r="J224" s="157">
        <v>-22.764079624489689</v>
      </c>
      <c r="K224" s="157">
        <v>1.6141215560071467</v>
      </c>
      <c r="L224" s="157">
        <v>-3.0022223731089128</v>
      </c>
      <c r="M224" s="158">
        <v>-94.297900371981996</v>
      </c>
      <c r="N224" s="157"/>
      <c r="O224" s="227">
        <v>72.366522696981207</v>
      </c>
      <c r="P224" s="25"/>
      <c r="Q224" s="222">
        <v>-21.931377675000789</v>
      </c>
      <c r="R224" s="7">
        <v>-81869.83286077794</v>
      </c>
      <c r="T224" s="49">
        <v>21.931377675000789</v>
      </c>
      <c r="U224" s="226">
        <v>81869.83286077794</v>
      </c>
      <c r="V224" s="78"/>
      <c r="W224" s="210">
        <v>94.297900371981996</v>
      </c>
      <c r="X224" s="209">
        <v>352014.0620886088</v>
      </c>
      <c r="Y224" s="330"/>
    </row>
    <row r="225" spans="1:25" x14ac:dyDescent="0.25">
      <c r="A225" s="63">
        <v>683</v>
      </c>
      <c r="B225" s="21" t="s">
        <v>212</v>
      </c>
      <c r="C225" s="78">
        <v>4020</v>
      </c>
      <c r="D225" s="192">
        <v>-5.9022242737142623</v>
      </c>
      <c r="E225" s="192">
        <v>-3.4976387617973645</v>
      </c>
      <c r="F225" s="192">
        <v>-25.273801097369237</v>
      </c>
      <c r="G225" s="192">
        <v>-10.458456547893748</v>
      </c>
      <c r="H225" s="192">
        <v>-13.556148944233913</v>
      </c>
      <c r="I225" s="192">
        <v>-1.0979967168390126</v>
      </c>
      <c r="J225" s="157">
        <v>-19.291605945216869</v>
      </c>
      <c r="K225" s="157">
        <v>1.2284761443032228</v>
      </c>
      <c r="L225" s="157">
        <v>-1.7845900193978481</v>
      </c>
      <c r="M225" s="158">
        <v>-79.633986162159033</v>
      </c>
      <c r="N225" s="157"/>
      <c r="O225" s="227">
        <v>72.366522696981207</v>
      </c>
      <c r="P225" s="25"/>
      <c r="Q225" s="222">
        <v>-7.2674634651778263</v>
      </c>
      <c r="R225" s="7">
        <v>-29215.203130014863</v>
      </c>
      <c r="T225" s="49">
        <v>7.2674634651778263</v>
      </c>
      <c r="U225" s="226">
        <v>29215.203130014863</v>
      </c>
      <c r="V225" s="78"/>
      <c r="W225" s="210">
        <v>79.633986162159033</v>
      </c>
      <c r="X225" s="209">
        <v>320128.62437187933</v>
      </c>
      <c r="Y225" s="330"/>
    </row>
    <row r="226" spans="1:25" x14ac:dyDescent="0.25">
      <c r="A226" s="63">
        <v>684</v>
      </c>
      <c r="B226" s="21" t="s">
        <v>213</v>
      </c>
      <c r="C226" s="78">
        <v>39809</v>
      </c>
      <c r="D226" s="192">
        <v>-6.6816195129656135</v>
      </c>
      <c r="E226" s="192">
        <v>-3.1393937007357895</v>
      </c>
      <c r="F226" s="192">
        <v>-27.723834145362737</v>
      </c>
      <c r="G226" s="192">
        <v>-14.647486685971298</v>
      </c>
      <c r="H226" s="192">
        <v>-13.704600321633221</v>
      </c>
      <c r="I226" s="192">
        <v>-1.159712062118728</v>
      </c>
      <c r="J226" s="157">
        <v>-8.5954601873708611</v>
      </c>
      <c r="K226" s="157">
        <v>2.6918088470985153</v>
      </c>
      <c r="L226" s="157">
        <v>-2.7729332401132711</v>
      </c>
      <c r="M226" s="158">
        <v>-75.733231009173011</v>
      </c>
      <c r="N226" s="157"/>
      <c r="O226" s="227">
        <v>72.366522696981207</v>
      </c>
      <c r="P226" s="25"/>
      <c r="Q226" s="222">
        <v>-3.366708312191804</v>
      </c>
      <c r="R226" s="7">
        <v>-134025.29120004352</v>
      </c>
      <c r="T226" s="49">
        <v>3.366708312191804</v>
      </c>
      <c r="U226" s="226">
        <v>134025.29120004352</v>
      </c>
      <c r="V226" s="78"/>
      <c r="W226" s="210">
        <v>75.733231009173011</v>
      </c>
      <c r="X226" s="209">
        <v>3014864.1932441685</v>
      </c>
      <c r="Y226" s="330"/>
    </row>
    <row r="227" spans="1:25" x14ac:dyDescent="0.25">
      <c r="A227" s="63">
        <v>686</v>
      </c>
      <c r="B227" s="21" t="s">
        <v>214</v>
      </c>
      <c r="C227" s="78">
        <v>3303</v>
      </c>
      <c r="D227" s="192">
        <v>-5.9680391137495166</v>
      </c>
      <c r="E227" s="192">
        <v>-4.2370280223876335</v>
      </c>
      <c r="F227" s="192">
        <v>-25.69997406836395</v>
      </c>
      <c r="G227" s="192">
        <v>-11.830685214570272</v>
      </c>
      <c r="H227" s="192">
        <v>-19.302412827714761</v>
      </c>
      <c r="I227" s="192">
        <v>-1.9327035659841536</v>
      </c>
      <c r="J227" s="157">
        <v>-19.770096939809061</v>
      </c>
      <c r="K227" s="157">
        <v>1.6581948644626059</v>
      </c>
      <c r="L227" s="157">
        <v>-2.4818678707852446</v>
      </c>
      <c r="M227" s="158">
        <v>-89.564612758902001</v>
      </c>
      <c r="N227" s="157"/>
      <c r="O227" s="227">
        <v>72.366522696981207</v>
      </c>
      <c r="P227" s="25"/>
      <c r="Q227" s="222">
        <v>-17.198090061920794</v>
      </c>
      <c r="R227" s="7">
        <v>-56805.291474524383</v>
      </c>
      <c r="S227" s="228"/>
      <c r="T227" s="49">
        <v>17.198090061920794</v>
      </c>
      <c r="U227" s="226">
        <v>56805.291474524383</v>
      </c>
      <c r="V227" s="78"/>
      <c r="W227" s="210">
        <v>89.564612758902001</v>
      </c>
      <c r="X227" s="209">
        <v>295831.91594265332</v>
      </c>
      <c r="Y227" s="330"/>
    </row>
    <row r="228" spans="1:25" x14ac:dyDescent="0.25">
      <c r="A228" s="63">
        <v>687</v>
      </c>
      <c r="B228" s="21" t="s">
        <v>215</v>
      </c>
      <c r="C228" s="78">
        <v>1737</v>
      </c>
      <c r="D228" s="192">
        <v>-5.3386891988606795</v>
      </c>
      <c r="E228" s="192">
        <v>-4.6995907276609517</v>
      </c>
      <c r="F228" s="192">
        <v>-24.95342966320279</v>
      </c>
      <c r="G228" s="192">
        <v>-10.647452253793407</v>
      </c>
      <c r="H228" s="192">
        <v>-20.364501433085209</v>
      </c>
      <c r="I228" s="192">
        <v>-1.1024314962059223</v>
      </c>
      <c r="J228" s="157">
        <v>-15.351628029209246</v>
      </c>
      <c r="K228" s="157">
        <v>0.91751900102995998</v>
      </c>
      <c r="L228" s="157">
        <v>-2.842177152067074</v>
      </c>
      <c r="M228" s="158">
        <v>-84.382380953055332</v>
      </c>
      <c r="N228" s="157"/>
      <c r="O228" s="227">
        <v>72.366522696981207</v>
      </c>
      <c r="P228" s="25"/>
      <c r="Q228" s="222">
        <v>-12.015858256074125</v>
      </c>
      <c r="R228" s="7">
        <v>-20871.545790800756</v>
      </c>
      <c r="T228" s="49">
        <v>12.015858256074125</v>
      </c>
      <c r="U228" s="226">
        <v>20871.545790800756</v>
      </c>
      <c r="V228" s="78"/>
      <c r="W228" s="210">
        <v>84.382380953055332</v>
      </c>
      <c r="X228" s="209">
        <v>146572.19571545711</v>
      </c>
      <c r="Y228" s="330"/>
    </row>
    <row r="229" spans="1:25" x14ac:dyDescent="0.25">
      <c r="A229" s="63">
        <v>689</v>
      </c>
      <c r="B229" s="21" t="s">
        <v>216</v>
      </c>
      <c r="C229" s="78">
        <v>3537</v>
      </c>
      <c r="D229" s="192">
        <v>-5.2208467765978614</v>
      </c>
      <c r="E229" s="192">
        <v>-3.7715211222879419</v>
      </c>
      <c r="F229" s="192">
        <v>-23.007254741407262</v>
      </c>
      <c r="G229" s="192">
        <v>-11.340678191723985</v>
      </c>
      <c r="H229" s="192">
        <v>-20.904114888618693</v>
      </c>
      <c r="I229" s="192">
        <v>-1.3472367799018798</v>
      </c>
      <c r="J229" s="157">
        <v>-11.026336092023431</v>
      </c>
      <c r="K229" s="157">
        <v>1.4826350401278861</v>
      </c>
      <c r="L229" s="157">
        <v>-4.1106007817217796</v>
      </c>
      <c r="M229" s="158">
        <v>-79.245954334154945</v>
      </c>
      <c r="N229" s="157"/>
      <c r="O229" s="227">
        <v>72.366522696981207</v>
      </c>
      <c r="P229" s="25"/>
      <c r="Q229" s="222">
        <v>-6.8794316371737381</v>
      </c>
      <c r="R229" s="7">
        <v>-24332.54970068351</v>
      </c>
      <c r="T229" s="49">
        <v>6.8794316371737381</v>
      </c>
      <c r="U229" s="226">
        <v>24332.54970068351</v>
      </c>
      <c r="V229" s="78"/>
      <c r="W229" s="210">
        <v>79.245954334154945</v>
      </c>
      <c r="X229" s="209">
        <v>280292.94047990604</v>
      </c>
      <c r="Y229" s="330"/>
    </row>
    <row r="230" spans="1:25" x14ac:dyDescent="0.25">
      <c r="A230" s="63">
        <v>691</v>
      </c>
      <c r="B230" s="21" t="s">
        <v>217</v>
      </c>
      <c r="C230" s="78">
        <v>2894</v>
      </c>
      <c r="D230" s="192">
        <v>-6.6839224029696442</v>
      </c>
      <c r="E230" s="192">
        <v>-3.5695053263679815</v>
      </c>
      <c r="F230" s="192">
        <v>-29.031421839778982</v>
      </c>
      <c r="G230" s="192">
        <v>-12.59314166944897</v>
      </c>
      <c r="H230" s="192">
        <v>-14.491523305928361</v>
      </c>
      <c r="I230" s="192">
        <v>-1.6685164189483714</v>
      </c>
      <c r="J230" s="157">
        <v>-32.221837670965641</v>
      </c>
      <c r="K230" s="157">
        <v>2.3833926074372269</v>
      </c>
      <c r="L230" s="157">
        <v>-2.3841093212524904</v>
      </c>
      <c r="M230" s="158">
        <v>-100.26058534822322</v>
      </c>
      <c r="N230" s="157"/>
      <c r="O230" s="227">
        <v>72.366522696981207</v>
      </c>
      <c r="P230" s="25"/>
      <c r="Q230" s="222">
        <v>-27.89406265124201</v>
      </c>
      <c r="R230" s="7">
        <v>-80725.417312694379</v>
      </c>
      <c r="T230" s="49">
        <v>27.89406265124201</v>
      </c>
      <c r="U230" s="226">
        <v>80725.417312694379</v>
      </c>
      <c r="V230" s="78"/>
      <c r="W230" s="210">
        <v>100.26058534822322</v>
      </c>
      <c r="X230" s="209">
        <v>290154.13399775798</v>
      </c>
      <c r="Y230" s="330"/>
    </row>
    <row r="231" spans="1:25" x14ac:dyDescent="0.25">
      <c r="A231" s="63">
        <v>694</v>
      </c>
      <c r="B231" s="21" t="s">
        <v>218</v>
      </c>
      <c r="C231" s="78">
        <v>29269</v>
      </c>
      <c r="D231" s="192">
        <v>-7.0289290332105629</v>
      </c>
      <c r="E231" s="192">
        <v>-2.8464026823647686</v>
      </c>
      <c r="F231" s="192">
        <v>-27.812918232555869</v>
      </c>
      <c r="G231" s="192">
        <v>-14.903622697393365</v>
      </c>
      <c r="H231" s="192">
        <v>-12.206885703547311</v>
      </c>
      <c r="I231" s="192">
        <v>-1.1749535947428966</v>
      </c>
      <c r="J231" s="157">
        <v>-6.3744115782998234</v>
      </c>
      <c r="K231" s="157">
        <v>3.0166137292341677</v>
      </c>
      <c r="L231" s="157">
        <v>-2.6259981605492877</v>
      </c>
      <c r="M231" s="158">
        <v>-71.957507953429726</v>
      </c>
      <c r="N231" s="157"/>
      <c r="O231" s="227">
        <v>72.366522696981207</v>
      </c>
      <c r="P231" s="25"/>
      <c r="Q231" s="222">
        <v>0.40901474355148082</v>
      </c>
      <c r="R231" s="7">
        <v>11971.452529008293</v>
      </c>
      <c r="T231" s="49">
        <v>-0.40901474355148082</v>
      </c>
      <c r="U231" s="226">
        <v>-11971.452529008293</v>
      </c>
      <c r="V231" s="78"/>
      <c r="W231" s="210">
        <v>71.957507953429726</v>
      </c>
      <c r="X231" s="209">
        <v>2106124.3002889347</v>
      </c>
      <c r="Y231" s="330"/>
    </row>
    <row r="232" spans="1:25" x14ac:dyDescent="0.25">
      <c r="A232" s="63">
        <v>697</v>
      </c>
      <c r="B232" s="21" t="s">
        <v>219</v>
      </c>
      <c r="C232" s="78">
        <v>1351</v>
      </c>
      <c r="D232" s="192">
        <v>-5.8075090536627734</v>
      </c>
      <c r="E232" s="192">
        <v>-4.7005868257380312</v>
      </c>
      <c r="F232" s="192">
        <v>-28.826990524555477</v>
      </c>
      <c r="G232" s="192">
        <v>-12.109528891933534</v>
      </c>
      <c r="H232" s="192">
        <v>-19.203370093107424</v>
      </c>
      <c r="I232" s="192">
        <v>-1.3169822346276205</v>
      </c>
      <c r="J232" s="157">
        <v>-16.886749335635969</v>
      </c>
      <c r="K232" s="157">
        <v>1.1664043194141016</v>
      </c>
      <c r="L232" s="157">
        <v>-3.1253164801076396</v>
      </c>
      <c r="M232" s="158">
        <v>-90.81062911995437</v>
      </c>
      <c r="N232" s="157"/>
      <c r="O232" s="227">
        <v>72.366522696981207</v>
      </c>
      <c r="P232" s="25"/>
      <c r="Q232" s="222">
        <v>-18.444106422973164</v>
      </c>
      <c r="R232" s="7">
        <v>-24917.987777436745</v>
      </c>
      <c r="T232" s="49">
        <v>18.444106422973164</v>
      </c>
      <c r="U232" s="226">
        <v>24917.987777436745</v>
      </c>
      <c r="V232" s="78"/>
      <c r="W232" s="210">
        <v>90.81062911995437</v>
      </c>
      <c r="X232" s="209">
        <v>122685.15994105836</v>
      </c>
      <c r="Y232" s="330"/>
    </row>
    <row r="233" spans="1:25" x14ac:dyDescent="0.25">
      <c r="A233" s="63">
        <v>698</v>
      </c>
      <c r="B233" s="21" t="s">
        <v>220</v>
      </c>
      <c r="C233" s="78">
        <v>61838</v>
      </c>
      <c r="D233" s="192">
        <v>-6.8688721849933634</v>
      </c>
      <c r="E233" s="192">
        <v>-3.0332752646106687</v>
      </c>
      <c r="F233" s="192">
        <v>-27.602100356019374</v>
      </c>
      <c r="G233" s="192">
        <v>-14.567186556841209</v>
      </c>
      <c r="H233" s="192">
        <v>-11.609666020353547</v>
      </c>
      <c r="I233" s="192">
        <v>-1.1201725564728442</v>
      </c>
      <c r="J233" s="157">
        <v>-8.1331913236178313</v>
      </c>
      <c r="K233" s="157">
        <v>2.3962307000331426</v>
      </c>
      <c r="L233" s="157">
        <v>-2.0329838251400187</v>
      </c>
      <c r="M233" s="158">
        <v>-72.571217388015711</v>
      </c>
      <c r="N233" s="157"/>
      <c r="O233" s="227">
        <v>72.366522696981207</v>
      </c>
      <c r="P233" s="25"/>
      <c r="Q233" s="222">
        <v>-0.20469469103450422</v>
      </c>
      <c r="R233" s="7">
        <v>-12657.910304191671</v>
      </c>
      <c r="T233" s="49">
        <v>0.20469469103450422</v>
      </c>
      <c r="U233" s="226">
        <v>12657.910304191671</v>
      </c>
      <c r="V233" s="78"/>
      <c r="W233" s="210">
        <v>72.571217388015711</v>
      </c>
      <c r="X233" s="209">
        <v>4487658.9408401158</v>
      </c>
      <c r="Y233" s="330"/>
    </row>
    <row r="234" spans="1:25" x14ac:dyDescent="0.25">
      <c r="A234" s="63">
        <v>700</v>
      </c>
      <c r="B234" s="21" t="s">
        <v>221</v>
      </c>
      <c r="C234" s="78">
        <v>5312</v>
      </c>
      <c r="D234" s="192">
        <v>-5.7855737705985204</v>
      </c>
      <c r="E234" s="192">
        <v>-3.4141653974283388</v>
      </c>
      <c r="F234" s="192">
        <v>-25.064479899293886</v>
      </c>
      <c r="G234" s="192">
        <v>-12.391205749576487</v>
      </c>
      <c r="H234" s="192">
        <v>-17.365983672189525</v>
      </c>
      <c r="I234" s="192">
        <v>-1.6894124844943601</v>
      </c>
      <c r="J234" s="157">
        <v>-12.528031141176552</v>
      </c>
      <c r="K234" s="157">
        <v>2.2933795516554363</v>
      </c>
      <c r="L234" s="157">
        <v>-4.1055708673616147</v>
      </c>
      <c r="M234" s="158">
        <v>-80.051043430463849</v>
      </c>
      <c r="N234" s="157"/>
      <c r="O234" s="227">
        <v>72.366522696981207</v>
      </c>
      <c r="P234" s="25"/>
      <c r="Q234" s="222">
        <v>-7.6845207334826426</v>
      </c>
      <c r="R234" s="7">
        <v>-40820.174136259797</v>
      </c>
      <c r="T234" s="49">
        <v>7.6845207334826426</v>
      </c>
      <c r="U234" s="226">
        <v>40820.174136259797</v>
      </c>
      <c r="V234" s="78"/>
      <c r="W234" s="210">
        <v>80.051043430463849</v>
      </c>
      <c r="X234" s="209">
        <v>425231.14270262397</v>
      </c>
      <c r="Y234" s="330"/>
    </row>
    <row r="235" spans="1:25" x14ac:dyDescent="0.25">
      <c r="A235" s="63">
        <v>702</v>
      </c>
      <c r="B235" s="21" t="s">
        <v>222</v>
      </c>
      <c r="C235" s="78">
        <v>4623</v>
      </c>
      <c r="D235" s="192">
        <v>-6.4785604968569945</v>
      </c>
      <c r="E235" s="192">
        <v>-4.372307708021574</v>
      </c>
      <c r="F235" s="192">
        <v>-26.87939491358707</v>
      </c>
      <c r="G235" s="192">
        <v>-12.784371040125558</v>
      </c>
      <c r="H235" s="192">
        <v>-21.313154320813936</v>
      </c>
      <c r="I235" s="192">
        <v>-1.4568352946713776</v>
      </c>
      <c r="J235" s="157">
        <v>-14.726526725564003</v>
      </c>
      <c r="K235" s="157">
        <v>1.9515138595514769</v>
      </c>
      <c r="L235" s="157">
        <v>-3.4143061110092998</v>
      </c>
      <c r="M235" s="158">
        <v>-89.473942751098335</v>
      </c>
      <c r="N235" s="157"/>
      <c r="O235" s="227">
        <v>72.366522696981207</v>
      </c>
      <c r="P235" s="25"/>
      <c r="Q235" s="222">
        <v>-17.107420054117128</v>
      </c>
      <c r="R235" s="7">
        <v>-79087.602910183487</v>
      </c>
      <c r="T235" s="49">
        <v>17.107420054117128</v>
      </c>
      <c r="U235" s="226">
        <v>79087.602910183487</v>
      </c>
      <c r="V235" s="78"/>
      <c r="W235" s="210">
        <v>89.473942751098335</v>
      </c>
      <c r="X235" s="209">
        <v>413638.03733832762</v>
      </c>
      <c r="Y235" s="330"/>
    </row>
    <row r="236" spans="1:25" x14ac:dyDescent="0.25">
      <c r="A236" s="63">
        <v>704</v>
      </c>
      <c r="B236" s="21" t="s">
        <v>223</v>
      </c>
      <c r="C236" s="78">
        <v>6110</v>
      </c>
      <c r="D236" s="192">
        <v>-7.2093198568350907</v>
      </c>
      <c r="E236" s="192">
        <v>-2.2541503036160693</v>
      </c>
      <c r="F236" s="192">
        <v>-28.241849736474641</v>
      </c>
      <c r="G236" s="192">
        <v>-13.939011443170639</v>
      </c>
      <c r="H236" s="192">
        <v>-10.182297616311239</v>
      </c>
      <c r="I236" s="192">
        <v>-1.4257706310734848</v>
      </c>
      <c r="J236" s="157">
        <v>-15.2364312620128</v>
      </c>
      <c r="K236" s="157">
        <v>3.8117460231018039</v>
      </c>
      <c r="L236" s="157">
        <v>-2.7399033778646764</v>
      </c>
      <c r="M236" s="158">
        <v>-77.416988204256839</v>
      </c>
      <c r="N236" s="157"/>
      <c r="O236" s="227">
        <v>72.366522696981207</v>
      </c>
      <c r="P236" s="25"/>
      <c r="Q236" s="222">
        <v>-5.0504655072756321</v>
      </c>
      <c r="R236" s="7">
        <v>-30858.344249454112</v>
      </c>
      <c r="T236" s="49">
        <v>5.0504655072756321</v>
      </c>
      <c r="U236" s="226">
        <v>30858.344249454112</v>
      </c>
      <c r="V236" s="78"/>
      <c r="W236" s="210">
        <v>77.416988204256839</v>
      </c>
      <c r="X236" s="209">
        <v>473017.7979280093</v>
      </c>
      <c r="Y236" s="330"/>
    </row>
    <row r="237" spans="1:25" x14ac:dyDescent="0.25">
      <c r="A237" s="63">
        <v>707</v>
      </c>
      <c r="B237" s="21" t="s">
        <v>224</v>
      </c>
      <c r="C237" s="78">
        <v>2349</v>
      </c>
      <c r="D237" s="192">
        <v>-5.947128643451653</v>
      </c>
      <c r="E237" s="192">
        <v>-4.6387244281745312</v>
      </c>
      <c r="F237" s="192">
        <v>-26.877405602665991</v>
      </c>
      <c r="G237" s="192">
        <v>-11.016444501319071</v>
      </c>
      <c r="H237" s="192">
        <v>-18.489450842885976</v>
      </c>
      <c r="I237" s="192">
        <v>-1.6291869725241415</v>
      </c>
      <c r="J237" s="157">
        <v>-19.953691943762944</v>
      </c>
      <c r="K237" s="157">
        <v>1.37474257323093</v>
      </c>
      <c r="L237" s="157">
        <v>-2.0367796181302373</v>
      </c>
      <c r="M237" s="158">
        <v>-89.214069979683615</v>
      </c>
      <c r="N237" s="157"/>
      <c r="O237" s="227">
        <v>72.366522696981207</v>
      </c>
      <c r="P237" s="25"/>
      <c r="Q237" s="222">
        <v>-16.847547282702408</v>
      </c>
      <c r="R237" s="7">
        <v>-39574.888567067959</v>
      </c>
      <c r="T237" s="49">
        <v>16.847547282702408</v>
      </c>
      <c r="U237" s="226">
        <v>39574.888567067959</v>
      </c>
      <c r="V237" s="78"/>
      <c r="W237" s="210">
        <v>89.214069979683615</v>
      </c>
      <c r="X237" s="209">
        <v>209563.85038227681</v>
      </c>
      <c r="Y237" s="330"/>
    </row>
    <row r="238" spans="1:25" x14ac:dyDescent="0.25">
      <c r="A238" s="63">
        <v>710</v>
      </c>
      <c r="B238" s="21" t="s">
        <v>225</v>
      </c>
      <c r="C238" s="78">
        <v>28405</v>
      </c>
      <c r="D238" s="192">
        <v>-6.760942990976111</v>
      </c>
      <c r="E238" s="192">
        <v>-3.4519321841361994</v>
      </c>
      <c r="F238" s="192">
        <v>-28.709767500140146</v>
      </c>
      <c r="G238" s="192">
        <v>-14.491976068604082</v>
      </c>
      <c r="H238" s="192">
        <v>-16.350609794868703</v>
      </c>
      <c r="I238" s="192">
        <v>-1.2146559661882166</v>
      </c>
      <c r="J238" s="157">
        <v>-13.747615486326849</v>
      </c>
      <c r="K238" s="157">
        <v>3.1735196716005043</v>
      </c>
      <c r="L238" s="157">
        <v>-2.5363293475619657</v>
      </c>
      <c r="M238" s="158">
        <v>-84.090309667201765</v>
      </c>
      <c r="N238" s="157"/>
      <c r="O238" s="227">
        <v>72.366522696981207</v>
      </c>
      <c r="P238" s="25"/>
      <c r="Q238" s="222">
        <v>-11.723786970220559</v>
      </c>
      <c r="R238" s="7">
        <v>-333014.16888911498</v>
      </c>
      <c r="T238" s="49">
        <v>11.723786970220559</v>
      </c>
      <c r="U238" s="226">
        <v>333014.16888911498</v>
      </c>
      <c r="V238" s="78"/>
      <c r="W238" s="210">
        <v>84.090309667201765</v>
      </c>
      <c r="X238" s="209">
        <v>2388585.2460968662</v>
      </c>
      <c r="Y238" s="330"/>
    </row>
    <row r="239" spans="1:25" x14ac:dyDescent="0.25">
      <c r="A239" s="63">
        <v>729</v>
      </c>
      <c r="B239" s="21" t="s">
        <v>226</v>
      </c>
      <c r="C239" s="78">
        <v>9915</v>
      </c>
      <c r="D239" s="192">
        <v>-6.8192568501122164</v>
      </c>
      <c r="E239" s="192">
        <v>-4.1512975828700185</v>
      </c>
      <c r="F239" s="192">
        <v>-28.908838857442543</v>
      </c>
      <c r="G239" s="192">
        <v>-12.986504008062418</v>
      </c>
      <c r="H239" s="192">
        <v>-16.341579043842192</v>
      </c>
      <c r="I239" s="192">
        <v>-1.1161979983614649</v>
      </c>
      <c r="J239" s="157">
        <v>-16.086452368095337</v>
      </c>
      <c r="K239" s="157">
        <v>1.8001600708374395</v>
      </c>
      <c r="L239" s="157">
        <v>-2.9975574033023431</v>
      </c>
      <c r="M239" s="158">
        <v>-87.607524041251096</v>
      </c>
      <c r="N239" s="157"/>
      <c r="O239" s="227">
        <v>72.366522696981207</v>
      </c>
      <c r="P239" s="25"/>
      <c r="Q239" s="222">
        <v>-15.24100134426989</v>
      </c>
      <c r="R239" s="7">
        <v>-151114.52832843596</v>
      </c>
      <c r="T239" s="49">
        <v>15.24100134426989</v>
      </c>
      <c r="U239" s="226">
        <v>151114.52832843596</v>
      </c>
      <c r="V239" s="78"/>
      <c r="W239" s="210">
        <v>87.607524041251096</v>
      </c>
      <c r="X239" s="209">
        <v>868628.60086900461</v>
      </c>
      <c r="Y239" s="330"/>
    </row>
    <row r="240" spans="1:25" x14ac:dyDescent="0.25">
      <c r="A240" s="63">
        <v>732</v>
      </c>
      <c r="B240" s="21" t="s">
        <v>227</v>
      </c>
      <c r="C240" s="78">
        <v>3727</v>
      </c>
      <c r="D240" s="192">
        <v>-6.4741877436029451</v>
      </c>
      <c r="E240" s="192">
        <v>-4.5403442581402205</v>
      </c>
      <c r="F240" s="192">
        <v>-26.823964226738546</v>
      </c>
      <c r="G240" s="192">
        <v>-12.247443537494659</v>
      </c>
      <c r="H240" s="192">
        <v>-19.885447423325459</v>
      </c>
      <c r="I240" s="192">
        <v>-1.1768287848701993</v>
      </c>
      <c r="J240" s="157">
        <v>-11.455733289819383</v>
      </c>
      <c r="K240" s="157">
        <v>1.2107371815020898</v>
      </c>
      <c r="L240" s="157">
        <v>-2.5374247276265001</v>
      </c>
      <c r="M240" s="158">
        <v>-83.930636810115828</v>
      </c>
      <c r="N240" s="157"/>
      <c r="O240" s="227">
        <v>72.366522696981207</v>
      </c>
      <c r="P240" s="25"/>
      <c r="Q240" s="222">
        <v>-11.564114113134622</v>
      </c>
      <c r="R240" s="7">
        <v>-43099.453299652734</v>
      </c>
      <c r="T240" s="49">
        <v>11.564114113134622</v>
      </c>
      <c r="U240" s="226">
        <v>43099.453299652734</v>
      </c>
      <c r="V240" s="78"/>
      <c r="W240" s="210">
        <v>83.930636810115828</v>
      </c>
      <c r="X240" s="209">
        <v>312809.48339130171</v>
      </c>
      <c r="Y240" s="330"/>
    </row>
    <row r="241" spans="1:25" x14ac:dyDescent="0.25">
      <c r="A241" s="63">
        <v>734</v>
      </c>
      <c r="B241" s="21" t="s">
        <v>228</v>
      </c>
      <c r="C241" s="78">
        <v>53890</v>
      </c>
      <c r="D241" s="192">
        <v>-6.9688845018671861</v>
      </c>
      <c r="E241" s="192">
        <v>-3.5222551932047028</v>
      </c>
      <c r="F241" s="192">
        <v>-28.588203029200685</v>
      </c>
      <c r="G241" s="192">
        <v>-13.380621783779375</v>
      </c>
      <c r="H241" s="192">
        <v>-14.804425190906493</v>
      </c>
      <c r="I241" s="192">
        <v>-1.215903244331662</v>
      </c>
      <c r="J241" s="157">
        <v>-13.061003173572468</v>
      </c>
      <c r="K241" s="157">
        <v>2.8441248631817926</v>
      </c>
      <c r="L241" s="157">
        <v>-2.6825483853603505</v>
      </c>
      <c r="M241" s="158">
        <v>-81.379719639041127</v>
      </c>
      <c r="N241" s="157"/>
      <c r="O241" s="227">
        <v>72.366522696981207</v>
      </c>
      <c r="P241" s="25"/>
      <c r="Q241" s="222">
        <v>-9.0131969420599205</v>
      </c>
      <c r="R241" s="7">
        <v>-485721.18320760911</v>
      </c>
      <c r="T241" s="49">
        <v>9.0131969420599205</v>
      </c>
      <c r="U241" s="226">
        <v>485721.18320760911</v>
      </c>
      <c r="V241" s="78"/>
      <c r="W241" s="210">
        <v>81.379719639041127</v>
      </c>
      <c r="X241" s="209">
        <v>4385553.0913479263</v>
      </c>
      <c r="Y241" s="330"/>
    </row>
    <row r="242" spans="1:25" x14ac:dyDescent="0.25">
      <c r="A242" s="63">
        <v>738</v>
      </c>
      <c r="B242" s="21" t="s">
        <v>229</v>
      </c>
      <c r="C242" s="78">
        <v>3019</v>
      </c>
      <c r="D242" s="192">
        <v>-7.1741739053780629</v>
      </c>
      <c r="E242" s="192">
        <v>-3.2889889874125311</v>
      </c>
      <c r="F242" s="192">
        <v>-31.353278103471336</v>
      </c>
      <c r="G242" s="192">
        <v>-13.343994525675052</v>
      </c>
      <c r="H242" s="192">
        <v>-13.713117713339489</v>
      </c>
      <c r="I242" s="192">
        <v>-1.177740701756762</v>
      </c>
      <c r="J242" s="157">
        <v>-24.582015611931869</v>
      </c>
      <c r="K242" s="157">
        <v>3.3988723186145107</v>
      </c>
      <c r="L242" s="157">
        <v>-3.5496370793389427</v>
      </c>
      <c r="M242" s="158">
        <v>-94.78407430968953</v>
      </c>
      <c r="N242" s="157"/>
      <c r="O242" s="227">
        <v>72.366522696981207</v>
      </c>
      <c r="P242" s="25"/>
      <c r="Q242" s="222">
        <v>-22.417551612708323</v>
      </c>
      <c r="R242" s="7">
        <v>-67678.588318766429</v>
      </c>
      <c r="T242" s="49">
        <v>22.417551612708323</v>
      </c>
      <c r="U242" s="226">
        <v>67678.588318766429</v>
      </c>
      <c r="V242" s="78"/>
      <c r="W242" s="210">
        <v>94.78407430968953</v>
      </c>
      <c r="X242" s="209">
        <v>286153.12034095271</v>
      </c>
      <c r="Y242" s="330"/>
    </row>
    <row r="243" spans="1:25" x14ac:dyDescent="0.25">
      <c r="A243" s="63">
        <v>739</v>
      </c>
      <c r="B243" s="21" t="s">
        <v>230</v>
      </c>
      <c r="C243" s="78">
        <v>3613</v>
      </c>
      <c r="D243" s="192">
        <v>-6.3983869438458134</v>
      </c>
      <c r="E243" s="192">
        <v>-3.974331455825971</v>
      </c>
      <c r="F243" s="192">
        <v>-27.110656879712469</v>
      </c>
      <c r="G243" s="192">
        <v>-11.943384717224369</v>
      </c>
      <c r="H243" s="192">
        <v>-18.385220979684291</v>
      </c>
      <c r="I243" s="192">
        <v>-1.7210652924982504</v>
      </c>
      <c r="J243" s="157">
        <v>-17.859853472126048</v>
      </c>
      <c r="K243" s="157">
        <v>1.6828857004593998</v>
      </c>
      <c r="L243" s="157">
        <v>-3.0265401333359994</v>
      </c>
      <c r="M243" s="158">
        <v>-88.73655417379382</v>
      </c>
      <c r="N243" s="157"/>
      <c r="O243" s="227">
        <v>72.366522696981207</v>
      </c>
      <c r="P243" s="25"/>
      <c r="Q243" s="222">
        <v>-16.370031476812613</v>
      </c>
      <c r="R243" s="7">
        <v>-59144.923725723973</v>
      </c>
      <c r="T243" s="49">
        <v>16.370031476812613</v>
      </c>
      <c r="U243" s="226">
        <v>59144.923725723973</v>
      </c>
      <c r="V243" s="78"/>
      <c r="W243" s="210">
        <v>88.73655417379382</v>
      </c>
      <c r="X243" s="209">
        <v>320605.1702299171</v>
      </c>
      <c r="Y243" s="330"/>
    </row>
    <row r="244" spans="1:25" x14ac:dyDescent="0.25">
      <c r="A244" s="63">
        <v>740</v>
      </c>
      <c r="B244" s="21" t="s">
        <v>231</v>
      </c>
      <c r="C244" s="78">
        <v>35523</v>
      </c>
      <c r="D244" s="192">
        <v>-6.6363334811733736</v>
      </c>
      <c r="E244" s="192">
        <v>-4.1485624114019775</v>
      </c>
      <c r="F244" s="192">
        <v>-27.178797657947886</v>
      </c>
      <c r="G244" s="192">
        <v>-14.524662877627772</v>
      </c>
      <c r="H244" s="192">
        <v>-18.451337278881336</v>
      </c>
      <c r="I244" s="192">
        <v>-1.2887194610112387</v>
      </c>
      <c r="J244" s="157">
        <v>-9.3568461308053656</v>
      </c>
      <c r="K244" s="157">
        <v>2.1107169360958813</v>
      </c>
      <c r="L244" s="157">
        <v>-2.8553272728346339</v>
      </c>
      <c r="M244" s="158">
        <v>-82.329869635587698</v>
      </c>
      <c r="N244" s="157"/>
      <c r="O244" s="227">
        <v>72.366522696981207</v>
      </c>
      <c r="P244" s="25"/>
      <c r="Q244" s="222">
        <v>-9.9633469386064917</v>
      </c>
      <c r="R244" s="7">
        <v>-353927.97330011841</v>
      </c>
      <c r="T244" s="49">
        <v>9.9633469386064917</v>
      </c>
      <c r="U244" s="226">
        <v>353927.97330011841</v>
      </c>
      <c r="V244" s="78"/>
      <c r="W244" s="210">
        <v>82.329869635587698</v>
      </c>
      <c r="X244" s="209">
        <v>2924603.9590649819</v>
      </c>
      <c r="Y244" s="330"/>
    </row>
    <row r="245" spans="1:25" x14ac:dyDescent="0.25">
      <c r="A245" s="63">
        <v>742</v>
      </c>
      <c r="B245" s="21" t="s">
        <v>232</v>
      </c>
      <c r="C245" s="78">
        <v>1061</v>
      </c>
      <c r="D245" s="192">
        <v>-6.0599916290555376</v>
      </c>
      <c r="E245" s="192">
        <v>-4.867643316744739</v>
      </c>
      <c r="F245" s="192">
        <v>-28.132125654267799</v>
      </c>
      <c r="G245" s="192">
        <v>-12.975395056147466</v>
      </c>
      <c r="H245" s="192">
        <v>-19.626664533119989</v>
      </c>
      <c r="I245" s="192">
        <v>-1.7059714786274069</v>
      </c>
      <c r="J245" s="157">
        <v>-16.96943616516975</v>
      </c>
      <c r="K245" s="157">
        <v>0.8078138984902602</v>
      </c>
      <c r="L245" s="157">
        <v>-2.279092316512632</v>
      </c>
      <c r="M245" s="158">
        <v>-91.808506251155052</v>
      </c>
      <c r="N245" s="157"/>
      <c r="O245" s="227">
        <v>72.366522696981207</v>
      </c>
      <c r="P245" s="25"/>
      <c r="Q245" s="222">
        <v>-19.441983554173845</v>
      </c>
      <c r="R245" s="7">
        <v>-20627.944550978449</v>
      </c>
      <c r="T245" s="49">
        <v>19.441983554173845</v>
      </c>
      <c r="U245" s="226">
        <v>20627.944550978449</v>
      </c>
      <c r="V245" s="78"/>
      <c r="W245" s="210">
        <v>91.808506251155052</v>
      </c>
      <c r="X245" s="209">
        <v>97408.825132475511</v>
      </c>
      <c r="Y245" s="330"/>
    </row>
    <row r="246" spans="1:25" x14ac:dyDescent="0.25">
      <c r="A246" s="63">
        <v>743</v>
      </c>
      <c r="B246" s="21" t="s">
        <v>233</v>
      </c>
      <c r="C246" s="78">
        <v>61530</v>
      </c>
      <c r="D246" s="192">
        <v>-7.2956885426943119</v>
      </c>
      <c r="E246" s="192">
        <v>-2.909211098196498</v>
      </c>
      <c r="F246" s="192">
        <v>-29.652227773825633</v>
      </c>
      <c r="G246" s="192">
        <v>-15.290579977627246</v>
      </c>
      <c r="H246" s="192">
        <v>-11.228096712082696</v>
      </c>
      <c r="I246" s="192">
        <v>-1.1072161929735465</v>
      </c>
      <c r="J246" s="157">
        <v>-11.285126423458143</v>
      </c>
      <c r="K246" s="157">
        <v>3.1826226853594775</v>
      </c>
      <c r="L246" s="157">
        <v>-2.216317326879095</v>
      </c>
      <c r="M246" s="158">
        <v>-77.801841362377687</v>
      </c>
      <c r="N246" s="157"/>
      <c r="O246" s="227">
        <v>72.366522696981207</v>
      </c>
      <c r="P246" s="25"/>
      <c r="Q246" s="222">
        <v>-5.4353186653964798</v>
      </c>
      <c r="R246" s="7">
        <v>-334435.15748184541</v>
      </c>
      <c r="T246" s="49">
        <v>5.4353186653964798</v>
      </c>
      <c r="U246" s="226">
        <v>334435.15748184541</v>
      </c>
      <c r="V246" s="78"/>
      <c r="W246" s="210">
        <v>77.801841362377687</v>
      </c>
      <c r="X246" s="209">
        <v>4787147.2990270993</v>
      </c>
      <c r="Y246" s="330"/>
    </row>
    <row r="247" spans="1:25" x14ac:dyDescent="0.25">
      <c r="A247" s="63">
        <v>746</v>
      </c>
      <c r="B247" s="21" t="s">
        <v>234</v>
      </c>
      <c r="C247" s="78">
        <v>5124</v>
      </c>
      <c r="D247" s="192">
        <v>-6.5090371470178727</v>
      </c>
      <c r="E247" s="192">
        <v>-3.1011635740051937</v>
      </c>
      <c r="F247" s="192">
        <v>-26.401235102427218</v>
      </c>
      <c r="G247" s="192">
        <v>-12.16279861923962</v>
      </c>
      <c r="H247" s="192">
        <v>-10.546210728249431</v>
      </c>
      <c r="I247" s="192">
        <v>-0.96509007883748177</v>
      </c>
      <c r="J247" s="157">
        <v>-23.565831505104967</v>
      </c>
      <c r="K247" s="157">
        <v>2.70604098936098</v>
      </c>
      <c r="L247" s="157">
        <v>-1.708750305457085</v>
      </c>
      <c r="M247" s="158">
        <v>-82.254076070977888</v>
      </c>
      <c r="N247" s="157"/>
      <c r="O247" s="227">
        <v>72.366522696981207</v>
      </c>
      <c r="P247" s="25"/>
      <c r="Q247" s="222">
        <v>-9.8875533739966812</v>
      </c>
      <c r="R247" s="7">
        <v>-50663.823488358998</v>
      </c>
      <c r="T247" s="49">
        <v>9.8875533739966812</v>
      </c>
      <c r="U247" s="226">
        <v>50663.823488358998</v>
      </c>
      <c r="V247" s="78"/>
      <c r="W247" s="210">
        <v>82.254076070977888</v>
      </c>
      <c r="X247" s="209">
        <v>421469.8857876907</v>
      </c>
      <c r="Y247" s="330"/>
    </row>
    <row r="248" spans="1:25" x14ac:dyDescent="0.25">
      <c r="A248" s="63">
        <v>747</v>
      </c>
      <c r="B248" s="21" t="s">
        <v>235</v>
      </c>
      <c r="C248" s="78">
        <v>1527</v>
      </c>
      <c r="D248" s="192">
        <v>-5.3693596885499906</v>
      </c>
      <c r="E248" s="192">
        <v>-4.4139366096529011</v>
      </c>
      <c r="F248" s="192">
        <v>-26.292500429112614</v>
      </c>
      <c r="G248" s="192">
        <v>-11.056058880568237</v>
      </c>
      <c r="H248" s="192">
        <v>-16.756623194550386</v>
      </c>
      <c r="I248" s="192">
        <v>-0.82678607302705709</v>
      </c>
      <c r="J248" s="157">
        <v>-22.733761082145374</v>
      </c>
      <c r="K248" s="157">
        <v>1.1929867113031205</v>
      </c>
      <c r="L248" s="157">
        <v>-0.80010740433704397</v>
      </c>
      <c r="M248" s="158">
        <v>-87.056146650640486</v>
      </c>
      <c r="N248" s="157"/>
      <c r="O248" s="227">
        <v>72.366522696981207</v>
      </c>
      <c r="P248" s="25"/>
      <c r="Q248" s="222">
        <v>-14.689623953659279</v>
      </c>
      <c r="R248" s="7">
        <v>-22431.055777237718</v>
      </c>
      <c r="T248" s="49">
        <v>14.689623953659279</v>
      </c>
      <c r="U248" s="226">
        <v>22431.055777237718</v>
      </c>
      <c r="V248" s="78"/>
      <c r="W248" s="210">
        <v>87.056146650640486</v>
      </c>
      <c r="X248" s="209">
        <v>132934.73593552804</v>
      </c>
      <c r="Y248" s="330"/>
    </row>
    <row r="249" spans="1:25" x14ac:dyDescent="0.25">
      <c r="A249" s="63">
        <v>748</v>
      </c>
      <c r="B249" s="21" t="s">
        <v>236</v>
      </c>
      <c r="C249" s="78">
        <v>5466</v>
      </c>
      <c r="D249" s="192">
        <v>-5.6871634435303271</v>
      </c>
      <c r="E249" s="192">
        <v>-3.4422435149271235</v>
      </c>
      <c r="F249" s="192">
        <v>-24.826455126617912</v>
      </c>
      <c r="G249" s="192">
        <v>-12.210933111570661</v>
      </c>
      <c r="H249" s="192">
        <v>-13.448188420281845</v>
      </c>
      <c r="I249" s="192">
        <v>-1.1284615257141077</v>
      </c>
      <c r="J249" s="157">
        <v>-25.439732961664525</v>
      </c>
      <c r="K249" s="157">
        <v>1.5693146137587308</v>
      </c>
      <c r="L249" s="157">
        <v>-2.4390159449216076</v>
      </c>
      <c r="M249" s="158">
        <v>-87.052879435469379</v>
      </c>
      <c r="N249" s="157"/>
      <c r="O249" s="227">
        <v>72.366522696981207</v>
      </c>
      <c r="P249" s="25"/>
      <c r="Q249" s="222">
        <v>-14.686356738488172</v>
      </c>
      <c r="R249" s="7">
        <v>-80275.625932576353</v>
      </c>
      <c r="T249" s="49">
        <v>14.686356738488172</v>
      </c>
      <c r="U249" s="226">
        <v>80275.625932576353</v>
      </c>
      <c r="V249" s="78"/>
      <c r="W249" s="210">
        <v>87.052879435469379</v>
      </c>
      <c r="X249" s="209">
        <v>475831.03899427562</v>
      </c>
      <c r="Y249" s="330"/>
    </row>
    <row r="250" spans="1:25" x14ac:dyDescent="0.25">
      <c r="A250" s="63">
        <v>749</v>
      </c>
      <c r="B250" s="21" t="s">
        <v>237</v>
      </c>
      <c r="C250" s="78">
        <v>21794</v>
      </c>
      <c r="D250" s="192">
        <v>-7.2955435383208878</v>
      </c>
      <c r="E250" s="192">
        <v>-2.5877054985464594</v>
      </c>
      <c r="F250" s="192">
        <v>-28.312622615055616</v>
      </c>
      <c r="G250" s="192">
        <v>-14.354304996463906</v>
      </c>
      <c r="H250" s="192">
        <v>-11.670895524998876</v>
      </c>
      <c r="I250" s="192">
        <v>-1.2323577614874932</v>
      </c>
      <c r="J250" s="157">
        <v>-10.526127317867742</v>
      </c>
      <c r="K250" s="157">
        <v>3.5122442333592794</v>
      </c>
      <c r="L250" s="157">
        <v>-2.8490614669605536</v>
      </c>
      <c r="M250" s="158">
        <v>-75.316374486342255</v>
      </c>
      <c r="N250" s="157"/>
      <c r="O250" s="227">
        <v>72.366522696981207</v>
      </c>
      <c r="P250" s="25"/>
      <c r="Q250" s="222">
        <v>-2.9498517893610483</v>
      </c>
      <c r="R250" s="7">
        <v>-64289.069897334688</v>
      </c>
      <c r="T250" s="49">
        <v>2.9498517893610483</v>
      </c>
      <c r="U250" s="226">
        <v>64289.069897334688</v>
      </c>
      <c r="V250" s="78"/>
      <c r="W250" s="210">
        <v>75.316374486342255</v>
      </c>
      <c r="X250" s="209">
        <v>1641445.0655553432</v>
      </c>
      <c r="Y250" s="330"/>
    </row>
    <row r="251" spans="1:25" x14ac:dyDescent="0.25">
      <c r="A251" s="63">
        <v>751</v>
      </c>
      <c r="B251" s="21" t="s">
        <v>238</v>
      </c>
      <c r="C251" s="78">
        <v>3238</v>
      </c>
      <c r="D251" s="192">
        <v>-5.7069832067261075</v>
      </c>
      <c r="E251" s="192">
        <v>-3.6060993764343339</v>
      </c>
      <c r="F251" s="192">
        <v>-23.885471729663092</v>
      </c>
      <c r="G251" s="192">
        <v>-12.805184926580878</v>
      </c>
      <c r="H251" s="192">
        <v>-18.865329135356507</v>
      </c>
      <c r="I251" s="192">
        <v>-2.5138568012804976</v>
      </c>
      <c r="J251" s="157">
        <v>-13.465003735493609</v>
      </c>
      <c r="K251" s="157">
        <v>1.6936336791672482</v>
      </c>
      <c r="L251" s="157">
        <v>-4.5821533808054253</v>
      </c>
      <c r="M251" s="158">
        <v>-83.736448613173195</v>
      </c>
      <c r="N251" s="157"/>
      <c r="O251" s="227">
        <v>72.366522696981207</v>
      </c>
      <c r="P251" s="25"/>
      <c r="Q251" s="222">
        <v>-11.369925916191988</v>
      </c>
      <c r="R251" s="7">
        <v>-36815.820116629657</v>
      </c>
      <c r="T251" s="49">
        <v>11.369925916191988</v>
      </c>
      <c r="U251" s="226">
        <v>36815.820116629657</v>
      </c>
      <c r="V251" s="78"/>
      <c r="W251" s="210">
        <v>83.736448613173195</v>
      </c>
      <c r="X251" s="209">
        <v>271138.62060945481</v>
      </c>
      <c r="Y251" s="330"/>
    </row>
    <row r="252" spans="1:25" x14ac:dyDescent="0.25">
      <c r="A252" s="63">
        <v>753</v>
      </c>
      <c r="B252" s="21" t="s">
        <v>239</v>
      </c>
      <c r="C252" s="78">
        <v>19399</v>
      </c>
      <c r="D252" s="192">
        <v>-5.7695970604425568</v>
      </c>
      <c r="E252" s="192">
        <v>-1.9199471565195021</v>
      </c>
      <c r="F252" s="192">
        <v>-23.713751693505717</v>
      </c>
      <c r="G252" s="192">
        <v>-13.092961990184799</v>
      </c>
      <c r="H252" s="192">
        <v>-8.8631872376291447</v>
      </c>
      <c r="I252" s="192">
        <v>-1.0620272952409968</v>
      </c>
      <c r="J252" s="157">
        <v>-10.955513040845048</v>
      </c>
      <c r="K252" s="157">
        <v>3.0220421250081548</v>
      </c>
      <c r="L252" s="157">
        <v>-2.6126541272498742</v>
      </c>
      <c r="M252" s="158">
        <v>-64.96759747660947</v>
      </c>
      <c r="N252" s="157"/>
      <c r="O252" s="227">
        <v>72.366522696981207</v>
      </c>
      <c r="P252" s="25"/>
      <c r="Q252" s="222">
        <v>7.3989252203717371</v>
      </c>
      <c r="R252" s="7">
        <v>143531.75034999131</v>
      </c>
      <c r="T252" s="49">
        <v>-7.3989252203717371</v>
      </c>
      <c r="U252" s="226">
        <v>-143531.75034999131</v>
      </c>
      <c r="V252" s="78"/>
      <c r="W252" s="210">
        <v>64.96759747660947</v>
      </c>
      <c r="X252" s="209">
        <v>1260306.423448747</v>
      </c>
      <c r="Y252" s="330"/>
    </row>
    <row r="253" spans="1:25" x14ac:dyDescent="0.25">
      <c r="A253" s="63">
        <v>755</v>
      </c>
      <c r="B253" s="21" t="s">
        <v>240</v>
      </c>
      <c r="C253" s="78">
        <v>6182</v>
      </c>
      <c r="D253" s="192">
        <v>-6.7330544631105216</v>
      </c>
      <c r="E253" s="192">
        <v>-2.3852830899607458</v>
      </c>
      <c r="F253" s="192">
        <v>-29.502799489395855</v>
      </c>
      <c r="G253" s="192">
        <v>-14.951632409225258</v>
      </c>
      <c r="H253" s="192">
        <v>-9.7735272621243254</v>
      </c>
      <c r="I253" s="192">
        <v>-1.1476609049120661</v>
      </c>
      <c r="J253" s="157">
        <v>-16.151337886573529</v>
      </c>
      <c r="K253" s="157">
        <v>4.2712003678881238</v>
      </c>
      <c r="L253" s="157">
        <v>-2.2854338651146855</v>
      </c>
      <c r="M253" s="158">
        <v>-78.659529002528856</v>
      </c>
      <c r="N253" s="157"/>
      <c r="O253" s="227">
        <v>72.366522696981207</v>
      </c>
      <c r="P253" s="25"/>
      <c r="Q253" s="222">
        <v>-6.2930063055476495</v>
      </c>
      <c r="R253" s="7">
        <v>-38903.364980895567</v>
      </c>
      <c r="T253" s="49">
        <v>6.2930063055476495</v>
      </c>
      <c r="U253" s="226">
        <v>38903.364980895567</v>
      </c>
      <c r="V253" s="78"/>
      <c r="W253" s="210">
        <v>78.659529002528856</v>
      </c>
      <c r="X253" s="209">
        <v>486273.20829363336</v>
      </c>
      <c r="Y253" s="330"/>
    </row>
    <row r="254" spans="1:25" x14ac:dyDescent="0.25">
      <c r="A254" s="63">
        <v>758</v>
      </c>
      <c r="B254" s="21" t="s">
        <v>241</v>
      </c>
      <c r="C254" s="78">
        <v>8782</v>
      </c>
      <c r="D254" s="192">
        <v>-6.885343500466627</v>
      </c>
      <c r="E254" s="192">
        <v>-3.2733750168917433</v>
      </c>
      <c r="F254" s="192">
        <v>-28.037766598221221</v>
      </c>
      <c r="G254" s="192">
        <v>-13.338644784506617</v>
      </c>
      <c r="H254" s="192">
        <v>-14.260422253128327</v>
      </c>
      <c r="I254" s="192">
        <v>-1.5521064388044592</v>
      </c>
      <c r="J254" s="157">
        <v>-10.450086383933424</v>
      </c>
      <c r="K254" s="157">
        <v>1.820890441319992</v>
      </c>
      <c r="L254" s="157">
        <v>-2.6664546392887836</v>
      </c>
      <c r="M254" s="158">
        <v>-78.64330917392121</v>
      </c>
      <c r="N254" s="157"/>
      <c r="O254" s="227">
        <v>72.366522696981207</v>
      </c>
      <c r="P254" s="25"/>
      <c r="Q254" s="222">
        <v>-6.2767864769400035</v>
      </c>
      <c r="R254" s="7">
        <v>-55122.738840487109</v>
      </c>
      <c r="T254" s="49">
        <v>6.2767864769400035</v>
      </c>
      <c r="U254" s="226">
        <v>55122.738840487109</v>
      </c>
      <c r="V254" s="78"/>
      <c r="W254" s="210">
        <v>78.64330917392121</v>
      </c>
      <c r="X254" s="209">
        <v>690645.54116537608</v>
      </c>
      <c r="Y254" s="330"/>
    </row>
    <row r="255" spans="1:25" x14ac:dyDescent="0.25">
      <c r="A255" s="63">
        <v>759</v>
      </c>
      <c r="B255" s="21" t="s">
        <v>242</v>
      </c>
      <c r="C255" s="78">
        <v>2224</v>
      </c>
      <c r="D255" s="192">
        <v>-6.0923304932947993</v>
      </c>
      <c r="E255" s="192">
        <v>-4.2532039754957145</v>
      </c>
      <c r="F255" s="192">
        <v>-28.323573448910729</v>
      </c>
      <c r="G255" s="192">
        <v>-11.92564650196945</v>
      </c>
      <c r="H255" s="192">
        <v>-16.253882334153257</v>
      </c>
      <c r="I255" s="192">
        <v>-0.74809812256083663</v>
      </c>
      <c r="J255" s="157">
        <v>-19.120943384033836</v>
      </c>
      <c r="K255" s="157">
        <v>1.1427193600690271</v>
      </c>
      <c r="L255" s="157">
        <v>-2.6535367542742012</v>
      </c>
      <c r="M255" s="158">
        <v>-88.228495654623799</v>
      </c>
      <c r="N255" s="157"/>
      <c r="O255" s="227">
        <v>72.366522696981207</v>
      </c>
      <c r="P255" s="25"/>
      <c r="Q255" s="222">
        <v>-15.861972957642593</v>
      </c>
      <c r="R255" s="7">
        <v>-35277.027857797126</v>
      </c>
      <c r="T255" s="49">
        <v>15.861972957642593</v>
      </c>
      <c r="U255" s="226">
        <v>35277.027857797126</v>
      </c>
      <c r="V255" s="78"/>
      <c r="W255" s="210">
        <v>88.228495654623799</v>
      </c>
      <c r="X255" s="209">
        <v>196220.17433588332</v>
      </c>
      <c r="Y255" s="330"/>
    </row>
    <row r="256" spans="1:25" x14ac:dyDescent="0.25">
      <c r="A256" s="63">
        <v>761</v>
      </c>
      <c r="B256" s="21" t="s">
        <v>243</v>
      </c>
      <c r="C256" s="78">
        <v>9093</v>
      </c>
      <c r="D256" s="192">
        <v>-6.7182147649308961</v>
      </c>
      <c r="E256" s="192">
        <v>-3.5632280085382275</v>
      </c>
      <c r="F256" s="192">
        <v>-29.316478389442533</v>
      </c>
      <c r="G256" s="192">
        <v>-11.319443157118151</v>
      </c>
      <c r="H256" s="192">
        <v>-15.814814627396208</v>
      </c>
      <c r="I256" s="192">
        <v>-1.5116143458558584</v>
      </c>
      <c r="J256" s="157">
        <v>-26.442101437626544</v>
      </c>
      <c r="K256" s="157">
        <v>2.220707576958127</v>
      </c>
      <c r="L256" s="157">
        <v>-2.905351329928282</v>
      </c>
      <c r="M256" s="158">
        <v>-95.370538483878576</v>
      </c>
      <c r="N256" s="157"/>
      <c r="O256" s="227">
        <v>72.366522696981207</v>
      </c>
      <c r="P256" s="25"/>
      <c r="Q256" s="222">
        <v>-23.004015786897369</v>
      </c>
      <c r="R256" s="7">
        <v>-209175.51555025778</v>
      </c>
      <c r="T256" s="49">
        <v>23.004015786897369</v>
      </c>
      <c r="U256" s="226">
        <v>209175.51555025778</v>
      </c>
      <c r="V256" s="78"/>
      <c r="W256" s="210">
        <v>95.370538483878576</v>
      </c>
      <c r="X256" s="209">
        <v>867204.30643390794</v>
      </c>
      <c r="Y256" s="330"/>
    </row>
    <row r="257" spans="1:25" x14ac:dyDescent="0.25">
      <c r="A257" s="63">
        <v>762</v>
      </c>
      <c r="B257" s="21" t="s">
        <v>244</v>
      </c>
      <c r="C257" s="78">
        <v>4278</v>
      </c>
      <c r="D257" s="192">
        <v>-6.0905978824277831</v>
      </c>
      <c r="E257" s="192">
        <v>-3.8319288800256661</v>
      </c>
      <c r="F257" s="192">
        <v>-27.157513267832499</v>
      </c>
      <c r="G257" s="192">
        <v>-11.383528030563353</v>
      </c>
      <c r="H257" s="192">
        <v>-16.098820474711175</v>
      </c>
      <c r="I257" s="192">
        <v>-1.5473297786019551</v>
      </c>
      <c r="J257" s="157">
        <v>-19.4323596875014</v>
      </c>
      <c r="K257" s="157">
        <v>1.6051142974331436</v>
      </c>
      <c r="L257" s="157">
        <v>-2.0333603972662786</v>
      </c>
      <c r="M257" s="158">
        <v>-85.970324101496956</v>
      </c>
      <c r="N257" s="157"/>
      <c r="O257" s="227">
        <v>72.366522696981207</v>
      </c>
      <c r="P257" s="25"/>
      <c r="Q257" s="222">
        <v>-13.60380140451575</v>
      </c>
      <c r="R257" s="7">
        <v>-58197.062408518374</v>
      </c>
      <c r="T257" s="49">
        <v>13.60380140451575</v>
      </c>
      <c r="U257" s="226">
        <v>58197.062408518374</v>
      </c>
      <c r="V257" s="78"/>
      <c r="W257" s="210">
        <v>85.970324101496956</v>
      </c>
      <c r="X257" s="209">
        <v>367781.046506204</v>
      </c>
      <c r="Y257" s="330"/>
    </row>
    <row r="258" spans="1:25" x14ac:dyDescent="0.25">
      <c r="A258" s="63">
        <v>765</v>
      </c>
      <c r="B258" s="21" t="s">
        <v>245</v>
      </c>
      <c r="C258" s="78">
        <v>10523</v>
      </c>
      <c r="D258" s="192">
        <v>-7.0787036114012967</v>
      </c>
      <c r="E258" s="192">
        <v>-3.584186667033582</v>
      </c>
      <c r="F258" s="192">
        <v>-28.712847573058145</v>
      </c>
      <c r="G258" s="192">
        <v>-13.599342551915381</v>
      </c>
      <c r="H258" s="192">
        <v>-14.480410956290724</v>
      </c>
      <c r="I258" s="192">
        <v>-1.0985257997930387</v>
      </c>
      <c r="J258" s="157">
        <v>-14.132838713571809</v>
      </c>
      <c r="K258" s="157">
        <v>2.6765683131083264</v>
      </c>
      <c r="L258" s="157">
        <v>-2.2886620724604558</v>
      </c>
      <c r="M258" s="158">
        <v>-82.298949632416111</v>
      </c>
      <c r="N258" s="157"/>
      <c r="O258" s="227">
        <v>72.366522696981207</v>
      </c>
      <c r="P258" s="25"/>
      <c r="Q258" s="222">
        <v>-9.9324269354349042</v>
      </c>
      <c r="R258" s="7">
        <v>-104518.9286415815</v>
      </c>
      <c r="T258" s="49">
        <v>9.9324269354349042</v>
      </c>
      <c r="U258" s="226">
        <v>104518.9286415815</v>
      </c>
      <c r="V258" s="78"/>
      <c r="W258" s="210">
        <v>82.298949632416111</v>
      </c>
      <c r="X258" s="209">
        <v>866031.84698191471</v>
      </c>
      <c r="Y258" s="330"/>
    </row>
    <row r="259" spans="1:25" x14ac:dyDescent="0.25">
      <c r="A259" s="63">
        <v>768</v>
      </c>
      <c r="B259" s="21" t="s">
        <v>246</v>
      </c>
      <c r="C259" s="78">
        <v>2724</v>
      </c>
      <c r="D259" s="192">
        <v>-5.6210216265140227</v>
      </c>
      <c r="E259" s="192">
        <v>-4.3076650786933248</v>
      </c>
      <c r="F259" s="192">
        <v>-25.35060746174922</v>
      </c>
      <c r="G259" s="192">
        <v>-11.172107547894578</v>
      </c>
      <c r="H259" s="192">
        <v>-19.225522761849462</v>
      </c>
      <c r="I259" s="192">
        <v>-1.4674311823454349</v>
      </c>
      <c r="J259" s="157">
        <v>-17.889876811832412</v>
      </c>
      <c r="K259" s="157">
        <v>1.2618653890686338</v>
      </c>
      <c r="L259" s="157">
        <v>-3.1280610588572433</v>
      </c>
      <c r="M259" s="158">
        <v>-86.90042814066706</v>
      </c>
      <c r="N259" s="157"/>
      <c r="O259" s="227">
        <v>72.366522696981207</v>
      </c>
      <c r="P259" s="25"/>
      <c r="Q259" s="222">
        <v>-14.533905443685853</v>
      </c>
      <c r="R259" s="7">
        <v>-39590.358428600266</v>
      </c>
      <c r="T259" s="49">
        <v>14.533905443685853</v>
      </c>
      <c r="U259" s="226">
        <v>39590.358428600266</v>
      </c>
      <c r="V259" s="78"/>
      <c r="W259" s="210">
        <v>86.90042814066706</v>
      </c>
      <c r="X259" s="209">
        <v>236716.76625517706</v>
      </c>
      <c r="Y259" s="330"/>
    </row>
    <row r="260" spans="1:25" x14ac:dyDescent="0.25">
      <c r="A260" s="63">
        <v>777</v>
      </c>
      <c r="B260" s="21" t="s">
        <v>247</v>
      </c>
      <c r="C260" s="78">
        <v>8336</v>
      </c>
      <c r="D260" s="192">
        <v>-6.9057220310873184</v>
      </c>
      <c r="E260" s="192">
        <v>-4.1249662013449875</v>
      </c>
      <c r="F260" s="192">
        <v>-27.737437451360172</v>
      </c>
      <c r="G260" s="192">
        <v>-12.451583888865937</v>
      </c>
      <c r="H260" s="192">
        <v>-18.080835681200917</v>
      </c>
      <c r="I260" s="192">
        <v>-1.2602130100337974</v>
      </c>
      <c r="J260" s="157">
        <v>-9.3565577096916925</v>
      </c>
      <c r="K260" s="157">
        <v>1.38738571836693</v>
      </c>
      <c r="L260" s="157">
        <v>-3.5082877299024338</v>
      </c>
      <c r="M260" s="158">
        <v>-82.038217985120312</v>
      </c>
      <c r="N260" s="157"/>
      <c r="O260" s="227">
        <v>72.366522696981207</v>
      </c>
      <c r="P260" s="25"/>
      <c r="Q260" s="222">
        <v>-9.6716952881391052</v>
      </c>
      <c r="R260" s="7">
        <v>-80623.251921927585</v>
      </c>
      <c r="T260" s="49">
        <v>9.6716952881391052</v>
      </c>
      <c r="U260" s="226">
        <v>80623.251921927585</v>
      </c>
      <c r="V260" s="78"/>
      <c r="W260" s="210">
        <v>82.038217985120312</v>
      </c>
      <c r="X260" s="209">
        <v>683870.58512396296</v>
      </c>
      <c r="Y260" s="330"/>
    </row>
    <row r="261" spans="1:25" x14ac:dyDescent="0.25">
      <c r="A261" s="63">
        <v>778</v>
      </c>
      <c r="B261" s="21" t="s">
        <v>248</v>
      </c>
      <c r="C261" s="78">
        <v>7390</v>
      </c>
      <c r="D261" s="192">
        <v>-7.2588804445730304</v>
      </c>
      <c r="E261" s="192">
        <v>-3.9011558459031872</v>
      </c>
      <c r="F261" s="192">
        <v>-28.833081592551917</v>
      </c>
      <c r="G261" s="192">
        <v>-13.330573933517327</v>
      </c>
      <c r="H261" s="192">
        <v>-17.951753328794762</v>
      </c>
      <c r="I261" s="192">
        <v>-1.1331124074045527</v>
      </c>
      <c r="J261" s="157">
        <v>-14.557426929941638</v>
      </c>
      <c r="K261" s="157">
        <v>2.0776679076478892</v>
      </c>
      <c r="L261" s="157">
        <v>-2.8163299997872864</v>
      </c>
      <c r="M261" s="158">
        <v>-87.704646574825816</v>
      </c>
      <c r="N261" s="157"/>
      <c r="O261" s="227">
        <v>72.366522696981207</v>
      </c>
      <c r="P261" s="25"/>
      <c r="Q261" s="222">
        <v>-15.338123877844609</v>
      </c>
      <c r="R261" s="7">
        <v>-113348.73545727166</v>
      </c>
      <c r="T261" s="49">
        <v>15.338123877844609</v>
      </c>
      <c r="U261" s="226">
        <v>113348.73545727166</v>
      </c>
      <c r="V261" s="78"/>
      <c r="W261" s="210">
        <v>87.704646574825816</v>
      </c>
      <c r="X261" s="209">
        <v>648137.33818796277</v>
      </c>
      <c r="Y261" s="330"/>
    </row>
    <row r="262" spans="1:25" x14ac:dyDescent="0.25">
      <c r="A262" s="63">
        <v>781</v>
      </c>
      <c r="B262" s="21" t="s">
        <v>249</v>
      </c>
      <c r="C262" s="78">
        <v>4040</v>
      </c>
      <c r="D262" s="192">
        <v>-5.8428784277123995</v>
      </c>
      <c r="E262" s="192">
        <v>-3.9522447222337305</v>
      </c>
      <c r="F262" s="192">
        <v>-25.443432812300998</v>
      </c>
      <c r="G262" s="192">
        <v>-9.4097639853258546</v>
      </c>
      <c r="H262" s="192">
        <v>-17.924193625186909</v>
      </c>
      <c r="I262" s="192">
        <v>-1.4629409661828072</v>
      </c>
      <c r="J262" s="157">
        <v>-20.161503167789526</v>
      </c>
      <c r="K262" s="157">
        <v>1.4936819067339042</v>
      </c>
      <c r="L262" s="157">
        <v>-3.1353731915535303</v>
      </c>
      <c r="M262" s="158">
        <v>-85.838648991551864</v>
      </c>
      <c r="N262" s="157"/>
      <c r="O262" s="227">
        <v>72.366522696981207</v>
      </c>
      <c r="P262" s="25"/>
      <c r="Q262" s="222">
        <v>-13.472126294570657</v>
      </c>
      <c r="R262" s="7">
        <v>-54427.390230065452</v>
      </c>
      <c r="T262" s="49">
        <v>13.472126294570657</v>
      </c>
      <c r="U262" s="226">
        <v>54427.390230065452</v>
      </c>
      <c r="V262" s="78"/>
      <c r="W262" s="210">
        <v>85.838648991551864</v>
      </c>
      <c r="X262" s="209">
        <v>346788.14192586951</v>
      </c>
      <c r="Y262" s="330"/>
    </row>
    <row r="263" spans="1:25" x14ac:dyDescent="0.25">
      <c r="A263" s="63">
        <v>783</v>
      </c>
      <c r="B263" s="21" t="s">
        <v>250</v>
      </c>
      <c r="C263" s="78">
        <v>7070</v>
      </c>
      <c r="D263" s="192">
        <v>-7.0947281757679539</v>
      </c>
      <c r="E263" s="192">
        <v>-3.4177601912587225</v>
      </c>
      <c r="F263" s="192">
        <v>-29.186474481428135</v>
      </c>
      <c r="G263" s="192">
        <v>-14.706784425016391</v>
      </c>
      <c r="H263" s="192">
        <v>-17.908176900291224</v>
      </c>
      <c r="I263" s="192">
        <v>-1.574071942494689</v>
      </c>
      <c r="J263" s="157">
        <v>-19.973275994526173</v>
      </c>
      <c r="K263" s="157">
        <v>2.1460809372143252</v>
      </c>
      <c r="L263" s="157">
        <v>-3.0441521405852972</v>
      </c>
      <c r="M263" s="158">
        <v>-94.759343314154265</v>
      </c>
      <c r="N263" s="157"/>
      <c r="O263" s="227">
        <v>72.366522696981207</v>
      </c>
      <c r="P263" s="25"/>
      <c r="Q263" s="222">
        <v>-22.392820617173058</v>
      </c>
      <c r="R263" s="7">
        <v>-158317.24176341351</v>
      </c>
      <c r="T263" s="49">
        <v>22.392820617173058</v>
      </c>
      <c r="U263" s="226">
        <v>158317.24176341351</v>
      </c>
      <c r="V263" s="78"/>
      <c r="W263" s="210">
        <v>94.759343314154265</v>
      </c>
      <c r="X263" s="209">
        <v>669948.55723107071</v>
      </c>
      <c r="Y263" s="330"/>
    </row>
    <row r="264" spans="1:25" x14ac:dyDescent="0.25">
      <c r="A264" s="63">
        <v>785</v>
      </c>
      <c r="B264" s="21" t="s">
        <v>251</v>
      </c>
      <c r="C264" s="78">
        <v>3074</v>
      </c>
      <c r="D264" s="192">
        <v>-5.7555645314017267</v>
      </c>
      <c r="E264" s="192">
        <v>-4.5152387023467355</v>
      </c>
      <c r="F264" s="192">
        <v>-24.41308197394671</v>
      </c>
      <c r="G264" s="192">
        <v>-11.331336804545826</v>
      </c>
      <c r="H264" s="192">
        <v>-21.565195431739401</v>
      </c>
      <c r="I264" s="192">
        <v>-1.3166300399973425</v>
      </c>
      <c r="J264" s="157">
        <v>-17.627941329142718</v>
      </c>
      <c r="K264" s="157">
        <v>1.4481764644934807</v>
      </c>
      <c r="L264" s="157">
        <v>-2.950461069901241</v>
      </c>
      <c r="M264" s="158">
        <v>-88.02727341852821</v>
      </c>
      <c r="N264" s="157"/>
      <c r="O264" s="227">
        <v>72.366522696981207</v>
      </c>
      <c r="P264" s="25"/>
      <c r="Q264" s="222">
        <v>-15.660750721547004</v>
      </c>
      <c r="R264" s="7">
        <v>-48141.147718035492</v>
      </c>
      <c r="T264" s="49">
        <v>15.660750721547004</v>
      </c>
      <c r="U264" s="226">
        <v>48141.147718035492</v>
      </c>
      <c r="V264" s="78"/>
      <c r="W264" s="210">
        <v>88.02727341852821</v>
      </c>
      <c r="X264" s="209">
        <v>270595.83848855575</v>
      </c>
      <c r="Y264" s="330"/>
    </row>
    <row r="265" spans="1:25" x14ac:dyDescent="0.25">
      <c r="A265" s="63">
        <v>790</v>
      </c>
      <c r="B265" s="21" t="s">
        <v>252</v>
      </c>
      <c r="C265" s="78">
        <v>25220</v>
      </c>
      <c r="D265" s="192">
        <v>-6.7211981860813843</v>
      </c>
      <c r="E265" s="192">
        <v>-3.4426931323188623</v>
      </c>
      <c r="F265" s="192">
        <v>-28.229036025141127</v>
      </c>
      <c r="G265" s="192">
        <v>-12.862916606192806</v>
      </c>
      <c r="H265" s="192">
        <v>-15.803480567291498</v>
      </c>
      <c r="I265" s="192">
        <v>-1.3348582515911316</v>
      </c>
      <c r="J265" s="157">
        <v>-15.300846906686338</v>
      </c>
      <c r="K265" s="157">
        <v>2.4215477556109022</v>
      </c>
      <c r="L265" s="157">
        <v>-3.2204141964424591</v>
      </c>
      <c r="M265" s="158">
        <v>-84.493896116134707</v>
      </c>
      <c r="N265" s="157"/>
      <c r="O265" s="227">
        <v>72.366522696981207</v>
      </c>
      <c r="P265" s="25"/>
      <c r="Q265" s="222">
        <v>-12.1273734191535</v>
      </c>
      <c r="R265" s="7">
        <v>-305852.35763105127</v>
      </c>
      <c r="T265" s="49">
        <v>12.1273734191535</v>
      </c>
      <c r="U265" s="226">
        <v>305852.35763105127</v>
      </c>
      <c r="V265" s="78"/>
      <c r="W265" s="210">
        <v>84.493896116134707</v>
      </c>
      <c r="X265" s="209">
        <v>2130936.0600489173</v>
      </c>
      <c r="Y265" s="330"/>
    </row>
    <row r="266" spans="1:25" x14ac:dyDescent="0.25">
      <c r="A266" s="63">
        <v>791</v>
      </c>
      <c r="B266" s="21" t="s">
        <v>253</v>
      </c>
      <c r="C266" s="78">
        <v>5677</v>
      </c>
      <c r="D266" s="192">
        <v>-6.5564489392563692</v>
      </c>
      <c r="E266" s="192">
        <v>-4.3097328633396872</v>
      </c>
      <c r="F266" s="192">
        <v>-28.981226352954891</v>
      </c>
      <c r="G266" s="192">
        <v>-12.239473835050804</v>
      </c>
      <c r="H266" s="192">
        <v>-17.131841919272059</v>
      </c>
      <c r="I266" s="192">
        <v>-0.89616663479503522</v>
      </c>
      <c r="J266" s="157">
        <v>-26.397595375038581</v>
      </c>
      <c r="K266" s="157">
        <v>1.5758664185398377</v>
      </c>
      <c r="L266" s="157">
        <v>-2.8031399262859216</v>
      </c>
      <c r="M266" s="158">
        <v>-97.739759427453521</v>
      </c>
      <c r="N266" s="157"/>
      <c r="O266" s="227">
        <v>72.366522696981207</v>
      </c>
      <c r="P266" s="25"/>
      <c r="Q266" s="222">
        <v>-25.373236730472314</v>
      </c>
      <c r="R266" s="7">
        <v>-144043.86491889134</v>
      </c>
      <c r="S266" s="228"/>
      <c r="T266" s="49">
        <v>25.373236730472314</v>
      </c>
      <c r="U266" s="226">
        <v>144043.86491889134</v>
      </c>
      <c r="V266" s="78"/>
      <c r="W266" s="210">
        <v>97.739759427453521</v>
      </c>
      <c r="X266" s="209">
        <v>554868.61426965368</v>
      </c>
      <c r="Y266" s="330"/>
    </row>
    <row r="267" spans="1:25" x14ac:dyDescent="0.25">
      <c r="A267" s="63">
        <v>831</v>
      </c>
      <c r="B267" s="21" t="s">
        <v>254</v>
      </c>
      <c r="C267" s="78">
        <v>4815</v>
      </c>
      <c r="D267" s="192">
        <v>-6.2925074222505399</v>
      </c>
      <c r="E267" s="192">
        <v>-2.6040475361394466</v>
      </c>
      <c r="F267" s="192">
        <v>-25.39344333458153</v>
      </c>
      <c r="G267" s="192">
        <v>-13.014589624260593</v>
      </c>
      <c r="H267" s="192">
        <v>-12.018788646408463</v>
      </c>
      <c r="I267" s="192">
        <v>-1.1561266873351741</v>
      </c>
      <c r="J267" s="157">
        <v>-12.997107795815845</v>
      </c>
      <c r="K267" s="157">
        <v>2.8379379501569515</v>
      </c>
      <c r="L267" s="157">
        <v>-2.6039085116400993</v>
      </c>
      <c r="M267" s="158">
        <v>-73.242581608274747</v>
      </c>
      <c r="N267" s="157"/>
      <c r="O267" s="227">
        <v>72.366522696981207</v>
      </c>
      <c r="P267" s="25"/>
      <c r="Q267" s="222">
        <v>-0.87605891129354063</v>
      </c>
      <c r="R267" s="7">
        <v>-4218.2236578783977</v>
      </c>
      <c r="T267" s="49">
        <v>0.87605891129354063</v>
      </c>
      <c r="U267" s="226">
        <v>4218.2236578783977</v>
      </c>
      <c r="V267" s="78"/>
      <c r="W267" s="210">
        <v>73.242581608274747</v>
      </c>
      <c r="X267" s="209">
        <v>352663.03044384293</v>
      </c>
      <c r="Y267" s="330"/>
    </row>
    <row r="268" spans="1:25" x14ac:dyDescent="0.25">
      <c r="A268" s="63">
        <v>832</v>
      </c>
      <c r="B268" s="21" t="s">
        <v>255</v>
      </c>
      <c r="C268" s="78">
        <v>4199</v>
      </c>
      <c r="D268" s="192">
        <v>-6.6847749993118954</v>
      </c>
      <c r="E268" s="192">
        <v>-3.670627522522135</v>
      </c>
      <c r="F268" s="192">
        <v>-28.071108961586393</v>
      </c>
      <c r="G268" s="192">
        <v>-12.211661207646221</v>
      </c>
      <c r="H268" s="192">
        <v>-15.521423808858113</v>
      </c>
      <c r="I268" s="192">
        <v>-0.77779351499573079</v>
      </c>
      <c r="J268" s="157">
        <v>-10.854860524192135</v>
      </c>
      <c r="K268" s="157">
        <v>1.208111721732168</v>
      </c>
      <c r="L268" s="157">
        <v>-2.2824570814458478</v>
      </c>
      <c r="M268" s="158">
        <v>-78.866595898826304</v>
      </c>
      <c r="N268" s="157"/>
      <c r="O268" s="227">
        <v>72.366522696981207</v>
      </c>
      <c r="P268" s="25"/>
      <c r="Q268" s="222">
        <v>-6.5000732018450975</v>
      </c>
      <c r="R268" s="7">
        <v>-27293.807374547563</v>
      </c>
      <c r="T268" s="49">
        <v>6.5000732018450975</v>
      </c>
      <c r="U268" s="226">
        <v>27293.807374547563</v>
      </c>
      <c r="V268" s="78"/>
      <c r="W268" s="210">
        <v>78.866595898826304</v>
      </c>
      <c r="X268" s="209">
        <v>331160.83617917163</v>
      </c>
      <c r="Y268" s="330"/>
    </row>
    <row r="269" spans="1:25" x14ac:dyDescent="0.25">
      <c r="A269" s="63">
        <v>833</v>
      </c>
      <c r="B269" s="21" t="s">
        <v>256</v>
      </c>
      <c r="C269" s="78">
        <v>1633</v>
      </c>
      <c r="D269" s="192">
        <v>-7.1477964627245374</v>
      </c>
      <c r="E269" s="192">
        <v>-3.8721627675467603</v>
      </c>
      <c r="F269" s="192">
        <v>-33.876779735645989</v>
      </c>
      <c r="G269" s="192">
        <v>-13.066431224130712</v>
      </c>
      <c r="H269" s="192">
        <v>-18.243334092820373</v>
      </c>
      <c r="I269" s="192">
        <v>-1.4077590225423633</v>
      </c>
      <c r="J269" s="157">
        <v>-31.173704989561767</v>
      </c>
      <c r="K269" s="157">
        <v>3.0467275554338644</v>
      </c>
      <c r="L269" s="157">
        <v>-3.1115716855388542</v>
      </c>
      <c r="M269" s="158">
        <v>-108.85281242507749</v>
      </c>
      <c r="N269" s="157"/>
      <c r="O269" s="227">
        <v>72.366522696981207</v>
      </c>
      <c r="P269" s="25"/>
      <c r="Q269" s="222">
        <v>-36.486289728096281</v>
      </c>
      <c r="R269" s="7">
        <v>-59582.111125981224</v>
      </c>
      <c r="T269" s="49">
        <v>36.486289728096281</v>
      </c>
      <c r="U269" s="226">
        <v>59582.111125981224</v>
      </c>
      <c r="V269" s="78"/>
      <c r="W269" s="210">
        <v>108.85281242507749</v>
      </c>
      <c r="X269" s="209">
        <v>177756.64269015155</v>
      </c>
      <c r="Y269" s="330"/>
    </row>
    <row r="270" spans="1:25" x14ac:dyDescent="0.25">
      <c r="A270" s="63">
        <v>834</v>
      </c>
      <c r="B270" s="21" t="s">
        <v>257</v>
      </c>
      <c r="C270" s="78">
        <v>6280</v>
      </c>
      <c r="D270" s="192">
        <v>-6.7889589956834895</v>
      </c>
      <c r="E270" s="192">
        <v>-3.1794443022759786</v>
      </c>
      <c r="F270" s="192">
        <v>-28.468311960922239</v>
      </c>
      <c r="G270" s="192">
        <v>-12.8606118096511</v>
      </c>
      <c r="H270" s="192">
        <v>-13.331629654646468</v>
      </c>
      <c r="I270" s="192">
        <v>-1.0912912676803435</v>
      </c>
      <c r="J270" s="157">
        <v>-15.966301021155866</v>
      </c>
      <c r="K270" s="157">
        <v>2.4594821819470667</v>
      </c>
      <c r="L270" s="157">
        <v>-2.7426146296554679</v>
      </c>
      <c r="M270" s="158">
        <v>-81.969681459723887</v>
      </c>
      <c r="N270" s="157"/>
      <c r="O270" s="227">
        <v>72.366522696981207</v>
      </c>
      <c r="P270" s="25"/>
      <c r="Q270" s="222">
        <v>-9.6031587627426802</v>
      </c>
      <c r="R270" s="7">
        <v>-60307.837030024035</v>
      </c>
      <c r="T270" s="49">
        <v>9.6031587627426802</v>
      </c>
      <c r="U270" s="226">
        <v>60307.837030024035</v>
      </c>
      <c r="V270" s="78"/>
      <c r="W270" s="210">
        <v>81.969681459723887</v>
      </c>
      <c r="X270" s="209">
        <v>514769.599567066</v>
      </c>
      <c r="Y270" s="330"/>
    </row>
    <row r="271" spans="1:25" x14ac:dyDescent="0.25">
      <c r="A271" s="63">
        <v>837</v>
      </c>
      <c r="B271" s="21" t="s">
        <v>258</v>
      </c>
      <c r="C271" s="78">
        <v>225118</v>
      </c>
      <c r="D271" s="192">
        <v>-6.2995738634222311</v>
      </c>
      <c r="E271" s="192">
        <v>-3.1034390780165948</v>
      </c>
      <c r="F271" s="192">
        <v>-26.917512857989607</v>
      </c>
      <c r="G271" s="192">
        <v>-14.355596479955041</v>
      </c>
      <c r="H271" s="192">
        <v>-10.546050331968434</v>
      </c>
      <c r="I271" s="192">
        <v>-0.89912124825591</v>
      </c>
      <c r="J271" s="157">
        <v>-6.641822556136451</v>
      </c>
      <c r="K271" s="157">
        <v>2.0383706979958789</v>
      </c>
      <c r="L271" s="157">
        <v>-2.2310056761414478</v>
      </c>
      <c r="M271" s="158">
        <v>-68.955751393889841</v>
      </c>
      <c r="N271" s="157"/>
      <c r="O271" s="227">
        <v>72.366522696981207</v>
      </c>
      <c r="P271" s="25"/>
      <c r="Q271" s="222">
        <v>3.4107713030913658</v>
      </c>
      <c r="R271" s="7">
        <v>767826.01420932205</v>
      </c>
      <c r="T271" s="49">
        <v>-3.4107713030913658</v>
      </c>
      <c r="U271" s="226">
        <v>-767826.01420932205</v>
      </c>
      <c r="V271" s="78"/>
      <c r="W271" s="210">
        <v>68.955751393889841</v>
      </c>
      <c r="X271" s="209">
        <v>15523180.842289694</v>
      </c>
      <c r="Y271" s="330"/>
    </row>
    <row r="272" spans="1:25" x14ac:dyDescent="0.25">
      <c r="A272" s="63">
        <v>844</v>
      </c>
      <c r="B272" s="21" t="s">
        <v>259</v>
      </c>
      <c r="C272" s="78">
        <v>1608</v>
      </c>
      <c r="D272" s="192">
        <v>-6.260541433285181</v>
      </c>
      <c r="E272" s="192">
        <v>-4.3955861475965374</v>
      </c>
      <c r="F272" s="192">
        <v>-30.795372600021622</v>
      </c>
      <c r="G272" s="192">
        <v>-11.714983507879406</v>
      </c>
      <c r="H272" s="192">
        <v>-17.870110668011392</v>
      </c>
      <c r="I272" s="192">
        <v>-0.9724464055283385</v>
      </c>
      <c r="J272" s="157">
        <v>-14.239897156317207</v>
      </c>
      <c r="K272" s="157">
        <v>2.3060238044393797</v>
      </c>
      <c r="L272" s="157">
        <v>-2.0588019598961433</v>
      </c>
      <c r="M272" s="158">
        <v>-86.001716074096464</v>
      </c>
      <c r="N272" s="157"/>
      <c r="O272" s="227">
        <v>72.366522696981207</v>
      </c>
      <c r="P272" s="25"/>
      <c r="Q272" s="222">
        <v>-13.635193377115257</v>
      </c>
      <c r="R272" s="7">
        <v>-21925.390950401335</v>
      </c>
      <c r="T272" s="49">
        <v>13.635193377115257</v>
      </c>
      <c r="U272" s="226">
        <v>21925.390950401335</v>
      </c>
      <c r="V272" s="78"/>
      <c r="W272" s="210">
        <v>86.001716074096464</v>
      </c>
      <c r="X272" s="209">
        <v>138290.75944714711</v>
      </c>
      <c r="Y272" s="330"/>
    </row>
    <row r="273" spans="1:25" x14ac:dyDescent="0.25">
      <c r="A273" s="63">
        <v>845</v>
      </c>
      <c r="B273" s="21" t="s">
        <v>260</v>
      </c>
      <c r="C273" s="78">
        <v>3195</v>
      </c>
      <c r="D273" s="192">
        <v>-5.9122425309100199</v>
      </c>
      <c r="E273" s="192">
        <v>-3.5974545028887737</v>
      </c>
      <c r="F273" s="192">
        <v>-24.552952016053805</v>
      </c>
      <c r="G273" s="192">
        <v>-11.084615099809861</v>
      </c>
      <c r="H273" s="192">
        <v>-16.572677814497631</v>
      </c>
      <c r="I273" s="192">
        <v>-1.0475073275592188</v>
      </c>
      <c r="J273" s="157">
        <v>-14.823993676424708</v>
      </c>
      <c r="K273" s="157">
        <v>1.6326157350979917</v>
      </c>
      <c r="L273" s="157">
        <v>-2.8711719793991142</v>
      </c>
      <c r="M273" s="158">
        <v>-78.829999212445131</v>
      </c>
      <c r="N273" s="157"/>
      <c r="O273" s="227">
        <v>72.366522696981207</v>
      </c>
      <c r="P273" s="25"/>
      <c r="Q273" s="222">
        <v>-6.463476515463924</v>
      </c>
      <c r="R273" s="7">
        <v>-20650.807466907238</v>
      </c>
      <c r="T273" s="49">
        <v>6.463476515463924</v>
      </c>
      <c r="U273" s="226">
        <v>20650.807466907238</v>
      </c>
      <c r="V273" s="78"/>
      <c r="W273" s="210">
        <v>78.829999212445131</v>
      </c>
      <c r="X273" s="209">
        <v>251861.84748376219</v>
      </c>
      <c r="Y273" s="330"/>
    </row>
    <row r="274" spans="1:25" x14ac:dyDescent="0.25">
      <c r="A274" s="63">
        <v>846</v>
      </c>
      <c r="B274" s="21" t="s">
        <v>261</v>
      </c>
      <c r="C274" s="78">
        <v>5482</v>
      </c>
      <c r="D274" s="192">
        <v>-6.8773761794144903</v>
      </c>
      <c r="E274" s="192">
        <v>-4.2435739117605396</v>
      </c>
      <c r="F274" s="192">
        <v>-29.552229647502188</v>
      </c>
      <c r="G274" s="192">
        <v>-13.383911750367714</v>
      </c>
      <c r="H274" s="192">
        <v>-17.915205506466648</v>
      </c>
      <c r="I274" s="192">
        <v>-1.3949625109591446</v>
      </c>
      <c r="J274" s="157">
        <v>-19.884950083232447</v>
      </c>
      <c r="K274" s="157">
        <v>2.0475739205318386</v>
      </c>
      <c r="L274" s="157">
        <v>-2.8353594043697408</v>
      </c>
      <c r="M274" s="158">
        <v>-94.039995073541078</v>
      </c>
      <c r="N274" s="157"/>
      <c r="O274" s="227">
        <v>72.366522696981207</v>
      </c>
      <c r="P274" s="25"/>
      <c r="Q274" s="222">
        <v>-21.673472376559872</v>
      </c>
      <c r="R274" s="7">
        <v>-118813.97556830122</v>
      </c>
      <c r="T274" s="49">
        <v>21.673472376559872</v>
      </c>
      <c r="U274" s="226">
        <v>118813.97556830122</v>
      </c>
      <c r="V274" s="78"/>
      <c r="W274" s="210">
        <v>94.039995073541078</v>
      </c>
      <c r="X274" s="209">
        <v>515527.25299315219</v>
      </c>
      <c r="Y274" s="330"/>
    </row>
    <row r="275" spans="1:25" x14ac:dyDescent="0.25">
      <c r="A275" s="63">
        <v>848</v>
      </c>
      <c r="B275" s="21" t="s">
        <v>262</v>
      </c>
      <c r="C275" s="78">
        <v>4738</v>
      </c>
      <c r="D275" s="192">
        <v>-6.0616676400770242</v>
      </c>
      <c r="E275" s="192">
        <v>-4.4025175633618048</v>
      </c>
      <c r="F275" s="192">
        <v>-26.8746253448661</v>
      </c>
      <c r="G275" s="192">
        <v>-11.665726934826203</v>
      </c>
      <c r="H275" s="192">
        <v>-17.180272323709694</v>
      </c>
      <c r="I275" s="192">
        <v>-0.96003905413688218</v>
      </c>
      <c r="J275" s="157">
        <v>-21.380475248831996</v>
      </c>
      <c r="K275" s="157">
        <v>1.3570435386959252</v>
      </c>
      <c r="L275" s="157">
        <v>-2.7522039106056502</v>
      </c>
      <c r="M275" s="158">
        <v>-89.920484481719441</v>
      </c>
      <c r="N275" s="157"/>
      <c r="O275" s="227">
        <v>72.366522696981207</v>
      </c>
      <c r="P275" s="25"/>
      <c r="Q275" s="222">
        <v>-17.553961784738235</v>
      </c>
      <c r="R275" s="7">
        <v>-83170.670936089751</v>
      </c>
      <c r="T275" s="49">
        <v>17.553961784738235</v>
      </c>
      <c r="U275" s="226">
        <v>83170.670936089751</v>
      </c>
      <c r="V275" s="78"/>
      <c r="W275" s="210">
        <v>89.920484481719441</v>
      </c>
      <c r="X275" s="209">
        <v>426043.25547438674</v>
      </c>
      <c r="Y275" s="330"/>
    </row>
    <row r="276" spans="1:25" x14ac:dyDescent="0.25">
      <c r="A276" s="63">
        <v>849</v>
      </c>
      <c r="B276" s="21" t="s">
        <v>263</v>
      </c>
      <c r="C276" s="78">
        <v>3311</v>
      </c>
      <c r="D276" s="192">
        <v>-6.3032959787936456</v>
      </c>
      <c r="E276" s="192">
        <v>-3.5576858989150266</v>
      </c>
      <c r="F276" s="192">
        <v>-27.26228439796726</v>
      </c>
      <c r="G276" s="192">
        <v>-12.561639641901017</v>
      </c>
      <c r="H276" s="192">
        <v>-14.411163113814794</v>
      </c>
      <c r="I276" s="192">
        <v>-0.85968102963547022</v>
      </c>
      <c r="J276" s="157">
        <v>-37.448072889356176</v>
      </c>
      <c r="K276" s="157">
        <v>1.8240568409005748</v>
      </c>
      <c r="L276" s="157">
        <v>-1.8459285291200189</v>
      </c>
      <c r="M276" s="158">
        <v>-102.42569463860282</v>
      </c>
      <c r="N276" s="157"/>
      <c r="O276" s="227">
        <v>72.366522696981207</v>
      </c>
      <c r="P276" s="25"/>
      <c r="Q276" s="222">
        <v>-30.059171941621614</v>
      </c>
      <c r="R276" s="7">
        <v>-99525.918298709163</v>
      </c>
      <c r="T276" s="49">
        <v>30.059171941621614</v>
      </c>
      <c r="U276" s="226">
        <v>99525.918298709163</v>
      </c>
      <c r="V276" s="78"/>
      <c r="W276" s="210">
        <v>102.42569463860282</v>
      </c>
      <c r="X276" s="209">
        <v>339131.47494841396</v>
      </c>
      <c r="Y276" s="330"/>
    </row>
    <row r="277" spans="1:25" x14ac:dyDescent="0.25">
      <c r="A277" s="63">
        <v>850</v>
      </c>
      <c r="B277" s="21" t="s">
        <v>264</v>
      </c>
      <c r="C277" s="78">
        <v>2431</v>
      </c>
      <c r="D277" s="192">
        <v>-7.0035788018722922</v>
      </c>
      <c r="E277" s="192">
        <v>-3.3907542195386808</v>
      </c>
      <c r="F277" s="192">
        <v>-30.064052959533218</v>
      </c>
      <c r="G277" s="192">
        <v>-13.107478826572128</v>
      </c>
      <c r="H277" s="192">
        <v>-14.216705112441023</v>
      </c>
      <c r="I277" s="192">
        <v>-1.7222749261044106</v>
      </c>
      <c r="J277" s="157">
        <v>-12.03296227544511</v>
      </c>
      <c r="K277" s="157">
        <v>3.0101283727452932</v>
      </c>
      <c r="L277" s="157">
        <v>-3.4628455868467274</v>
      </c>
      <c r="M277" s="158">
        <v>-81.990524335608285</v>
      </c>
      <c r="N277" s="157"/>
      <c r="O277" s="227">
        <v>72.366522696981207</v>
      </c>
      <c r="P277" s="25"/>
      <c r="Q277" s="222">
        <v>-9.6240016386270781</v>
      </c>
      <c r="R277" s="7">
        <v>-23395.947983502429</v>
      </c>
      <c r="T277" s="49">
        <v>9.6240016386270781</v>
      </c>
      <c r="U277" s="226">
        <v>23395.947983502429</v>
      </c>
      <c r="V277" s="78"/>
      <c r="W277" s="210">
        <v>81.990524335608285</v>
      </c>
      <c r="X277" s="209">
        <v>199318.96465986373</v>
      </c>
      <c r="Y277" s="330"/>
    </row>
    <row r="278" spans="1:25" x14ac:dyDescent="0.25">
      <c r="A278" s="63">
        <v>851</v>
      </c>
      <c r="B278" s="21" t="s">
        <v>265</v>
      </c>
      <c r="C278" s="78">
        <v>22199</v>
      </c>
      <c r="D278" s="192">
        <v>-5.980695325967627</v>
      </c>
      <c r="E278" s="192">
        <v>-3.0123852753755118</v>
      </c>
      <c r="F278" s="192">
        <v>-24.082424657927668</v>
      </c>
      <c r="G278" s="192">
        <v>-13.388035633791381</v>
      </c>
      <c r="H278" s="192">
        <v>-12.580067772035298</v>
      </c>
      <c r="I278" s="192">
        <v>-1.1600248193970466</v>
      </c>
      <c r="J278" s="157">
        <v>-9.5931301998567431</v>
      </c>
      <c r="K278" s="157">
        <v>2.4958905775913678</v>
      </c>
      <c r="L278" s="157">
        <v>-2.4469439632848249</v>
      </c>
      <c r="M278" s="158">
        <v>-69.747817070044732</v>
      </c>
      <c r="N278" s="157"/>
      <c r="O278" s="227">
        <v>72.366522696981207</v>
      </c>
      <c r="P278" s="25"/>
      <c r="Q278" s="222">
        <v>2.6187056269364746</v>
      </c>
      <c r="R278" s="7">
        <v>58132.646212362801</v>
      </c>
      <c r="T278" s="49">
        <v>-2.6187056269364746</v>
      </c>
      <c r="U278" s="226">
        <v>-58132.646212362801</v>
      </c>
      <c r="V278" s="78"/>
      <c r="W278" s="210">
        <v>69.747817070044732</v>
      </c>
      <c r="X278" s="209">
        <v>1548331.791137923</v>
      </c>
      <c r="Y278" s="330"/>
    </row>
    <row r="279" spans="1:25" x14ac:dyDescent="0.25">
      <c r="A279" s="63">
        <v>853</v>
      </c>
      <c r="B279" s="21" t="s">
        <v>266</v>
      </c>
      <c r="C279" s="78">
        <v>185908</v>
      </c>
      <c r="D279" s="192">
        <v>-6.5893750007495751</v>
      </c>
      <c r="E279" s="192">
        <v>-3.2038596284078791</v>
      </c>
      <c r="F279" s="192">
        <v>-28.348189002067965</v>
      </c>
      <c r="G279" s="192">
        <v>-14.313666329706079</v>
      </c>
      <c r="H279" s="192">
        <v>-11.461263599242912</v>
      </c>
      <c r="I279" s="192">
        <v>-0.99782755591403094</v>
      </c>
      <c r="J279" s="157">
        <v>-6.616616770229129</v>
      </c>
      <c r="K279" s="157">
        <v>2.0589112734572583</v>
      </c>
      <c r="L279" s="157">
        <v>-2.2906590434514187</v>
      </c>
      <c r="M279" s="158">
        <v>-71.76254565631173</v>
      </c>
      <c r="N279" s="157"/>
      <c r="O279" s="227">
        <v>72.366522696981207</v>
      </c>
      <c r="P279" s="25"/>
      <c r="Q279" s="222">
        <v>0.60397704066947711</v>
      </c>
      <c r="R279" s="7">
        <v>112284.16367678114</v>
      </c>
      <c r="T279" s="49">
        <v>-0.60397704066947711</v>
      </c>
      <c r="U279" s="226">
        <v>-112284.16367678114</v>
      </c>
      <c r="V279" s="78"/>
      <c r="W279" s="210">
        <v>71.76254565631173</v>
      </c>
      <c r="X279" s="209">
        <v>13341231.3378736</v>
      </c>
      <c r="Y279" s="330"/>
    </row>
    <row r="280" spans="1:25" x14ac:dyDescent="0.25">
      <c r="A280" s="63">
        <v>854</v>
      </c>
      <c r="B280" s="21" t="s">
        <v>267</v>
      </c>
      <c r="C280" s="78">
        <v>3623</v>
      </c>
      <c r="D280" s="192">
        <v>-6.8391104047149005</v>
      </c>
      <c r="E280" s="192">
        <v>-3.9444182711262439</v>
      </c>
      <c r="F280" s="192">
        <v>-27.164730071213047</v>
      </c>
      <c r="G280" s="192">
        <v>-12.060486612238407</v>
      </c>
      <c r="H280" s="192">
        <v>-21.091543192387835</v>
      </c>
      <c r="I280" s="192">
        <v>-1.664522672753362</v>
      </c>
      <c r="J280" s="157">
        <v>-13.04714919004955</v>
      </c>
      <c r="K280" s="157">
        <v>1.4993712294144397</v>
      </c>
      <c r="L280" s="157">
        <v>-2.9940589119667362</v>
      </c>
      <c r="M280" s="158">
        <v>-87.306648097035648</v>
      </c>
      <c r="N280" s="157"/>
      <c r="O280" s="227">
        <v>72.366522696981207</v>
      </c>
      <c r="P280" s="25"/>
      <c r="Q280" s="222">
        <v>-14.940125400054441</v>
      </c>
      <c r="R280" s="7">
        <v>-54128.074324397239</v>
      </c>
      <c r="T280" s="49">
        <v>14.940125400054441</v>
      </c>
      <c r="U280" s="226">
        <v>54128.074324397239</v>
      </c>
      <c r="V280" s="78"/>
      <c r="W280" s="210">
        <v>87.306648097035648</v>
      </c>
      <c r="X280" s="209">
        <v>316311.98605556018</v>
      </c>
      <c r="Y280" s="330"/>
    </row>
    <row r="281" spans="1:25" x14ac:dyDescent="0.25">
      <c r="A281" s="63">
        <v>857</v>
      </c>
      <c r="B281" s="21" t="s">
        <v>268</v>
      </c>
      <c r="C281" s="78">
        <v>2719</v>
      </c>
      <c r="D281" s="192">
        <v>-6.160014792588715</v>
      </c>
      <c r="E281" s="192">
        <v>-4.5060127677663901</v>
      </c>
      <c r="F281" s="192">
        <v>-26.785910222109667</v>
      </c>
      <c r="G281" s="192">
        <v>-11.873700112381016</v>
      </c>
      <c r="H281" s="192">
        <v>-20.986070237108144</v>
      </c>
      <c r="I281" s="192">
        <v>-1.3055629054370481</v>
      </c>
      <c r="J281" s="157">
        <v>-13.895606061097784</v>
      </c>
      <c r="K281" s="157">
        <v>2.5730373986232342</v>
      </c>
      <c r="L281" s="157">
        <v>-3.1652149697729222</v>
      </c>
      <c r="M281" s="158">
        <v>-86.105054669638449</v>
      </c>
      <c r="N281" s="157"/>
      <c r="O281" s="227">
        <v>72.366522696981207</v>
      </c>
      <c r="P281" s="25"/>
      <c r="Q281" s="222">
        <v>-13.738531972657242</v>
      </c>
      <c r="R281" s="7">
        <v>-37355.06843365504</v>
      </c>
      <c r="T281" s="49">
        <v>13.738531972657242</v>
      </c>
      <c r="U281" s="226">
        <v>37355.06843365504</v>
      </c>
      <c r="V281" s="78"/>
      <c r="W281" s="210">
        <v>86.105054669638449</v>
      </c>
      <c r="X281" s="209">
        <v>234119.64364674693</v>
      </c>
      <c r="Y281" s="330"/>
    </row>
    <row r="282" spans="1:25" x14ac:dyDescent="0.25">
      <c r="A282" s="63">
        <v>858</v>
      </c>
      <c r="B282" s="21" t="s">
        <v>269</v>
      </c>
      <c r="C282" s="78">
        <v>38459</v>
      </c>
      <c r="D282" s="192">
        <v>-6.3297936875813559</v>
      </c>
      <c r="E282" s="192">
        <v>-1.909420051710113</v>
      </c>
      <c r="F282" s="192">
        <v>-24.743802147858123</v>
      </c>
      <c r="G282" s="192">
        <v>-14.153644400346744</v>
      </c>
      <c r="H282" s="192">
        <v>-8.6263470607042922</v>
      </c>
      <c r="I282" s="192">
        <v>-1.2265172871135999</v>
      </c>
      <c r="J282" s="157">
        <v>-7.7422871395783686</v>
      </c>
      <c r="K282" s="157">
        <v>3.1978476535444225</v>
      </c>
      <c r="L282" s="157">
        <v>-2.6545276373167757</v>
      </c>
      <c r="M282" s="158">
        <v>-64.188491758664952</v>
      </c>
      <c r="N282" s="157"/>
      <c r="O282" s="227">
        <v>72.366522696981207</v>
      </c>
      <c r="P282" s="25"/>
      <c r="Q282" s="222">
        <v>8.1780309383162546</v>
      </c>
      <c r="R282" s="7">
        <v>314518.89185670484</v>
      </c>
      <c r="T282" s="49">
        <v>-8.1780309383162546</v>
      </c>
      <c r="U282" s="226">
        <v>-314518.89185670484</v>
      </c>
      <c r="V282" s="78"/>
      <c r="W282" s="210">
        <v>64.188491758664952</v>
      </c>
      <c r="X282" s="209">
        <v>2468625.2045464953</v>
      </c>
      <c r="Y282" s="330"/>
    </row>
    <row r="283" spans="1:25" x14ac:dyDescent="0.25">
      <c r="A283" s="63">
        <v>859</v>
      </c>
      <c r="B283" s="21" t="s">
        <v>270</v>
      </c>
      <c r="C283" s="78">
        <v>6793</v>
      </c>
      <c r="D283" s="192">
        <v>-6.2407255717424119</v>
      </c>
      <c r="E283" s="192">
        <v>-2.4311963212598986</v>
      </c>
      <c r="F283" s="192">
        <v>-25.965826306427477</v>
      </c>
      <c r="G283" s="192">
        <v>-11.697420732262241</v>
      </c>
      <c r="H283" s="192">
        <v>-7.4746844270690165</v>
      </c>
      <c r="I283" s="192">
        <v>-0.78137767263713187</v>
      </c>
      <c r="J283" s="157">
        <v>-15.107411502966697</v>
      </c>
      <c r="K283" s="157">
        <v>3.2514725808752893</v>
      </c>
      <c r="L283" s="157">
        <v>-1.598806004985825</v>
      </c>
      <c r="M283" s="158">
        <v>-68.04597595847541</v>
      </c>
      <c r="N283" s="157"/>
      <c r="O283" s="227">
        <v>72.366522696981207</v>
      </c>
      <c r="P283" s="25"/>
      <c r="Q283" s="222">
        <v>4.3205467385057972</v>
      </c>
      <c r="R283" s="7">
        <v>29349.473994669879</v>
      </c>
      <c r="T283" s="49">
        <v>-4.3205467385057972</v>
      </c>
      <c r="U283" s="226">
        <v>-29349.473994669879</v>
      </c>
      <c r="V283" s="78"/>
      <c r="W283" s="210">
        <v>68.04597595847541</v>
      </c>
      <c r="X283" s="209">
        <v>462236.31468592345</v>
      </c>
      <c r="Y283" s="330"/>
    </row>
    <row r="284" spans="1:25" x14ac:dyDescent="0.25">
      <c r="A284" s="63">
        <v>886</v>
      </c>
      <c r="B284" s="21" t="s">
        <v>271</v>
      </c>
      <c r="C284" s="78">
        <v>13352</v>
      </c>
      <c r="D284" s="192">
        <v>-6.7311482181668705</v>
      </c>
      <c r="E284" s="192">
        <v>-3.062283216931847</v>
      </c>
      <c r="F284" s="192">
        <v>-26.547227781330673</v>
      </c>
      <c r="G284" s="192">
        <v>-13.961565410295405</v>
      </c>
      <c r="H284" s="192">
        <v>-14.825748486786615</v>
      </c>
      <c r="I284" s="192">
        <v>-1.0997098216687433</v>
      </c>
      <c r="J284" s="157">
        <v>-10.528862758525094</v>
      </c>
      <c r="K284" s="157">
        <v>2.7876143717687594</v>
      </c>
      <c r="L284" s="157">
        <v>-2.9372694216332667</v>
      </c>
      <c r="M284" s="158">
        <v>-76.906200743569755</v>
      </c>
      <c r="N284" s="157"/>
      <c r="O284" s="227">
        <v>72.366522696981207</v>
      </c>
      <c r="P284" s="25"/>
      <c r="Q284" s="222">
        <v>-4.5396780465885485</v>
      </c>
      <c r="R284" s="7">
        <v>-60613.781278050301</v>
      </c>
      <c r="T284" s="49">
        <v>4.5396780465885485</v>
      </c>
      <c r="U284" s="226">
        <v>60613.781278050301</v>
      </c>
      <c r="V284" s="78"/>
      <c r="W284" s="210">
        <v>76.906200743569755</v>
      </c>
      <c r="X284" s="209">
        <v>1026851.5923281434</v>
      </c>
      <c r="Y284" s="330"/>
    </row>
    <row r="285" spans="1:25" x14ac:dyDescent="0.25">
      <c r="A285" s="63">
        <v>887</v>
      </c>
      <c r="B285" s="21" t="s">
        <v>272</v>
      </c>
      <c r="C285" s="78">
        <v>4928</v>
      </c>
      <c r="D285" s="192">
        <v>-6.7913928026768806</v>
      </c>
      <c r="E285" s="192">
        <v>-4.2477286628855691</v>
      </c>
      <c r="F285" s="192">
        <v>-28.648066708988367</v>
      </c>
      <c r="G285" s="192">
        <v>-12.874325800034701</v>
      </c>
      <c r="H285" s="192">
        <v>-18.484644590452906</v>
      </c>
      <c r="I285" s="192">
        <v>-1.4506345391415338</v>
      </c>
      <c r="J285" s="157">
        <v>-22.31328726074786</v>
      </c>
      <c r="K285" s="157">
        <v>2.159993384779451</v>
      </c>
      <c r="L285" s="157">
        <v>-3.7285375200056414</v>
      </c>
      <c r="M285" s="158">
        <v>-96.37862450015399</v>
      </c>
      <c r="N285" s="157"/>
      <c r="O285" s="227">
        <v>72.366522696981207</v>
      </c>
      <c r="P285" s="25"/>
      <c r="Q285" s="222">
        <v>-24.012101803172783</v>
      </c>
      <c r="R285" s="7">
        <v>-118331.63768603548</v>
      </c>
      <c r="T285" s="49">
        <v>24.012101803172783</v>
      </c>
      <c r="U285" s="226">
        <v>118331.63768603548</v>
      </c>
      <c r="V285" s="78"/>
      <c r="W285" s="210">
        <v>96.37862450015399</v>
      </c>
      <c r="X285" s="209">
        <v>474953.86153675884</v>
      </c>
      <c r="Y285" s="330"/>
    </row>
    <row r="286" spans="1:25" x14ac:dyDescent="0.25">
      <c r="A286" s="63">
        <v>889</v>
      </c>
      <c r="B286" s="21" t="s">
        <v>273</v>
      </c>
      <c r="C286" s="78">
        <v>2861</v>
      </c>
      <c r="D286" s="192">
        <v>-5.7389542768911941</v>
      </c>
      <c r="E286" s="192">
        <v>-3.971568894712175</v>
      </c>
      <c r="F286" s="192">
        <v>-27.239832351332872</v>
      </c>
      <c r="G286" s="192">
        <v>-11.714233642095056</v>
      </c>
      <c r="H286" s="192">
        <v>-16.465260372318138</v>
      </c>
      <c r="I286" s="192">
        <v>-1.1284258363456567</v>
      </c>
      <c r="J286" s="157">
        <v>-16.699547264509793</v>
      </c>
      <c r="K286" s="157">
        <v>1.9108923604635888</v>
      </c>
      <c r="L286" s="157">
        <v>-2.9615748067386658</v>
      </c>
      <c r="M286" s="158">
        <v>-84.008505084479964</v>
      </c>
      <c r="N286" s="157"/>
      <c r="O286" s="227">
        <v>72.366522696981207</v>
      </c>
      <c r="P286" s="25"/>
      <c r="Q286" s="222">
        <v>-11.641982387498757</v>
      </c>
      <c r="R286" s="7">
        <v>-33307.711610633945</v>
      </c>
      <c r="T286" s="49">
        <v>11.641982387498757</v>
      </c>
      <c r="U286" s="226">
        <v>33307.711610633945</v>
      </c>
      <c r="V286" s="78"/>
      <c r="W286" s="210">
        <v>84.008505084479964</v>
      </c>
      <c r="X286" s="209">
        <v>240348.33304669717</v>
      </c>
      <c r="Y286" s="330"/>
    </row>
    <row r="287" spans="1:25" x14ac:dyDescent="0.25">
      <c r="A287" s="63">
        <v>890</v>
      </c>
      <c r="B287" s="21" t="s">
        <v>274</v>
      </c>
      <c r="C287" s="78">
        <v>1250</v>
      </c>
      <c r="D287" s="192">
        <v>-6.3242338097277928</v>
      </c>
      <c r="E287" s="192">
        <v>-3.382354017264519</v>
      </c>
      <c r="F287" s="192">
        <v>-27.217793398626789</v>
      </c>
      <c r="G287" s="192">
        <v>-13.566269057595305</v>
      </c>
      <c r="H287" s="192">
        <v>-13.901176732787897</v>
      </c>
      <c r="I287" s="192">
        <v>-1.0400247881555726</v>
      </c>
      <c r="J287" s="157">
        <v>-12.094809742261818</v>
      </c>
      <c r="K287" s="157">
        <v>1.0488160273864666</v>
      </c>
      <c r="L287" s="157">
        <v>-2.3109838976726906</v>
      </c>
      <c r="M287" s="158">
        <v>-78.788829416705923</v>
      </c>
      <c r="N287" s="157"/>
      <c r="O287" s="227">
        <v>72.366522696981207</v>
      </c>
      <c r="P287" s="25"/>
      <c r="Q287" s="222">
        <v>-6.4223067197247161</v>
      </c>
      <c r="R287" s="7">
        <v>-8027.8833996558951</v>
      </c>
      <c r="T287" s="49">
        <v>6.4223067197247161</v>
      </c>
      <c r="U287" s="226">
        <v>8027.8833996558951</v>
      </c>
      <c r="V287" s="78"/>
      <c r="W287" s="210">
        <v>78.788829416705923</v>
      </c>
      <c r="X287" s="209">
        <v>98486.036770882405</v>
      </c>
      <c r="Y287" s="330"/>
    </row>
    <row r="288" spans="1:25" x14ac:dyDescent="0.25">
      <c r="A288" s="63">
        <v>892</v>
      </c>
      <c r="B288" s="21" t="s">
        <v>275</v>
      </c>
      <c r="C288" s="78">
        <v>3666</v>
      </c>
      <c r="D288" s="192">
        <v>-6.8272132278995965</v>
      </c>
      <c r="E288" s="192">
        <v>-2.9868675367544499</v>
      </c>
      <c r="F288" s="192">
        <v>-28.254800227664621</v>
      </c>
      <c r="G288" s="192">
        <v>-12.535237749073248</v>
      </c>
      <c r="H288" s="192">
        <v>-9.6815600425192585</v>
      </c>
      <c r="I288" s="192">
        <v>-0.9147631815035705</v>
      </c>
      <c r="J288" s="157">
        <v>-14.143804921484955</v>
      </c>
      <c r="K288" s="157">
        <v>3.2513995897176868</v>
      </c>
      <c r="L288" s="157">
        <v>-2.3952666749011269</v>
      </c>
      <c r="M288" s="158">
        <v>-74.488113972083127</v>
      </c>
      <c r="N288" s="157"/>
      <c r="O288" s="227">
        <v>72.366522696981207</v>
      </c>
      <c r="P288" s="25"/>
      <c r="Q288" s="222">
        <v>-2.1215912751019204</v>
      </c>
      <c r="R288" s="7">
        <v>-7777.75361452364</v>
      </c>
      <c r="T288" s="49">
        <v>2.1215912751019204</v>
      </c>
      <c r="U288" s="226">
        <v>7777.75361452364</v>
      </c>
      <c r="V288" s="78"/>
      <c r="W288" s="210">
        <v>74.488113972083127</v>
      </c>
      <c r="X288" s="209">
        <v>273073.42582165677</v>
      </c>
      <c r="Y288" s="330"/>
    </row>
    <row r="289" spans="1:25" x14ac:dyDescent="0.25">
      <c r="A289" s="63">
        <v>893</v>
      </c>
      <c r="B289" s="21" t="s">
        <v>276</v>
      </c>
      <c r="C289" s="78">
        <v>7564</v>
      </c>
      <c r="D289" s="192">
        <v>-7.4401842031395828</v>
      </c>
      <c r="E289" s="192">
        <v>-3.4127133960789844</v>
      </c>
      <c r="F289" s="192">
        <v>-33.393002752355805</v>
      </c>
      <c r="G289" s="192">
        <v>-15.410787129252688</v>
      </c>
      <c r="H289" s="192">
        <v>-13.63904882832613</v>
      </c>
      <c r="I289" s="192">
        <v>-1.5851299677269677</v>
      </c>
      <c r="J289" s="157">
        <v>-19.138703444015992</v>
      </c>
      <c r="K289" s="157">
        <v>2.3736258327749886</v>
      </c>
      <c r="L289" s="157">
        <v>-2.4275562648566362</v>
      </c>
      <c r="M289" s="158">
        <v>-94.073500152977786</v>
      </c>
      <c r="N289" s="157"/>
      <c r="O289" s="227">
        <v>72.366522696981207</v>
      </c>
      <c r="P289" s="25"/>
      <c r="Q289" s="222">
        <v>-21.706977455996579</v>
      </c>
      <c r="R289" s="7">
        <v>-164191.57747715813</v>
      </c>
      <c r="T289" s="49">
        <v>21.706977455996579</v>
      </c>
      <c r="U289" s="226">
        <v>164191.57747715813</v>
      </c>
      <c r="V289" s="78"/>
      <c r="W289" s="210">
        <v>94.073500152977786</v>
      </c>
      <c r="X289" s="209">
        <v>711571.95515712397</v>
      </c>
      <c r="Y289" s="330"/>
    </row>
    <row r="290" spans="1:25" x14ac:dyDescent="0.25">
      <c r="A290" s="63">
        <v>895</v>
      </c>
      <c r="B290" s="21" t="s">
        <v>277</v>
      </c>
      <c r="C290" s="78">
        <v>15510</v>
      </c>
      <c r="D290" s="192">
        <v>-7.5856195306169685</v>
      </c>
      <c r="E290" s="192">
        <v>-3.2554526004001931</v>
      </c>
      <c r="F290" s="192">
        <v>-30.002044939225893</v>
      </c>
      <c r="G290" s="192">
        <v>-14.592791749148544</v>
      </c>
      <c r="H290" s="192">
        <v>-16.688795346744904</v>
      </c>
      <c r="I290" s="192">
        <v>-1.4651864605558793</v>
      </c>
      <c r="J290" s="157">
        <v>-11.775312601712411</v>
      </c>
      <c r="K290" s="157">
        <v>2.3111858875055664</v>
      </c>
      <c r="L290" s="157">
        <v>-2.8978116654918278</v>
      </c>
      <c r="M290" s="158">
        <v>-85.951829006391051</v>
      </c>
      <c r="N290" s="157"/>
      <c r="O290" s="227">
        <v>72.366522696981207</v>
      </c>
      <c r="P290" s="25"/>
      <c r="Q290" s="222">
        <v>-13.585306309409845</v>
      </c>
      <c r="R290" s="7">
        <v>-210708.10085894668</v>
      </c>
      <c r="T290" s="49">
        <v>13.585306309409845</v>
      </c>
      <c r="U290" s="226">
        <v>210708.10085894668</v>
      </c>
      <c r="V290" s="78"/>
      <c r="W290" s="210">
        <v>85.951829006391051</v>
      </c>
      <c r="X290" s="209">
        <v>1333112.8678891251</v>
      </c>
      <c r="Y290" s="330"/>
    </row>
    <row r="291" spans="1:25" x14ac:dyDescent="0.25">
      <c r="A291" s="63">
        <v>905</v>
      </c>
      <c r="B291" s="21" t="s">
        <v>278</v>
      </c>
      <c r="C291" s="78">
        <v>67619</v>
      </c>
      <c r="D291" s="192">
        <v>-6.5720033986212369</v>
      </c>
      <c r="E291" s="192">
        <v>-2.8746863612102098</v>
      </c>
      <c r="F291" s="192">
        <v>-27.406335619365905</v>
      </c>
      <c r="G291" s="192">
        <v>-15.18340845435127</v>
      </c>
      <c r="H291" s="192">
        <v>-11.143637544175592</v>
      </c>
      <c r="I291" s="192">
        <v>-1.0380664124346806</v>
      </c>
      <c r="J291" s="157">
        <v>-5.9682634449995486</v>
      </c>
      <c r="K291" s="157">
        <v>2.4871837099023471</v>
      </c>
      <c r="L291" s="157">
        <v>-2.1786045201884656</v>
      </c>
      <c r="M291" s="158">
        <v>-69.877822045444546</v>
      </c>
      <c r="N291" s="157"/>
      <c r="O291" s="227">
        <v>72.366522696981207</v>
      </c>
      <c r="P291" s="25"/>
      <c r="Q291" s="222">
        <v>2.4887006515366608</v>
      </c>
      <c r="R291" s="7">
        <v>168283.44935625745</v>
      </c>
      <c r="T291" s="49">
        <v>-2.4887006515366608</v>
      </c>
      <c r="U291" s="226">
        <v>-168283.44935625745</v>
      </c>
      <c r="V291" s="78"/>
      <c r="W291" s="210">
        <v>69.877822045444546</v>
      </c>
      <c r="X291" s="209">
        <v>4725068.4488909151</v>
      </c>
      <c r="Y291" s="330"/>
    </row>
    <row r="292" spans="1:25" x14ac:dyDescent="0.25">
      <c r="A292" s="63">
        <v>908</v>
      </c>
      <c r="B292" s="21" t="s">
        <v>279</v>
      </c>
      <c r="C292" s="78">
        <v>21332</v>
      </c>
      <c r="D292" s="192">
        <v>-6.3187379854885739</v>
      </c>
      <c r="E292" s="192">
        <v>-2.9160394844674196</v>
      </c>
      <c r="F292" s="192">
        <v>-25.09936376572854</v>
      </c>
      <c r="G292" s="192">
        <v>-12.83151359156658</v>
      </c>
      <c r="H292" s="192">
        <v>-14.311844344846463</v>
      </c>
      <c r="I292" s="192">
        <v>-1.2041044624803718</v>
      </c>
      <c r="J292" s="157">
        <v>-6.2514122604105111</v>
      </c>
      <c r="K292" s="157">
        <v>2.7718588552662569</v>
      </c>
      <c r="L292" s="157">
        <v>-3.5164282539127996</v>
      </c>
      <c r="M292" s="158">
        <v>-69.677585293635019</v>
      </c>
      <c r="N292" s="157"/>
      <c r="O292" s="227">
        <v>72.366522696981207</v>
      </c>
      <c r="P292" s="25"/>
      <c r="Q292" s="222">
        <v>2.6889374033461877</v>
      </c>
      <c r="R292" s="7">
        <v>57360.412688180877</v>
      </c>
      <c r="T292" s="49">
        <v>-2.6889374033461877</v>
      </c>
      <c r="U292" s="226">
        <v>-57360.412688180877</v>
      </c>
      <c r="V292" s="78"/>
      <c r="W292" s="210">
        <v>69.677585293635019</v>
      </c>
      <c r="X292" s="209">
        <v>1486362.2494838221</v>
      </c>
      <c r="Y292" s="330"/>
    </row>
    <row r="293" spans="1:25" x14ac:dyDescent="0.25">
      <c r="A293" s="63">
        <v>911</v>
      </c>
      <c r="B293" s="21" t="s">
        <v>280</v>
      </c>
      <c r="C293" s="78">
        <v>2324</v>
      </c>
      <c r="D293" s="192">
        <v>-6.3751114320049451</v>
      </c>
      <c r="E293" s="192">
        <v>-4.4302204551224227</v>
      </c>
      <c r="F293" s="192">
        <v>-26.659149960637663</v>
      </c>
      <c r="G293" s="192">
        <v>-11.201424035400565</v>
      </c>
      <c r="H293" s="192">
        <v>-18.343948873354105</v>
      </c>
      <c r="I293" s="192">
        <v>-1.0964282366204627</v>
      </c>
      <c r="J293" s="157">
        <v>-24.097970601010882</v>
      </c>
      <c r="K293" s="157">
        <v>0.77015318728577953</v>
      </c>
      <c r="L293" s="157">
        <v>-1.7932076868203495</v>
      </c>
      <c r="M293" s="158">
        <v>-93.227308093685622</v>
      </c>
      <c r="N293" s="157"/>
      <c r="O293" s="227">
        <v>72.366522696981207</v>
      </c>
      <c r="P293" s="25"/>
      <c r="Q293" s="222">
        <v>-20.860785396704415</v>
      </c>
      <c r="R293" s="7">
        <v>-48480.465261941063</v>
      </c>
      <c r="T293" s="49">
        <v>20.860785396704415</v>
      </c>
      <c r="U293" s="226">
        <v>48480.465261941063</v>
      </c>
      <c r="V293" s="78"/>
      <c r="W293" s="210">
        <v>93.227308093685622</v>
      </c>
      <c r="X293" s="209">
        <v>216660.26400972539</v>
      </c>
      <c r="Y293" s="330"/>
    </row>
    <row r="294" spans="1:25" x14ac:dyDescent="0.25">
      <c r="A294" s="63">
        <v>915</v>
      </c>
      <c r="B294" s="21" t="s">
        <v>281</v>
      </c>
      <c r="C294" s="78">
        <v>21638</v>
      </c>
      <c r="D294" s="192">
        <v>-5.9966647385793781</v>
      </c>
      <c r="E294" s="192">
        <v>-3.6262463679497876</v>
      </c>
      <c r="F294" s="192">
        <v>-24.225525459306784</v>
      </c>
      <c r="G294" s="192">
        <v>-13.233069324023562</v>
      </c>
      <c r="H294" s="192">
        <v>-17.237424198003445</v>
      </c>
      <c r="I294" s="192">
        <v>-1.274240304507779</v>
      </c>
      <c r="J294" s="157">
        <v>-5.9546826957166585</v>
      </c>
      <c r="K294" s="157">
        <v>1.8946760360581967</v>
      </c>
      <c r="L294" s="157">
        <v>-2.9138992043487155</v>
      </c>
      <c r="M294" s="158">
        <v>-72.567076256377902</v>
      </c>
      <c r="N294" s="157"/>
      <c r="O294" s="227">
        <v>72.366522696981207</v>
      </c>
      <c r="P294" s="25"/>
      <c r="Q294" s="222">
        <v>-0.20055355939669539</v>
      </c>
      <c r="R294" s="7">
        <v>-4339.5779182256947</v>
      </c>
      <c r="T294" s="49">
        <v>0.20055355939669539</v>
      </c>
      <c r="U294" s="226">
        <v>4339.5779182256947</v>
      </c>
      <c r="V294" s="78"/>
      <c r="W294" s="210">
        <v>72.567076256377902</v>
      </c>
      <c r="X294" s="209">
        <v>1570206.396035505</v>
      </c>
      <c r="Y294" s="330"/>
    </row>
    <row r="295" spans="1:25" x14ac:dyDescent="0.25">
      <c r="A295" s="63">
        <v>918</v>
      </c>
      <c r="B295" s="21" t="s">
        <v>282</v>
      </c>
      <c r="C295" s="78">
        <v>2276</v>
      </c>
      <c r="D295" s="192">
        <v>-7.6193100339683051</v>
      </c>
      <c r="E295" s="192">
        <v>-4.0234384995161845</v>
      </c>
      <c r="F295" s="192">
        <v>-34.37112361657806</v>
      </c>
      <c r="G295" s="192">
        <v>-14.039349382931317</v>
      </c>
      <c r="H295" s="192">
        <v>-16.807172030554963</v>
      </c>
      <c r="I295" s="192">
        <v>-1.5833536180168808</v>
      </c>
      <c r="J295" s="157">
        <v>-30.448040439978179</v>
      </c>
      <c r="K295" s="157">
        <v>2.861289726195376</v>
      </c>
      <c r="L295" s="157">
        <v>-3.7259141565406164</v>
      </c>
      <c r="M295" s="158">
        <v>-109.75641205188913</v>
      </c>
      <c r="N295" s="157"/>
      <c r="O295" s="227">
        <v>72.366522696981207</v>
      </c>
      <c r="P295" s="25"/>
      <c r="Q295" s="222">
        <v>-37.389889354907922</v>
      </c>
      <c r="R295" s="7">
        <v>-85099.388171770435</v>
      </c>
      <c r="T295" s="49">
        <v>37.389889354907922</v>
      </c>
      <c r="U295" s="226">
        <v>85099.388171770435</v>
      </c>
      <c r="V295" s="78"/>
      <c r="W295" s="210">
        <v>109.75641205188913</v>
      </c>
      <c r="X295" s="209">
        <v>249805.59383009965</v>
      </c>
      <c r="Y295" s="330"/>
    </row>
    <row r="296" spans="1:25" x14ac:dyDescent="0.25">
      <c r="A296" s="63">
        <v>921</v>
      </c>
      <c r="B296" s="21" t="s">
        <v>283</v>
      </c>
      <c r="C296" s="78">
        <v>2191</v>
      </c>
      <c r="D296" s="192">
        <v>-6.230919138661446</v>
      </c>
      <c r="E296" s="192">
        <v>-4.3278591776194837</v>
      </c>
      <c r="F296" s="192">
        <v>-26.933966894098546</v>
      </c>
      <c r="G296" s="192">
        <v>-10.74182114394806</v>
      </c>
      <c r="H296" s="192">
        <v>-19.728731771585018</v>
      </c>
      <c r="I296" s="192">
        <v>-1.4620754069664497</v>
      </c>
      <c r="J296" s="157">
        <v>-20.310273743914177</v>
      </c>
      <c r="K296" s="157">
        <v>1.5979145237966157</v>
      </c>
      <c r="L296" s="157">
        <v>-3.6951005555006589</v>
      </c>
      <c r="M296" s="158">
        <v>-91.832833308497229</v>
      </c>
      <c r="N296" s="157"/>
      <c r="O296" s="227">
        <v>72.366522696981207</v>
      </c>
      <c r="P296" s="25"/>
      <c r="Q296" s="222">
        <v>-19.466310611516022</v>
      </c>
      <c r="R296" s="7">
        <v>-42650.686549831604</v>
      </c>
      <c r="T296" s="49">
        <v>19.466310611516022</v>
      </c>
      <c r="U296" s="226">
        <v>42650.686549831604</v>
      </c>
      <c r="V296" s="78"/>
      <c r="W296" s="210">
        <v>91.832833308497229</v>
      </c>
      <c r="X296" s="209">
        <v>201205.73777891742</v>
      </c>
      <c r="Y296" s="330"/>
    </row>
    <row r="297" spans="1:25" x14ac:dyDescent="0.25">
      <c r="A297" s="63">
        <v>922</v>
      </c>
      <c r="B297" s="21" t="s">
        <v>284</v>
      </c>
      <c r="C297" s="78">
        <v>4489</v>
      </c>
      <c r="D297" s="192">
        <v>-6.2468726181010164</v>
      </c>
      <c r="E297" s="192">
        <v>-2.7987795268270115</v>
      </c>
      <c r="F297" s="192">
        <v>-26.746096176344945</v>
      </c>
      <c r="G297" s="192">
        <v>-13.520182938749038</v>
      </c>
      <c r="H297" s="192">
        <v>-9.7141742516437599</v>
      </c>
      <c r="I297" s="192">
        <v>-0.72047225584879826</v>
      </c>
      <c r="J297" s="157">
        <v>-15.486459632493107</v>
      </c>
      <c r="K297" s="157">
        <v>3.7232709695958834</v>
      </c>
      <c r="L297" s="157">
        <v>-2.3673217628947993</v>
      </c>
      <c r="M297" s="158">
        <v>-73.877088193306591</v>
      </c>
      <c r="N297" s="157"/>
      <c r="O297" s="227">
        <v>72.366522696981207</v>
      </c>
      <c r="P297" s="25"/>
      <c r="Q297" s="222">
        <v>-1.5105654963253841</v>
      </c>
      <c r="R297" s="7">
        <v>-6780.9285130046492</v>
      </c>
      <c r="T297" s="49">
        <v>1.5105654963253841</v>
      </c>
      <c r="U297" s="226">
        <v>6780.9285130046492</v>
      </c>
      <c r="V297" s="78"/>
      <c r="W297" s="210">
        <v>73.877088193306591</v>
      </c>
      <c r="X297" s="209">
        <v>331634.24889975326</v>
      </c>
      <c r="Y297" s="330"/>
    </row>
    <row r="298" spans="1:25" x14ac:dyDescent="0.25">
      <c r="A298" s="63">
        <v>924</v>
      </c>
      <c r="B298" s="21" t="s">
        <v>285</v>
      </c>
      <c r="C298" s="78">
        <v>3302</v>
      </c>
      <c r="D298" s="192">
        <v>-7.927707593397729</v>
      </c>
      <c r="E298" s="192">
        <v>-3.7376366120757978</v>
      </c>
      <c r="F298" s="192">
        <v>-34.523589229452533</v>
      </c>
      <c r="G298" s="192">
        <v>-14.415295997369839</v>
      </c>
      <c r="H298" s="192">
        <v>-15.472172666693565</v>
      </c>
      <c r="I298" s="192">
        <v>-1.4177646060170059</v>
      </c>
      <c r="J298" s="157">
        <v>-27.932103109664059</v>
      </c>
      <c r="K298" s="157">
        <v>1.9390656821473078</v>
      </c>
      <c r="L298" s="157">
        <v>-3.1336722223970406</v>
      </c>
      <c r="M298" s="158">
        <v>-106.62087635492026</v>
      </c>
      <c r="N298" s="157"/>
      <c r="O298" s="227">
        <v>72.366522696981207</v>
      </c>
      <c r="P298" s="25"/>
      <c r="Q298" s="222">
        <v>-34.254353657939049</v>
      </c>
      <c r="R298" s="7">
        <v>-113107.87577851475</v>
      </c>
      <c r="T298" s="49">
        <v>34.254353657939049</v>
      </c>
      <c r="U298" s="226">
        <v>113107.87577851475</v>
      </c>
      <c r="V298" s="78"/>
      <c r="W298" s="210">
        <v>106.62087635492026</v>
      </c>
      <c r="X298" s="209">
        <v>352062.1337239467</v>
      </c>
      <c r="Y298" s="330"/>
    </row>
    <row r="299" spans="1:25" x14ac:dyDescent="0.25">
      <c r="A299" s="63">
        <v>925</v>
      </c>
      <c r="B299" s="21" t="s">
        <v>286</v>
      </c>
      <c r="C299" s="78">
        <v>3757</v>
      </c>
      <c r="D299" s="192">
        <v>-6.5710851383457012</v>
      </c>
      <c r="E299" s="192">
        <v>-3.7051412366457006</v>
      </c>
      <c r="F299" s="192">
        <v>-28.834366945180005</v>
      </c>
      <c r="G299" s="192">
        <v>-11.968619373300513</v>
      </c>
      <c r="H299" s="192">
        <v>-14.010147134675966</v>
      </c>
      <c r="I299" s="192">
        <v>-1.2857628593762835</v>
      </c>
      <c r="J299" s="157">
        <v>-30.163765582568448</v>
      </c>
      <c r="K299" s="157">
        <v>1.7225130639559936</v>
      </c>
      <c r="L299" s="157">
        <v>-2.8369489258094989</v>
      </c>
      <c r="M299" s="158">
        <v>-97.653324131946093</v>
      </c>
      <c r="N299" s="157"/>
      <c r="O299" s="227">
        <v>72.366522696981207</v>
      </c>
      <c r="P299" s="25"/>
      <c r="Q299" s="222">
        <v>-25.286801434964886</v>
      </c>
      <c r="R299" s="7">
        <v>-95002.512991163079</v>
      </c>
      <c r="T299" s="49">
        <v>25.286801434964886</v>
      </c>
      <c r="U299" s="226">
        <v>95002.512991163079</v>
      </c>
      <c r="V299" s="78"/>
      <c r="W299" s="210">
        <v>97.653324131946093</v>
      </c>
      <c r="X299" s="209">
        <v>366883.53876372147</v>
      </c>
      <c r="Y299" s="330"/>
    </row>
    <row r="300" spans="1:25" x14ac:dyDescent="0.25">
      <c r="A300" s="63">
        <v>927</v>
      </c>
      <c r="B300" s="21" t="s">
        <v>287</v>
      </c>
      <c r="C300" s="78">
        <v>28919</v>
      </c>
      <c r="D300" s="192">
        <v>-6.7610899540091598</v>
      </c>
      <c r="E300" s="192">
        <v>-2.3909843413730054</v>
      </c>
      <c r="F300" s="192">
        <v>-27.55040934046183</v>
      </c>
      <c r="G300" s="192">
        <v>-14.444361796352315</v>
      </c>
      <c r="H300" s="192">
        <v>-9.6235096286584394</v>
      </c>
      <c r="I300" s="192">
        <v>-1.1685434292366841</v>
      </c>
      <c r="J300" s="157">
        <v>-10.440166347595202</v>
      </c>
      <c r="K300" s="157">
        <v>3.9108243436711723</v>
      </c>
      <c r="L300" s="157">
        <v>-2.404644716227784</v>
      </c>
      <c r="M300" s="158">
        <v>-70.872885210243254</v>
      </c>
      <c r="N300" s="157"/>
      <c r="O300" s="227">
        <v>72.366522696981207</v>
      </c>
      <c r="P300" s="25"/>
      <c r="Q300" s="222">
        <v>1.4936374867379527</v>
      </c>
      <c r="R300" s="7">
        <v>43194.502478974857</v>
      </c>
      <c r="T300" s="49">
        <v>-1.4936374867379527</v>
      </c>
      <c r="U300" s="226">
        <v>-43194.502478974857</v>
      </c>
      <c r="V300" s="78"/>
      <c r="W300" s="210">
        <v>70.872885210243254</v>
      </c>
      <c r="X300" s="209">
        <v>2049572.9673950246</v>
      </c>
      <c r="Y300" s="330"/>
    </row>
    <row r="301" spans="1:25" x14ac:dyDescent="0.25">
      <c r="A301" s="63">
        <v>931</v>
      </c>
      <c r="B301" s="21" t="s">
        <v>288</v>
      </c>
      <c r="C301" s="78">
        <v>6666</v>
      </c>
      <c r="D301" s="192">
        <v>-6.893653579084317</v>
      </c>
      <c r="E301" s="192">
        <v>-4.4758191102153511</v>
      </c>
      <c r="F301" s="192">
        <v>-29.391813578944252</v>
      </c>
      <c r="G301" s="192">
        <v>-12.971408722799966</v>
      </c>
      <c r="H301" s="192">
        <v>-18.954841870957051</v>
      </c>
      <c r="I301" s="192">
        <v>-1.4743017364420838</v>
      </c>
      <c r="J301" s="157">
        <v>-15.633662967225394</v>
      </c>
      <c r="K301" s="157">
        <v>2.0954524974545996</v>
      </c>
      <c r="L301" s="157">
        <v>-3.202114404644623</v>
      </c>
      <c r="M301" s="158">
        <v>-90.902163472858433</v>
      </c>
      <c r="N301" s="157"/>
      <c r="O301" s="227">
        <v>72.366522696981207</v>
      </c>
      <c r="P301" s="25"/>
      <c r="Q301" s="222">
        <v>-18.535640775877226</v>
      </c>
      <c r="R301" s="7">
        <v>-123558.58141199758</v>
      </c>
      <c r="T301" s="49">
        <v>18.535640775877226</v>
      </c>
      <c r="U301" s="226">
        <v>123558.58141199758</v>
      </c>
      <c r="V301" s="78"/>
      <c r="W301" s="210">
        <v>90.902163472858433</v>
      </c>
      <c r="X301" s="209">
        <v>605953.82171007432</v>
      </c>
      <c r="Y301" s="330"/>
    </row>
    <row r="302" spans="1:25" x14ac:dyDescent="0.25">
      <c r="A302" s="63">
        <v>934</v>
      </c>
      <c r="B302" s="21" t="s">
        <v>289</v>
      </c>
      <c r="C302" s="78">
        <v>3073</v>
      </c>
      <c r="D302" s="192">
        <v>-6.8084996042940942</v>
      </c>
      <c r="E302" s="192">
        <v>-3.7507857535896054</v>
      </c>
      <c r="F302" s="192">
        <v>-27.976317148890889</v>
      </c>
      <c r="G302" s="192">
        <v>-14.481502078095644</v>
      </c>
      <c r="H302" s="192">
        <v>-16.774500531012855</v>
      </c>
      <c r="I302" s="192">
        <v>-1.1736412801713589</v>
      </c>
      <c r="J302" s="157">
        <v>-18.541976809333949</v>
      </c>
      <c r="K302" s="157">
        <v>1.6391228704953449</v>
      </c>
      <c r="L302" s="157">
        <v>-3.0109589967652166</v>
      </c>
      <c r="M302" s="158">
        <v>-90.879059331658254</v>
      </c>
      <c r="N302" s="157"/>
      <c r="O302" s="227">
        <v>72.366522696981207</v>
      </c>
      <c r="P302" s="25"/>
      <c r="Q302" s="222">
        <v>-18.512536634677048</v>
      </c>
      <c r="R302" s="7">
        <v>-56889.025078362567</v>
      </c>
      <c r="S302" s="228"/>
      <c r="T302" s="49">
        <v>18.512536634677048</v>
      </c>
      <c r="U302" s="226">
        <v>56889.025078362567</v>
      </c>
      <c r="V302" s="78"/>
      <c r="W302" s="210">
        <v>90.879059331658254</v>
      </c>
      <c r="X302" s="209">
        <v>279271.34932618582</v>
      </c>
      <c r="Y302" s="330"/>
    </row>
    <row r="303" spans="1:25" x14ac:dyDescent="0.25">
      <c r="A303" s="63">
        <v>935</v>
      </c>
      <c r="B303" s="21" t="s">
        <v>290</v>
      </c>
      <c r="C303" s="78">
        <v>3347</v>
      </c>
      <c r="D303" s="192">
        <v>-7.0460410099354256</v>
      </c>
      <c r="E303" s="192">
        <v>-3.5489719319433899</v>
      </c>
      <c r="F303" s="192">
        <v>-30.139499851436018</v>
      </c>
      <c r="G303" s="192">
        <v>-12.300050761790398</v>
      </c>
      <c r="H303" s="192">
        <v>-15.136255958096356</v>
      </c>
      <c r="I303" s="192">
        <v>-1.1971632124020064</v>
      </c>
      <c r="J303" s="157">
        <v>-14.709152898021177</v>
      </c>
      <c r="K303" s="157">
        <v>1.9632588950162151</v>
      </c>
      <c r="L303" s="157">
        <v>-2.205987168744814</v>
      </c>
      <c r="M303" s="158">
        <v>-84.319863897353372</v>
      </c>
      <c r="N303" s="157"/>
      <c r="O303" s="227">
        <v>72.366522696981207</v>
      </c>
      <c r="P303" s="25"/>
      <c r="Q303" s="222">
        <v>-11.953341200372165</v>
      </c>
      <c r="R303" s="7">
        <v>-40007.832997645637</v>
      </c>
      <c r="T303" s="49">
        <v>11.953341200372165</v>
      </c>
      <c r="U303" s="226">
        <v>40007.832997645637</v>
      </c>
      <c r="V303" s="78"/>
      <c r="W303" s="210">
        <v>84.319863897353372</v>
      </c>
      <c r="X303" s="209">
        <v>282218.58446444175</v>
      </c>
      <c r="Y303" s="330"/>
    </row>
    <row r="304" spans="1:25" x14ac:dyDescent="0.25">
      <c r="A304" s="63">
        <v>936</v>
      </c>
      <c r="B304" s="21" t="s">
        <v>291</v>
      </c>
      <c r="C304" s="78">
        <v>7002</v>
      </c>
      <c r="D304" s="192">
        <v>-6.7586579984987001</v>
      </c>
      <c r="E304" s="192">
        <v>-4.0948431114645576</v>
      </c>
      <c r="F304" s="192">
        <v>-29.002623774341348</v>
      </c>
      <c r="G304" s="192">
        <v>-12.069883190749367</v>
      </c>
      <c r="H304" s="192">
        <v>-18.228531386998799</v>
      </c>
      <c r="I304" s="192">
        <v>-1.187930426986068</v>
      </c>
      <c r="J304" s="157">
        <v>-17.334182030763952</v>
      </c>
      <c r="K304" s="157">
        <v>1.5799115037998963</v>
      </c>
      <c r="L304" s="157">
        <v>-2.8434843857076237</v>
      </c>
      <c r="M304" s="158">
        <v>-89.940224801710528</v>
      </c>
      <c r="N304" s="157"/>
      <c r="O304" s="227">
        <v>72.366522696981207</v>
      </c>
      <c r="P304" s="25"/>
      <c r="Q304" s="222">
        <v>-17.573702104729321</v>
      </c>
      <c r="R304" s="7">
        <v>-123051.0621373147</v>
      </c>
      <c r="T304" s="49">
        <v>17.573702104729321</v>
      </c>
      <c r="U304" s="226">
        <v>123051.0621373147</v>
      </c>
      <c r="V304" s="78"/>
      <c r="W304" s="210">
        <v>89.940224801710528</v>
      </c>
      <c r="X304" s="209">
        <v>629761.4540615771</v>
      </c>
      <c r="Y304" s="330"/>
    </row>
    <row r="305" spans="1:25" x14ac:dyDescent="0.25">
      <c r="A305" s="63">
        <v>946</v>
      </c>
      <c r="B305" s="21" t="s">
        <v>292</v>
      </c>
      <c r="C305" s="78">
        <v>6714</v>
      </c>
      <c r="D305" s="192">
        <v>-7.9894421663232498</v>
      </c>
      <c r="E305" s="192">
        <v>-3.5729753171056351</v>
      </c>
      <c r="F305" s="192">
        <v>-34.119017693998707</v>
      </c>
      <c r="G305" s="192">
        <v>-15.151766707363249</v>
      </c>
      <c r="H305" s="192">
        <v>-14.358849817185048</v>
      </c>
      <c r="I305" s="192">
        <v>-1.4564521069407386</v>
      </c>
      <c r="J305" s="157">
        <v>-23.876750234347526</v>
      </c>
      <c r="K305" s="157">
        <v>2.5512168533988024</v>
      </c>
      <c r="L305" s="157">
        <v>-2.2969119962217537</v>
      </c>
      <c r="M305" s="158">
        <v>-100.27094918608711</v>
      </c>
      <c r="N305" s="157"/>
      <c r="O305" s="227">
        <v>72.366522696981207</v>
      </c>
      <c r="P305" s="25"/>
      <c r="Q305" s="222">
        <v>-27.904426489105902</v>
      </c>
      <c r="R305" s="7">
        <v>-187350.31944785704</v>
      </c>
      <c r="T305" s="49">
        <v>27.904426489105902</v>
      </c>
      <c r="U305" s="226">
        <v>187350.31944785704</v>
      </c>
      <c r="V305" s="78"/>
      <c r="W305" s="210">
        <v>100.27094918608711</v>
      </c>
      <c r="X305" s="209">
        <v>673219.1528353889</v>
      </c>
      <c r="Y305" s="330"/>
    </row>
    <row r="306" spans="1:25" x14ac:dyDescent="0.25">
      <c r="A306" s="63">
        <v>976</v>
      </c>
      <c r="B306" s="21" t="s">
        <v>293</v>
      </c>
      <c r="C306" s="78">
        <v>4291</v>
      </c>
      <c r="D306" s="192">
        <v>-6.1729458381749378</v>
      </c>
      <c r="E306" s="192">
        <v>-3.9398075758711233</v>
      </c>
      <c r="F306" s="192">
        <v>-26.062071956861221</v>
      </c>
      <c r="G306" s="192">
        <v>-11.407016554416614</v>
      </c>
      <c r="H306" s="192">
        <v>-18.59923551241171</v>
      </c>
      <c r="I306" s="192">
        <v>-1.2257713526500302</v>
      </c>
      <c r="J306" s="157">
        <v>-14.443867239459559</v>
      </c>
      <c r="K306" s="157">
        <v>1.4422677955550478</v>
      </c>
      <c r="L306" s="157">
        <v>-2.2259406016682743</v>
      </c>
      <c r="M306" s="158">
        <v>-82.634388835958418</v>
      </c>
      <c r="N306" s="157"/>
      <c r="O306" s="227">
        <v>72.366522696981207</v>
      </c>
      <c r="P306" s="25"/>
      <c r="Q306" s="222">
        <v>-10.267866138977212</v>
      </c>
      <c r="R306" s="7">
        <v>-44059.413602351218</v>
      </c>
      <c r="T306" s="49">
        <v>10.267866138977212</v>
      </c>
      <c r="U306" s="226">
        <v>44059.413602351218</v>
      </c>
      <c r="V306" s="78"/>
      <c r="W306" s="210">
        <v>82.634388835958418</v>
      </c>
      <c r="X306" s="209">
        <v>354584.16249509755</v>
      </c>
      <c r="Y306" s="330"/>
    </row>
    <row r="307" spans="1:25" x14ac:dyDescent="0.25">
      <c r="A307" s="63">
        <v>977</v>
      </c>
      <c r="B307" s="21" t="s">
        <v>294</v>
      </c>
      <c r="C307" s="78">
        <v>15039</v>
      </c>
      <c r="D307" s="192">
        <v>-7.1762072985212431</v>
      </c>
      <c r="E307" s="192">
        <v>-3.1721126761361962</v>
      </c>
      <c r="F307" s="192">
        <v>-28.831187108553635</v>
      </c>
      <c r="G307" s="192">
        <v>-14.669951485661906</v>
      </c>
      <c r="H307" s="192">
        <v>-11.77423759331049</v>
      </c>
      <c r="I307" s="192">
        <v>-1.1576838593761065</v>
      </c>
      <c r="J307" s="157">
        <v>-11.27254112536812</v>
      </c>
      <c r="K307" s="157">
        <v>3.0761343741359322</v>
      </c>
      <c r="L307" s="157">
        <v>-2.4054253720461403</v>
      </c>
      <c r="M307" s="158">
        <v>-77.383212144837913</v>
      </c>
      <c r="N307" s="157"/>
      <c r="O307" s="227">
        <v>72.366522696981207</v>
      </c>
      <c r="P307" s="25"/>
      <c r="Q307" s="222">
        <v>-5.0166894478567059</v>
      </c>
      <c r="R307" s="7">
        <v>-75445.992606316999</v>
      </c>
      <c r="T307" s="49">
        <v>5.0166894478567059</v>
      </c>
      <c r="U307" s="226">
        <v>75445.992606316999</v>
      </c>
      <c r="V307" s="78"/>
      <c r="W307" s="210">
        <v>77.383212144837913</v>
      </c>
      <c r="X307" s="209">
        <v>1163766.1274462175</v>
      </c>
      <c r="Y307" s="330"/>
    </row>
    <row r="308" spans="1:25" x14ac:dyDescent="0.25">
      <c r="A308" s="63">
        <v>980</v>
      </c>
      <c r="B308" s="21" t="s">
        <v>295</v>
      </c>
      <c r="C308" s="78">
        <v>32738</v>
      </c>
      <c r="D308" s="192">
        <v>-6.6305558547087768</v>
      </c>
      <c r="E308" s="192">
        <v>-2.4912707434893848</v>
      </c>
      <c r="F308" s="192">
        <v>-25.47901769162965</v>
      </c>
      <c r="G308" s="192">
        <v>-13.576297493470964</v>
      </c>
      <c r="H308" s="192">
        <v>-10.198883678460628</v>
      </c>
      <c r="I308" s="192">
        <v>-0.97623486884936983</v>
      </c>
      <c r="J308" s="157">
        <v>-9.7654941323534636</v>
      </c>
      <c r="K308" s="157">
        <v>3.3474899418586368</v>
      </c>
      <c r="L308" s="157">
        <v>-2.6248113486649927</v>
      </c>
      <c r="M308" s="158">
        <v>-68.39507586976859</v>
      </c>
      <c r="N308" s="157"/>
      <c r="O308" s="227">
        <v>72.366522696981207</v>
      </c>
      <c r="P308" s="25"/>
      <c r="Q308" s="222">
        <v>3.9714468272126169</v>
      </c>
      <c r="R308" s="7">
        <v>130017.22622928665</v>
      </c>
      <c r="T308" s="49">
        <v>-3.9714468272126169</v>
      </c>
      <c r="U308" s="226">
        <v>-130017.22622928665</v>
      </c>
      <c r="V308" s="78"/>
      <c r="W308" s="210">
        <v>68.39507586976859</v>
      </c>
      <c r="X308" s="209">
        <v>2239117.9938244843</v>
      </c>
      <c r="Y308" s="330"/>
    </row>
    <row r="309" spans="1:25" x14ac:dyDescent="0.25">
      <c r="A309" s="63">
        <v>981</v>
      </c>
      <c r="B309" s="21" t="s">
        <v>296</v>
      </c>
      <c r="C309" s="78">
        <v>2411</v>
      </c>
      <c r="D309" s="192">
        <v>-7.8564583925622165</v>
      </c>
      <c r="E309" s="192">
        <v>-3.7650815475517936</v>
      </c>
      <c r="F309" s="192">
        <v>-32.557886734353865</v>
      </c>
      <c r="G309" s="192">
        <v>-13.933084296082557</v>
      </c>
      <c r="H309" s="192">
        <v>-14.716569309112401</v>
      </c>
      <c r="I309" s="192">
        <v>-1.0029831400657461</v>
      </c>
      <c r="J309" s="157">
        <v>-25.018102655509225</v>
      </c>
      <c r="K309" s="157">
        <v>2.6321251333299651</v>
      </c>
      <c r="L309" s="157">
        <v>-2.4439310485676766</v>
      </c>
      <c r="M309" s="158">
        <v>-98.661971990475521</v>
      </c>
      <c r="N309" s="157"/>
      <c r="O309" s="227">
        <v>72.366522696981207</v>
      </c>
      <c r="P309" s="25"/>
      <c r="Q309" s="222">
        <v>-26.295449293494315</v>
      </c>
      <c r="R309" s="7">
        <v>-63398.328246614794</v>
      </c>
      <c r="T309" s="49">
        <v>26.295449293494315</v>
      </c>
      <c r="U309" s="226">
        <v>63398.328246614794</v>
      </c>
      <c r="V309" s="78"/>
      <c r="W309" s="210">
        <v>98.661971990475521</v>
      </c>
      <c r="X309" s="209">
        <v>237874.01446903648</v>
      </c>
      <c r="Y309" s="330"/>
    </row>
    <row r="310" spans="1:25" x14ac:dyDescent="0.25">
      <c r="A310" s="63">
        <v>989</v>
      </c>
      <c r="B310" s="21" t="s">
        <v>297</v>
      </c>
      <c r="C310" s="78">
        <v>6068</v>
      </c>
      <c r="D310" s="192">
        <v>-7.1541215957878403</v>
      </c>
      <c r="E310" s="192">
        <v>-4.0358548585763376</v>
      </c>
      <c r="F310" s="192">
        <v>-30.543760476066776</v>
      </c>
      <c r="G310" s="192">
        <v>-14.030366352627082</v>
      </c>
      <c r="H310" s="192">
        <v>-17.734290219072914</v>
      </c>
      <c r="I310" s="192">
        <v>-1.3335126345655068</v>
      </c>
      <c r="J310" s="157">
        <v>-14.77497248993963</v>
      </c>
      <c r="K310" s="157">
        <v>2.1137927508852186</v>
      </c>
      <c r="L310" s="157">
        <v>-2.8159882277027082</v>
      </c>
      <c r="M310" s="158">
        <v>-90.309074103453568</v>
      </c>
      <c r="N310" s="157"/>
      <c r="O310" s="227">
        <v>72.366522696981207</v>
      </c>
      <c r="P310" s="25"/>
      <c r="Q310" s="222">
        <v>-17.942551406472361</v>
      </c>
      <c r="R310" s="7">
        <v>-108875.40193447428</v>
      </c>
      <c r="T310" s="49">
        <v>17.942551406472361</v>
      </c>
      <c r="U310" s="226">
        <v>108875.40193447428</v>
      </c>
      <c r="V310" s="78"/>
      <c r="W310" s="210">
        <v>90.309074103453568</v>
      </c>
      <c r="X310" s="209">
        <v>547995.46165975626</v>
      </c>
      <c r="Y310" s="330"/>
    </row>
    <row r="311" spans="1:25" x14ac:dyDescent="0.25">
      <c r="A311" s="63">
        <v>992</v>
      </c>
      <c r="B311" s="21" t="s">
        <v>298</v>
      </c>
      <c r="C311" s="78">
        <v>19646</v>
      </c>
      <c r="D311" s="192">
        <v>-6.4270280005199014</v>
      </c>
      <c r="E311" s="192">
        <v>-3.5141967497200168</v>
      </c>
      <c r="F311" s="192">
        <v>-24.708194214041711</v>
      </c>
      <c r="G311" s="192">
        <v>-13.247067032691234</v>
      </c>
      <c r="H311" s="192">
        <v>-16.003923456288206</v>
      </c>
      <c r="I311" s="192">
        <v>-1.4319482166757307</v>
      </c>
      <c r="J311" s="157">
        <v>-7.4419808262245759</v>
      </c>
      <c r="K311" s="157">
        <v>2.5158582050254981</v>
      </c>
      <c r="L311" s="157">
        <v>-3.2555550354477178</v>
      </c>
      <c r="M311" s="158">
        <v>-73.514035326583596</v>
      </c>
      <c r="N311" s="157"/>
      <c r="O311" s="227">
        <v>72.366522696981207</v>
      </c>
      <c r="P311" s="25"/>
      <c r="Q311" s="222">
        <v>-1.1475126296023888</v>
      </c>
      <c r="R311" s="7">
        <v>-22544.03312116853</v>
      </c>
      <c r="T311" s="49">
        <v>1.1475126296023888</v>
      </c>
      <c r="U311" s="226">
        <v>22544.03312116853</v>
      </c>
      <c r="V311" s="78"/>
      <c r="W311" s="210">
        <v>73.514035326583596</v>
      </c>
      <c r="X311" s="209">
        <v>1444256.7380260613</v>
      </c>
      <c r="Y311" s="330"/>
    </row>
    <row r="312" spans="1:25" x14ac:dyDescent="0.25">
      <c r="A312" s="191"/>
      <c r="C312" s="78"/>
      <c r="D312" s="192"/>
      <c r="E312" s="192"/>
      <c r="F312" s="192"/>
      <c r="G312" s="192"/>
      <c r="H312" s="192"/>
      <c r="I312" s="192"/>
      <c r="J312" s="157"/>
      <c r="K312" s="157"/>
      <c r="L312" s="157"/>
      <c r="M312" s="157"/>
      <c r="N312" s="157"/>
      <c r="O312" s="227"/>
      <c r="P312" s="25"/>
      <c r="Q312" s="222"/>
      <c r="R312" s="7"/>
      <c r="T312" s="49"/>
      <c r="U312" s="226"/>
      <c r="V312" s="78"/>
      <c r="W312" s="210"/>
      <c r="X312" s="209"/>
    </row>
    <row r="313" spans="1:25" x14ac:dyDescent="0.25">
      <c r="A313" s="191"/>
      <c r="C313" s="78"/>
      <c r="D313" s="192"/>
      <c r="E313" s="192"/>
      <c r="F313" s="192"/>
      <c r="G313" s="192"/>
      <c r="H313" s="192"/>
      <c r="I313" s="192"/>
      <c r="J313" s="157"/>
      <c r="K313" s="157"/>
      <c r="L313" s="157"/>
      <c r="M313" s="157"/>
      <c r="N313" s="157"/>
      <c r="O313" s="227"/>
      <c r="P313" s="25"/>
      <c r="Q313" s="222"/>
      <c r="R313" s="7"/>
      <c r="T313" s="49"/>
      <c r="U313" s="226"/>
      <c r="V313" s="78"/>
      <c r="W313" s="210"/>
      <c r="X313" s="209"/>
    </row>
    <row r="314" spans="1:25" x14ac:dyDescent="0.25">
      <c r="A314" s="191"/>
      <c r="C314" s="78"/>
      <c r="D314" s="192"/>
      <c r="E314" s="192"/>
      <c r="F314" s="192"/>
      <c r="G314" s="192"/>
      <c r="H314" s="192"/>
      <c r="I314" s="192"/>
      <c r="J314" s="157"/>
      <c r="K314" s="157"/>
      <c r="L314" s="157"/>
      <c r="M314" s="157"/>
      <c r="N314" s="157"/>
      <c r="O314" s="227"/>
      <c r="P314" s="25"/>
      <c r="Q314" s="222"/>
      <c r="R314" s="7"/>
      <c r="T314" s="49"/>
      <c r="U314" s="226"/>
      <c r="V314" s="78"/>
      <c r="W314" s="210"/>
      <c r="X314" s="209"/>
    </row>
    <row r="315" spans="1:25" x14ac:dyDescent="0.25">
      <c r="A315" s="191"/>
      <c r="C315" s="78"/>
      <c r="D315" s="192"/>
      <c r="E315" s="192"/>
      <c r="F315" s="192"/>
      <c r="G315" s="192"/>
      <c r="H315" s="192"/>
      <c r="I315" s="192"/>
      <c r="J315" s="157"/>
      <c r="K315" s="157"/>
      <c r="L315" s="157"/>
      <c r="M315" s="157"/>
      <c r="N315" s="157"/>
      <c r="O315" s="227"/>
      <c r="P315" s="25"/>
      <c r="Q315" s="222"/>
      <c r="R315" s="7"/>
      <c r="T315" s="49"/>
      <c r="U315" s="226"/>
      <c r="V315" s="78"/>
      <c r="W315" s="210"/>
      <c r="X315" s="209"/>
    </row>
    <row r="316" spans="1:25" x14ac:dyDescent="0.25">
      <c r="A316" s="133"/>
      <c r="B316" s="205"/>
      <c r="C316" s="12"/>
      <c r="D316" s="157"/>
      <c r="E316" s="157"/>
      <c r="F316" s="157"/>
      <c r="G316" s="157"/>
      <c r="H316" s="157"/>
      <c r="I316" s="157"/>
      <c r="J316" s="157"/>
      <c r="M316" s="78"/>
      <c r="N316" s="78"/>
      <c r="O316" s="224"/>
      <c r="P316" s="33"/>
      <c r="Q316" s="193"/>
      <c r="R316" s="7"/>
      <c r="U316" s="226"/>
    </row>
    <row r="317" spans="1:25" x14ac:dyDescent="0.25">
      <c r="A317" s="133"/>
      <c r="B317" s="205"/>
      <c r="C317" s="12"/>
      <c r="D317" s="157"/>
      <c r="E317" s="157"/>
      <c r="F317" s="157"/>
      <c r="G317" s="157"/>
      <c r="H317" s="157"/>
      <c r="I317" s="157"/>
      <c r="J317" s="157"/>
      <c r="K317" s="157"/>
      <c r="L317" s="157"/>
      <c r="M317" s="154"/>
      <c r="N317" s="154"/>
      <c r="O317" s="224"/>
      <c r="P317" s="33"/>
      <c r="Q317" s="193"/>
      <c r="U317" s="229"/>
    </row>
    <row r="318" spans="1:25" x14ac:dyDescent="0.25">
      <c r="A318" s="133"/>
      <c r="B318" s="205"/>
      <c r="C318" s="12"/>
      <c r="D318" s="157"/>
      <c r="E318" s="157"/>
      <c r="F318" s="157"/>
      <c r="G318" s="157"/>
      <c r="H318" s="157"/>
      <c r="I318" s="157"/>
      <c r="J318" s="157"/>
      <c r="K318" s="157"/>
      <c r="L318" s="157"/>
      <c r="M318" s="154"/>
      <c r="N318" s="154"/>
      <c r="O318" s="224"/>
      <c r="P318" s="33"/>
      <c r="Q318" s="193"/>
    </row>
    <row r="319" spans="1:25" x14ac:dyDescent="0.25">
      <c r="A319" s="133"/>
      <c r="B319" s="205"/>
      <c r="C319" s="12"/>
      <c r="D319" s="157"/>
      <c r="E319" s="157"/>
      <c r="F319" s="157"/>
      <c r="G319" s="157"/>
      <c r="H319" s="157"/>
      <c r="I319" s="157"/>
      <c r="J319" s="157"/>
      <c r="K319" s="157"/>
      <c r="L319" s="157"/>
      <c r="M319" s="154"/>
      <c r="N319" s="154"/>
      <c r="O319" s="224"/>
      <c r="P319" s="33"/>
      <c r="Q319" s="193"/>
      <c r="R319" s="230"/>
    </row>
    <row r="320" spans="1:25" x14ac:dyDescent="0.25">
      <c r="A320" s="133"/>
      <c r="B320" s="205"/>
      <c r="C320" s="12"/>
      <c r="D320" s="157"/>
      <c r="E320" s="157"/>
      <c r="F320" s="157"/>
      <c r="G320" s="157"/>
      <c r="H320" s="157"/>
      <c r="I320" s="157"/>
      <c r="J320" s="157"/>
      <c r="K320" s="157"/>
      <c r="L320" s="157"/>
      <c r="M320" s="154"/>
      <c r="N320" s="154"/>
      <c r="O320" s="224"/>
      <c r="P320" s="33"/>
      <c r="Q320" s="193"/>
      <c r="R320" s="230"/>
    </row>
    <row r="321" spans="1:20" x14ac:dyDescent="0.25">
      <c r="A321" s="133"/>
      <c r="B321" s="205"/>
      <c r="C321" s="12"/>
      <c r="D321" s="157"/>
      <c r="E321" s="157"/>
      <c r="F321" s="157"/>
      <c r="G321" s="157"/>
      <c r="H321" s="157"/>
      <c r="I321" s="157"/>
      <c r="J321" s="157"/>
      <c r="K321" s="157"/>
      <c r="L321" s="157"/>
      <c r="M321" s="154"/>
      <c r="N321" s="154"/>
      <c r="O321" s="224"/>
      <c r="P321" s="33"/>
      <c r="Q321" s="193"/>
      <c r="R321" s="230"/>
    </row>
    <row r="322" spans="1:20" x14ac:dyDescent="0.25">
      <c r="A322" s="133"/>
      <c r="B322" s="205"/>
      <c r="C322" s="12"/>
      <c r="D322" s="157"/>
      <c r="E322" s="157"/>
      <c r="F322" s="157"/>
      <c r="G322" s="157"/>
      <c r="H322" s="157"/>
      <c r="I322" s="157"/>
      <c r="J322" s="157"/>
      <c r="K322" s="157"/>
      <c r="L322" s="157"/>
      <c r="M322" s="154"/>
      <c r="N322" s="154"/>
      <c r="O322" s="224"/>
      <c r="P322" s="33"/>
      <c r="Q322" s="193"/>
    </row>
    <row r="323" spans="1:20" x14ac:dyDescent="0.25">
      <c r="A323" s="133"/>
      <c r="B323" s="206"/>
      <c r="C323" s="12"/>
      <c r="D323" s="157"/>
      <c r="E323" s="157"/>
      <c r="F323" s="157"/>
      <c r="G323" s="157"/>
      <c r="H323" s="157"/>
      <c r="I323" s="157"/>
      <c r="J323" s="157"/>
      <c r="K323" s="157"/>
      <c r="L323" s="157"/>
      <c r="M323" s="154"/>
      <c r="N323" s="154"/>
      <c r="O323" s="224"/>
      <c r="P323" s="33"/>
      <c r="Q323" s="193"/>
    </row>
    <row r="324" spans="1:20" x14ac:dyDescent="0.25">
      <c r="A324" s="133"/>
      <c r="B324" s="205"/>
      <c r="C324" s="12"/>
      <c r="D324" s="157"/>
      <c r="E324" s="157"/>
      <c r="F324" s="157"/>
      <c r="G324" s="157"/>
      <c r="H324" s="157"/>
      <c r="I324" s="157"/>
      <c r="J324" s="157"/>
      <c r="K324" s="157"/>
      <c r="L324" s="157"/>
      <c r="M324" s="154"/>
      <c r="N324" s="154"/>
      <c r="O324" s="224"/>
      <c r="P324" s="33"/>
      <c r="Q324" s="193"/>
    </row>
    <row r="325" spans="1:20" x14ac:dyDescent="0.25">
      <c r="A325" s="133"/>
      <c r="B325" s="205"/>
      <c r="C325" s="12"/>
      <c r="D325" s="157"/>
      <c r="E325" s="157"/>
      <c r="F325" s="157"/>
      <c r="G325" s="157"/>
      <c r="H325" s="157"/>
      <c r="I325" s="157"/>
      <c r="J325" s="157"/>
      <c r="K325" s="157"/>
      <c r="L325" s="157"/>
      <c r="M325" s="154"/>
      <c r="N325" s="154"/>
      <c r="O325" s="224"/>
      <c r="P325" s="33"/>
      <c r="Q325" s="193"/>
    </row>
    <row r="326" spans="1:20" x14ac:dyDescent="0.25">
      <c r="A326" s="133"/>
      <c r="B326" s="205"/>
      <c r="C326" s="12"/>
      <c r="D326" s="157"/>
      <c r="E326" s="157"/>
      <c r="F326" s="157"/>
      <c r="G326" s="157"/>
      <c r="H326" s="157"/>
      <c r="I326" s="157"/>
      <c r="J326" s="157"/>
      <c r="K326" s="157"/>
      <c r="L326" s="157"/>
      <c r="M326" s="154"/>
      <c r="N326" s="154"/>
      <c r="O326" s="224"/>
      <c r="P326" s="33"/>
      <c r="Q326" s="193"/>
    </row>
    <row r="327" spans="1:20" x14ac:dyDescent="0.25">
      <c r="A327" s="133"/>
      <c r="B327" s="205"/>
      <c r="C327" s="12"/>
      <c r="D327" s="157"/>
      <c r="E327" s="157"/>
      <c r="F327" s="157"/>
      <c r="G327" s="157"/>
      <c r="H327" s="157"/>
      <c r="I327" s="157"/>
      <c r="J327" s="157"/>
      <c r="K327" s="157"/>
      <c r="L327" s="157"/>
      <c r="M327" s="154"/>
      <c r="N327" s="154"/>
      <c r="O327" s="224"/>
      <c r="P327" s="33"/>
      <c r="Q327" s="193"/>
    </row>
    <row r="328" spans="1:20" x14ac:dyDescent="0.25">
      <c r="A328" s="195"/>
      <c r="B328" s="196"/>
      <c r="C328" s="19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4"/>
      <c r="N328" s="154"/>
      <c r="O328" s="224"/>
      <c r="P328" s="33"/>
      <c r="Q328" s="193"/>
    </row>
    <row r="329" spans="1:20" x14ac:dyDescent="0.25">
      <c r="A329" s="195"/>
      <c r="B329" s="196"/>
      <c r="C329" s="19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4"/>
      <c r="N329" s="154"/>
      <c r="O329" s="224"/>
      <c r="P329" s="33"/>
      <c r="Q329" s="193"/>
    </row>
    <row r="330" spans="1:20" x14ac:dyDescent="0.25">
      <c r="A330" s="195"/>
      <c r="B330" s="196"/>
      <c r="C330" s="19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4"/>
      <c r="N330" s="154"/>
      <c r="O330" s="224"/>
      <c r="P330" s="33"/>
      <c r="Q330" s="193"/>
    </row>
    <row r="331" spans="1:20" x14ac:dyDescent="0.25">
      <c r="A331" s="133"/>
      <c r="B331" s="205"/>
      <c r="C331" s="12"/>
      <c r="D331" s="157"/>
      <c r="E331" s="157"/>
      <c r="F331" s="157"/>
      <c r="G331" s="157"/>
      <c r="H331" s="157"/>
      <c r="I331" s="157"/>
      <c r="J331" s="157"/>
      <c r="K331" s="157"/>
      <c r="L331" s="157"/>
      <c r="M331" s="154"/>
      <c r="N331" s="154"/>
      <c r="O331" s="224"/>
      <c r="P331" s="33"/>
      <c r="Q331" s="193"/>
    </row>
    <row r="332" spans="1:20" x14ac:dyDescent="0.25">
      <c r="A332" s="133"/>
      <c r="B332" s="205"/>
      <c r="C332" s="12"/>
      <c r="D332" s="157"/>
      <c r="E332" s="157"/>
      <c r="F332" s="157"/>
      <c r="G332" s="157"/>
      <c r="H332" s="157"/>
      <c r="I332" s="157"/>
      <c r="J332" s="157"/>
      <c r="K332" s="157"/>
      <c r="L332" s="157"/>
      <c r="M332" s="154"/>
      <c r="N332" s="154"/>
      <c r="O332" s="224"/>
      <c r="P332" s="33"/>
      <c r="Q332" s="193"/>
    </row>
    <row r="333" spans="1:20" x14ac:dyDescent="0.25">
      <c r="A333" s="133"/>
      <c r="B333" s="205"/>
      <c r="C333" s="12"/>
      <c r="D333" s="157"/>
      <c r="E333" s="157"/>
      <c r="F333" s="157"/>
      <c r="G333" s="157"/>
      <c r="H333" s="157"/>
      <c r="I333" s="157"/>
      <c r="J333" s="157"/>
      <c r="K333" s="157"/>
      <c r="L333" s="157"/>
      <c r="M333" s="154"/>
      <c r="N333" s="154"/>
      <c r="O333" s="224"/>
      <c r="P333" s="33"/>
      <c r="Q333" s="193"/>
    </row>
    <row r="334" spans="1:20" x14ac:dyDescent="0.25">
      <c r="A334" s="133"/>
      <c r="B334" s="205"/>
      <c r="C334" s="12"/>
      <c r="D334" s="157"/>
      <c r="E334" s="157"/>
      <c r="F334" s="157"/>
      <c r="G334" s="157"/>
      <c r="H334" s="157"/>
      <c r="I334" s="157"/>
      <c r="J334" s="157"/>
      <c r="K334" s="157"/>
      <c r="L334" s="157"/>
      <c r="M334" s="154"/>
      <c r="N334" s="154"/>
      <c r="O334" s="224"/>
      <c r="P334" s="33"/>
      <c r="Q334" s="193"/>
    </row>
    <row r="335" spans="1:20" x14ac:dyDescent="0.25">
      <c r="A335" s="133"/>
      <c r="B335" s="205"/>
      <c r="C335" s="12"/>
      <c r="D335" s="157"/>
      <c r="E335" s="157"/>
      <c r="F335" s="157"/>
      <c r="G335" s="157"/>
      <c r="H335" s="157"/>
      <c r="I335" s="157"/>
      <c r="J335" s="157"/>
      <c r="K335" s="157"/>
      <c r="L335" s="157"/>
      <c r="M335" s="154"/>
      <c r="N335" s="154"/>
      <c r="O335" s="224"/>
      <c r="P335" s="33"/>
      <c r="Q335" s="193"/>
      <c r="S335" s="230"/>
      <c r="T335" s="232"/>
    </row>
    <row r="336" spans="1:20" x14ac:dyDescent="0.25">
      <c r="A336" s="133"/>
      <c r="B336" s="205"/>
      <c r="C336" s="12"/>
      <c r="D336" s="157"/>
      <c r="E336" s="157"/>
      <c r="F336" s="157"/>
      <c r="G336" s="157"/>
      <c r="H336" s="157"/>
      <c r="I336" s="157"/>
      <c r="J336" s="157"/>
      <c r="K336" s="157"/>
      <c r="L336" s="157"/>
      <c r="M336" s="154"/>
      <c r="N336" s="154"/>
      <c r="O336" s="224"/>
      <c r="P336" s="33"/>
      <c r="Q336" s="193"/>
    </row>
    <row r="337" spans="1:18" x14ac:dyDescent="0.25">
      <c r="A337" s="133"/>
      <c r="B337" s="205"/>
      <c r="C337" s="76"/>
      <c r="D337" s="157"/>
      <c r="E337" s="157"/>
      <c r="F337" s="157"/>
      <c r="G337" s="157"/>
      <c r="H337" s="157"/>
      <c r="I337" s="157"/>
      <c r="J337" s="157"/>
      <c r="K337" s="157"/>
      <c r="L337" s="157"/>
      <c r="M337" s="154"/>
      <c r="N337" s="154"/>
      <c r="O337" s="224"/>
      <c r="P337" s="33"/>
      <c r="Q337" s="193"/>
    </row>
    <row r="338" spans="1:18" x14ac:dyDescent="0.25">
      <c r="A338" s="133"/>
      <c r="B338" s="205"/>
      <c r="C338" s="76"/>
      <c r="D338" s="157"/>
      <c r="E338" s="157"/>
      <c r="F338" s="157"/>
      <c r="G338" s="157"/>
      <c r="H338" s="157"/>
      <c r="I338" s="157"/>
      <c r="J338" s="157"/>
      <c r="K338" s="157"/>
      <c r="L338" s="157"/>
      <c r="M338" s="154"/>
      <c r="N338" s="154"/>
      <c r="O338" s="224"/>
      <c r="P338" s="33"/>
      <c r="Q338" s="193"/>
    </row>
    <row r="339" spans="1:18" x14ac:dyDescent="0.25">
      <c r="A339" s="133"/>
      <c r="B339" s="205"/>
      <c r="C339" s="76"/>
      <c r="D339" s="157"/>
      <c r="E339" s="157"/>
      <c r="F339" s="157"/>
      <c r="G339" s="157"/>
      <c r="H339" s="157"/>
      <c r="I339" s="157"/>
      <c r="J339" s="157"/>
      <c r="K339" s="157"/>
      <c r="L339" s="157"/>
      <c r="M339" s="154"/>
      <c r="N339" s="154"/>
      <c r="O339" s="224"/>
      <c r="P339" s="33"/>
      <c r="Q339" s="193"/>
    </row>
    <row r="340" spans="1:18" x14ac:dyDescent="0.25">
      <c r="A340" s="133"/>
      <c r="B340" s="205"/>
      <c r="C340" s="12"/>
      <c r="D340" s="157"/>
      <c r="E340" s="157"/>
      <c r="F340" s="157"/>
      <c r="G340" s="157"/>
      <c r="H340" s="157"/>
      <c r="I340" s="157"/>
      <c r="J340" s="157"/>
      <c r="K340" s="157"/>
      <c r="L340" s="157"/>
      <c r="M340" s="154"/>
      <c r="N340" s="154"/>
      <c r="O340" s="224"/>
      <c r="P340" s="33"/>
      <c r="Q340" s="193"/>
    </row>
    <row r="341" spans="1:18" x14ac:dyDescent="0.25">
      <c r="A341" s="133"/>
      <c r="B341" s="205"/>
      <c r="C341" s="12"/>
      <c r="D341" s="157"/>
      <c r="E341" s="157"/>
      <c r="F341" s="157"/>
      <c r="G341" s="157"/>
      <c r="H341" s="157"/>
      <c r="I341" s="157"/>
      <c r="J341" s="157"/>
      <c r="K341" s="157"/>
      <c r="L341" s="157"/>
      <c r="M341" s="154"/>
      <c r="N341" s="154"/>
      <c r="O341" s="224"/>
      <c r="P341" s="33"/>
      <c r="Q341" s="193"/>
    </row>
    <row r="342" spans="1:18" x14ac:dyDescent="0.25">
      <c r="A342" s="133"/>
      <c r="B342" s="205"/>
      <c r="C342" s="12"/>
      <c r="D342" s="157"/>
      <c r="E342" s="157"/>
      <c r="F342" s="157"/>
      <c r="G342" s="157"/>
      <c r="H342" s="157"/>
      <c r="I342" s="157"/>
      <c r="J342" s="157"/>
      <c r="K342" s="157"/>
      <c r="L342" s="157"/>
      <c r="M342" s="154"/>
      <c r="N342" s="154"/>
      <c r="O342" s="224"/>
      <c r="P342" s="33"/>
      <c r="Q342" s="193"/>
    </row>
    <row r="343" spans="1:18" x14ac:dyDescent="0.25">
      <c r="A343" s="133"/>
      <c r="B343" s="205"/>
      <c r="C343" s="12"/>
      <c r="D343" s="157"/>
      <c r="E343" s="157"/>
      <c r="F343" s="157"/>
      <c r="G343" s="157"/>
      <c r="H343" s="157"/>
      <c r="I343" s="157"/>
      <c r="J343" s="157"/>
      <c r="K343" s="157"/>
      <c r="L343" s="157"/>
      <c r="M343" s="154"/>
      <c r="N343" s="154"/>
      <c r="O343" s="224"/>
      <c r="P343" s="33"/>
      <c r="Q343" s="193"/>
      <c r="R343" s="230"/>
    </row>
    <row r="344" spans="1:18" x14ac:dyDescent="0.25">
      <c r="A344" s="133"/>
      <c r="B344" s="205"/>
      <c r="C344" s="12"/>
      <c r="D344" s="157"/>
      <c r="E344" s="157"/>
      <c r="F344" s="157"/>
      <c r="G344" s="157"/>
      <c r="H344" s="157"/>
      <c r="I344" s="157"/>
      <c r="J344" s="157"/>
      <c r="K344" s="157"/>
      <c r="L344" s="157"/>
      <c r="M344" s="154"/>
      <c r="N344" s="154"/>
      <c r="O344" s="224"/>
      <c r="P344" s="33"/>
      <c r="Q344" s="193"/>
      <c r="R344" s="230"/>
    </row>
    <row r="345" spans="1:18" x14ac:dyDescent="0.25">
      <c r="A345" s="133"/>
      <c r="B345" s="205"/>
      <c r="C345" s="12"/>
      <c r="D345" s="157"/>
      <c r="E345" s="157"/>
      <c r="F345" s="157"/>
      <c r="G345" s="157"/>
      <c r="H345" s="157"/>
      <c r="I345" s="157"/>
      <c r="J345" s="157"/>
      <c r="K345" s="157"/>
      <c r="L345" s="157"/>
      <c r="M345" s="154"/>
      <c r="N345" s="154"/>
      <c r="O345" s="224"/>
      <c r="P345" s="33"/>
      <c r="Q345" s="193"/>
      <c r="R345" s="230"/>
    </row>
    <row r="346" spans="1:18" x14ac:dyDescent="0.25">
      <c r="A346" s="133"/>
      <c r="B346" s="205"/>
      <c r="C346" s="12"/>
      <c r="D346" s="157"/>
      <c r="E346" s="157"/>
      <c r="F346" s="157"/>
      <c r="G346" s="157"/>
      <c r="H346" s="157"/>
      <c r="I346" s="157"/>
      <c r="J346" s="157"/>
      <c r="K346" s="157"/>
      <c r="L346" s="157"/>
      <c r="M346" s="154"/>
      <c r="N346" s="154"/>
      <c r="O346" s="224"/>
      <c r="P346" s="33"/>
      <c r="Q346" s="193"/>
    </row>
    <row r="347" spans="1:18" x14ac:dyDescent="0.25">
      <c r="A347" s="133"/>
      <c r="B347" s="205"/>
      <c r="C347" s="12"/>
      <c r="D347" s="157"/>
      <c r="E347" s="157"/>
      <c r="F347" s="157"/>
      <c r="G347" s="157"/>
      <c r="H347" s="157"/>
      <c r="I347" s="157"/>
      <c r="J347" s="157"/>
      <c r="K347" s="157"/>
      <c r="L347" s="157"/>
      <c r="M347" s="154"/>
      <c r="N347" s="154"/>
      <c r="O347" s="224"/>
      <c r="P347" s="33"/>
      <c r="Q347" s="193"/>
    </row>
    <row r="348" spans="1:18" x14ac:dyDescent="0.25">
      <c r="A348" s="133"/>
      <c r="B348" s="205"/>
      <c r="C348" s="12"/>
      <c r="D348" s="157"/>
      <c r="E348" s="157"/>
      <c r="F348" s="157"/>
      <c r="G348" s="157"/>
      <c r="H348" s="157"/>
      <c r="I348" s="157"/>
      <c r="J348" s="157"/>
      <c r="K348" s="157"/>
      <c r="L348" s="157"/>
      <c r="M348" s="154"/>
      <c r="N348" s="154"/>
      <c r="O348" s="224"/>
      <c r="P348" s="33"/>
      <c r="Q348" s="193"/>
    </row>
    <row r="349" spans="1:18" x14ac:dyDescent="0.25">
      <c r="A349" s="198"/>
      <c r="B349" s="196"/>
      <c r="C349" s="12"/>
      <c r="D349" s="157"/>
      <c r="E349" s="157"/>
      <c r="F349" s="157"/>
      <c r="G349" s="157"/>
      <c r="H349" s="157"/>
      <c r="I349" s="157"/>
      <c r="J349" s="157"/>
      <c r="K349" s="157"/>
      <c r="L349" s="157"/>
      <c r="M349" s="154"/>
      <c r="N349" s="154"/>
      <c r="O349" s="224"/>
      <c r="P349" s="33"/>
      <c r="Q349" s="193"/>
    </row>
    <row r="350" spans="1:18" x14ac:dyDescent="0.25">
      <c r="A350" s="198"/>
      <c r="B350" s="196"/>
      <c r="C350" s="12"/>
      <c r="D350" s="157"/>
      <c r="E350" s="157"/>
      <c r="F350" s="157"/>
      <c r="G350" s="157"/>
      <c r="H350" s="157"/>
      <c r="I350" s="157"/>
      <c r="J350" s="157"/>
      <c r="K350" s="157"/>
      <c r="L350" s="157"/>
      <c r="M350" s="154"/>
      <c r="N350" s="154"/>
      <c r="O350" s="224"/>
      <c r="P350" s="33"/>
      <c r="Q350" s="193"/>
    </row>
    <row r="351" spans="1:18" x14ac:dyDescent="0.25">
      <c r="A351" s="198"/>
      <c r="B351" s="196"/>
      <c r="C351" s="12"/>
      <c r="D351" s="157"/>
      <c r="E351" s="157"/>
      <c r="F351" s="157"/>
      <c r="G351" s="157"/>
      <c r="H351" s="157"/>
      <c r="I351" s="157"/>
      <c r="J351" s="157"/>
      <c r="K351" s="157"/>
      <c r="L351" s="157"/>
      <c r="M351" s="154"/>
      <c r="N351" s="154"/>
      <c r="O351" s="224"/>
      <c r="P351" s="33"/>
      <c r="Q351" s="193"/>
    </row>
    <row r="352" spans="1:18" x14ac:dyDescent="0.25">
      <c r="A352" s="133"/>
      <c r="B352" s="205"/>
      <c r="C352" s="12"/>
      <c r="D352" s="157"/>
      <c r="E352" s="157"/>
      <c r="F352" s="157"/>
      <c r="G352" s="157"/>
      <c r="H352" s="157"/>
      <c r="I352" s="157"/>
      <c r="J352" s="157"/>
      <c r="K352" s="157"/>
      <c r="L352" s="157"/>
      <c r="M352" s="154"/>
      <c r="N352" s="154"/>
      <c r="O352" s="224"/>
      <c r="P352" s="33"/>
      <c r="Q352" s="193"/>
    </row>
    <row r="353" spans="1:20" x14ac:dyDescent="0.25">
      <c r="A353" s="133"/>
      <c r="B353" s="205"/>
      <c r="C353" s="12"/>
      <c r="D353" s="157"/>
      <c r="E353" s="157"/>
      <c r="F353" s="157"/>
      <c r="G353" s="157"/>
      <c r="H353" s="157"/>
      <c r="I353" s="157"/>
      <c r="J353" s="157"/>
      <c r="K353" s="157"/>
      <c r="L353" s="157"/>
      <c r="M353" s="154"/>
      <c r="N353" s="154"/>
      <c r="O353" s="224"/>
      <c r="P353" s="33"/>
      <c r="Q353" s="193"/>
    </row>
    <row r="354" spans="1:20" x14ac:dyDescent="0.25">
      <c r="A354" s="133"/>
      <c r="B354" s="205"/>
      <c r="C354" s="12"/>
      <c r="D354" s="157"/>
      <c r="E354" s="157"/>
      <c r="F354" s="157"/>
      <c r="G354" s="157"/>
      <c r="H354" s="157"/>
      <c r="I354" s="157"/>
      <c r="J354" s="157"/>
      <c r="K354" s="157"/>
      <c r="L354" s="157"/>
      <c r="M354" s="154"/>
      <c r="N354" s="154"/>
      <c r="O354" s="224"/>
      <c r="P354" s="33"/>
      <c r="Q354" s="193"/>
    </row>
    <row r="355" spans="1:20" x14ac:dyDescent="0.25">
      <c r="A355" s="198"/>
      <c r="B355" s="196"/>
      <c r="C355" s="12"/>
      <c r="D355" s="157"/>
      <c r="E355" s="157"/>
      <c r="F355" s="157"/>
      <c r="G355" s="157"/>
      <c r="H355" s="157"/>
      <c r="I355" s="157"/>
      <c r="J355" s="157"/>
      <c r="K355" s="157"/>
      <c r="L355" s="157"/>
      <c r="M355" s="154"/>
      <c r="N355" s="154"/>
      <c r="O355" s="224"/>
      <c r="P355" s="33"/>
      <c r="Q355" s="193"/>
    </row>
    <row r="356" spans="1:20" x14ac:dyDescent="0.25">
      <c r="A356" s="198"/>
      <c r="B356" s="196"/>
      <c r="C356" s="12"/>
      <c r="D356" s="157"/>
      <c r="E356" s="157"/>
      <c r="F356" s="157"/>
      <c r="G356" s="157"/>
      <c r="H356" s="157"/>
      <c r="I356" s="157"/>
      <c r="J356" s="157"/>
      <c r="K356" s="157"/>
      <c r="L356" s="157"/>
      <c r="M356" s="154"/>
      <c r="N356" s="154"/>
      <c r="O356" s="224"/>
      <c r="P356" s="33"/>
      <c r="Q356" s="193"/>
      <c r="S356" s="230"/>
      <c r="T356" s="232"/>
    </row>
    <row r="357" spans="1:20" x14ac:dyDescent="0.25">
      <c r="A357" s="198"/>
      <c r="B357" s="196"/>
      <c r="C357" s="12"/>
      <c r="D357" s="157"/>
      <c r="E357" s="157"/>
      <c r="F357" s="157"/>
      <c r="G357" s="157"/>
      <c r="H357" s="157"/>
      <c r="I357" s="157"/>
      <c r="J357" s="157"/>
      <c r="K357" s="157"/>
      <c r="L357" s="157"/>
      <c r="M357" s="154"/>
      <c r="N357" s="154"/>
      <c r="O357" s="224"/>
      <c r="P357" s="33"/>
      <c r="Q357" s="193"/>
    </row>
    <row r="358" spans="1:20" x14ac:dyDescent="0.25">
      <c r="A358" s="133"/>
      <c r="B358" s="205"/>
      <c r="C358" s="12"/>
      <c r="D358" s="157"/>
      <c r="E358" s="157"/>
      <c r="F358" s="157"/>
      <c r="G358" s="157"/>
      <c r="H358" s="157"/>
      <c r="I358" s="157"/>
      <c r="J358" s="157"/>
      <c r="K358" s="157"/>
      <c r="L358" s="157"/>
      <c r="M358" s="154"/>
      <c r="N358" s="154"/>
      <c r="O358" s="224"/>
      <c r="P358" s="33"/>
      <c r="Q358" s="193"/>
    </row>
    <row r="359" spans="1:20" x14ac:dyDescent="0.25">
      <c r="A359" s="133"/>
      <c r="B359" s="205"/>
      <c r="C359" s="12"/>
      <c r="D359" s="157"/>
      <c r="E359" s="157"/>
      <c r="F359" s="157"/>
      <c r="G359" s="157"/>
      <c r="H359" s="157"/>
      <c r="I359" s="157"/>
      <c r="J359" s="157"/>
      <c r="K359" s="157"/>
      <c r="L359" s="157"/>
      <c r="M359" s="154"/>
      <c r="N359" s="154"/>
      <c r="O359" s="224"/>
      <c r="P359" s="33"/>
      <c r="Q359" s="193"/>
    </row>
    <row r="360" spans="1:20" x14ac:dyDescent="0.25">
      <c r="A360" s="133"/>
      <c r="B360" s="205"/>
      <c r="C360" s="12"/>
      <c r="D360" s="157"/>
      <c r="E360" s="157"/>
      <c r="F360" s="157"/>
      <c r="G360" s="157"/>
      <c r="H360" s="157"/>
      <c r="I360" s="157"/>
      <c r="J360" s="157"/>
      <c r="K360" s="157"/>
      <c r="L360" s="157"/>
      <c r="M360" s="154"/>
      <c r="N360" s="154"/>
      <c r="O360" s="224"/>
      <c r="P360" s="33"/>
      <c r="Q360" s="193"/>
    </row>
    <row r="361" spans="1:20" x14ac:dyDescent="0.25">
      <c r="A361" s="133"/>
      <c r="B361" s="205"/>
      <c r="C361" s="12"/>
      <c r="D361" s="157"/>
      <c r="E361" s="157"/>
      <c r="F361" s="157"/>
      <c r="G361" s="157"/>
      <c r="H361" s="157"/>
      <c r="I361" s="157"/>
      <c r="J361" s="157"/>
      <c r="K361" s="157"/>
      <c r="L361" s="157"/>
      <c r="M361" s="154"/>
      <c r="N361" s="154"/>
      <c r="O361" s="224"/>
      <c r="P361" s="33"/>
      <c r="Q361" s="193"/>
    </row>
    <row r="362" spans="1:20" x14ac:dyDescent="0.25">
      <c r="A362" s="133"/>
      <c r="B362" s="205"/>
      <c r="C362" s="12"/>
      <c r="D362" s="157"/>
      <c r="E362" s="157"/>
      <c r="F362" s="157"/>
      <c r="G362" s="157"/>
      <c r="H362" s="157"/>
      <c r="I362" s="157"/>
      <c r="J362" s="157"/>
      <c r="K362" s="157"/>
      <c r="L362" s="157"/>
      <c r="M362" s="154"/>
      <c r="N362" s="154"/>
      <c r="O362" s="224"/>
      <c r="P362" s="33"/>
      <c r="Q362" s="193"/>
    </row>
    <row r="363" spans="1:20" x14ac:dyDescent="0.25">
      <c r="A363" s="133"/>
      <c r="B363" s="205"/>
      <c r="C363" s="12"/>
      <c r="D363" s="157"/>
      <c r="E363" s="157"/>
      <c r="F363" s="157"/>
      <c r="G363" s="157"/>
      <c r="H363" s="157"/>
      <c r="I363" s="157"/>
      <c r="J363" s="157"/>
      <c r="K363" s="157"/>
      <c r="L363" s="157"/>
      <c r="M363" s="154"/>
      <c r="N363" s="154"/>
      <c r="O363" s="224"/>
      <c r="P363" s="33"/>
      <c r="Q363" s="193"/>
    </row>
    <row r="364" spans="1:20" x14ac:dyDescent="0.25">
      <c r="A364" s="133"/>
      <c r="B364" s="205"/>
      <c r="C364" s="12"/>
      <c r="D364" s="157"/>
      <c r="E364" s="157"/>
      <c r="F364" s="157"/>
      <c r="G364" s="157"/>
      <c r="H364" s="157"/>
      <c r="I364" s="157"/>
      <c r="J364" s="157"/>
      <c r="K364" s="157"/>
      <c r="L364" s="157"/>
      <c r="M364" s="154"/>
      <c r="N364" s="154"/>
      <c r="O364" s="224"/>
      <c r="P364" s="33"/>
      <c r="Q364" s="193"/>
    </row>
    <row r="365" spans="1:20" x14ac:dyDescent="0.25">
      <c r="A365" s="133"/>
      <c r="B365" s="205"/>
      <c r="C365" s="12"/>
      <c r="D365" s="157"/>
      <c r="E365" s="157"/>
      <c r="F365" s="157"/>
      <c r="G365" s="157"/>
      <c r="H365" s="157"/>
      <c r="I365" s="157"/>
      <c r="J365" s="157"/>
      <c r="K365" s="157"/>
      <c r="L365" s="157"/>
      <c r="M365" s="154"/>
      <c r="N365" s="154"/>
      <c r="O365" s="224"/>
      <c r="P365" s="33"/>
      <c r="Q365" s="193"/>
      <c r="S365" s="230"/>
      <c r="T365" s="232"/>
    </row>
    <row r="366" spans="1:20" x14ac:dyDescent="0.25">
      <c r="A366" s="133"/>
      <c r="B366" s="205"/>
      <c r="C366" s="12"/>
      <c r="D366" s="157"/>
      <c r="E366" s="157"/>
      <c r="F366" s="157"/>
      <c r="G366" s="157"/>
      <c r="H366" s="157"/>
      <c r="I366" s="157"/>
      <c r="J366" s="157"/>
      <c r="K366" s="157"/>
      <c r="L366" s="157"/>
      <c r="M366" s="154"/>
      <c r="N366" s="154"/>
      <c r="O366" s="224"/>
      <c r="P366" s="33"/>
      <c r="Q366" s="193"/>
    </row>
    <row r="367" spans="1:20" x14ac:dyDescent="0.25">
      <c r="C367" s="27"/>
      <c r="D367" s="157"/>
      <c r="E367" s="157"/>
      <c r="F367" s="157"/>
      <c r="G367" s="157"/>
      <c r="H367" s="157"/>
      <c r="I367" s="157"/>
      <c r="J367" s="157"/>
      <c r="K367" s="157"/>
      <c r="L367" s="157"/>
      <c r="M367" s="78"/>
      <c r="N367" s="78"/>
      <c r="O367" s="224"/>
      <c r="P367" s="33"/>
    </row>
    <row r="368" spans="1:20" x14ac:dyDescent="0.25">
      <c r="C368" s="27"/>
      <c r="D368" s="157"/>
      <c r="E368" s="157"/>
      <c r="F368" s="157"/>
      <c r="G368" s="157"/>
      <c r="H368" s="157"/>
      <c r="I368" s="157"/>
      <c r="J368" s="157"/>
      <c r="K368" s="157"/>
      <c r="L368" s="157"/>
      <c r="M368" s="78"/>
      <c r="N368" s="78"/>
      <c r="O368" s="224"/>
      <c r="P368" s="33"/>
    </row>
    <row r="369" spans="1:20" x14ac:dyDescent="0.25">
      <c r="C369" s="27"/>
      <c r="D369" s="157"/>
      <c r="E369" s="157"/>
      <c r="F369" s="157"/>
      <c r="G369" s="157"/>
      <c r="H369" s="157"/>
      <c r="I369" s="157"/>
      <c r="J369" s="157"/>
      <c r="K369" s="157"/>
      <c r="L369" s="157"/>
      <c r="M369" s="78"/>
      <c r="N369" s="78"/>
      <c r="O369" s="224"/>
      <c r="P369" s="33"/>
      <c r="S369" s="230"/>
      <c r="T369" s="232"/>
    </row>
    <row r="370" spans="1:20" x14ac:dyDescent="0.25">
      <c r="C370" s="27"/>
      <c r="D370" s="157"/>
      <c r="E370" s="157"/>
      <c r="F370" s="157"/>
      <c r="G370" s="157"/>
      <c r="H370" s="157"/>
      <c r="I370" s="157"/>
      <c r="J370" s="157"/>
      <c r="K370" s="157"/>
      <c r="L370" s="157"/>
      <c r="M370" s="78"/>
      <c r="N370" s="78"/>
      <c r="O370" s="224"/>
      <c r="P370" s="33"/>
    </row>
    <row r="371" spans="1:20" x14ac:dyDescent="0.25">
      <c r="C371" s="27"/>
      <c r="D371" s="157"/>
      <c r="E371" s="157"/>
      <c r="F371" s="157"/>
      <c r="G371" s="157"/>
      <c r="H371" s="157"/>
      <c r="I371" s="157"/>
      <c r="J371" s="157"/>
      <c r="K371" s="157"/>
      <c r="L371" s="157"/>
      <c r="M371" s="78"/>
      <c r="N371" s="78"/>
      <c r="O371" s="224"/>
      <c r="P371" s="33"/>
    </row>
    <row r="372" spans="1:20" x14ac:dyDescent="0.25">
      <c r="A372" s="194"/>
      <c r="B372" s="194"/>
      <c r="C372" s="199"/>
      <c r="D372" s="200"/>
      <c r="E372" s="200"/>
      <c r="F372" s="200"/>
      <c r="G372" s="200"/>
      <c r="H372" s="200"/>
      <c r="I372" s="200"/>
      <c r="J372" s="201"/>
      <c r="K372" s="201"/>
      <c r="L372" s="201"/>
      <c r="M372" s="202"/>
      <c r="N372" s="202"/>
      <c r="O372" s="224"/>
      <c r="P372" s="33"/>
      <c r="Q372" s="230"/>
      <c r="R372" s="230"/>
    </row>
    <row r="373" spans="1:20" x14ac:dyDescent="0.25">
      <c r="C373" s="27"/>
      <c r="D373" s="157"/>
      <c r="E373" s="157"/>
      <c r="F373" s="157"/>
      <c r="G373" s="157"/>
      <c r="H373" s="157"/>
      <c r="I373" s="157"/>
      <c r="J373" s="157"/>
      <c r="K373" s="157"/>
      <c r="L373" s="157"/>
      <c r="M373" s="78"/>
      <c r="N373" s="78"/>
      <c r="O373" s="224"/>
      <c r="P373" s="33"/>
    </row>
    <row r="374" spans="1:20" x14ac:dyDescent="0.25">
      <c r="C374" s="27"/>
      <c r="D374" s="157"/>
      <c r="E374" s="157"/>
      <c r="F374" s="157"/>
      <c r="G374" s="157"/>
      <c r="H374" s="157"/>
      <c r="I374" s="157"/>
      <c r="J374" s="157"/>
      <c r="K374" s="157"/>
      <c r="L374" s="157"/>
      <c r="M374" s="78"/>
      <c r="N374" s="78"/>
      <c r="O374" s="224"/>
      <c r="P374" s="33"/>
    </row>
    <row r="375" spans="1:20" x14ac:dyDescent="0.25">
      <c r="C375" s="27"/>
      <c r="D375" s="157"/>
      <c r="E375" s="157"/>
      <c r="F375" s="157"/>
      <c r="G375" s="157"/>
      <c r="H375" s="157"/>
      <c r="I375" s="157"/>
      <c r="J375" s="157"/>
      <c r="K375" s="157"/>
      <c r="L375" s="157"/>
      <c r="M375" s="78"/>
      <c r="N375" s="78"/>
      <c r="O375" s="224"/>
      <c r="P375" s="33"/>
    </row>
    <row r="376" spans="1:20" x14ac:dyDescent="0.25">
      <c r="C376" s="27"/>
      <c r="D376" s="157"/>
      <c r="E376" s="157"/>
      <c r="F376" s="157"/>
      <c r="G376" s="157"/>
      <c r="H376" s="157"/>
      <c r="I376" s="157"/>
      <c r="J376" s="157"/>
      <c r="K376" s="157"/>
      <c r="L376" s="157"/>
      <c r="M376" s="78"/>
      <c r="N376" s="78"/>
      <c r="O376" s="224"/>
      <c r="P376" s="33"/>
    </row>
    <row r="377" spans="1:20" x14ac:dyDescent="0.25">
      <c r="A377" s="133"/>
      <c r="B377" s="205"/>
      <c r="C377" s="76"/>
      <c r="D377" s="157"/>
      <c r="E377" s="157"/>
      <c r="F377" s="157"/>
      <c r="G377" s="157"/>
      <c r="H377" s="157"/>
      <c r="I377" s="157"/>
      <c r="J377" s="157"/>
      <c r="K377" s="157"/>
      <c r="L377" s="157"/>
      <c r="M377" s="154"/>
      <c r="N377" s="154"/>
      <c r="O377" s="224"/>
      <c r="P377" s="33"/>
      <c r="Q377" s="193"/>
    </row>
    <row r="378" spans="1:20" x14ac:dyDescent="0.25">
      <c r="A378" s="133"/>
      <c r="B378" s="205"/>
      <c r="C378" s="76"/>
      <c r="D378" s="157"/>
      <c r="E378" s="157"/>
      <c r="F378" s="157"/>
      <c r="G378" s="157"/>
      <c r="H378" s="157"/>
      <c r="I378" s="157"/>
      <c r="J378" s="157"/>
      <c r="K378" s="157"/>
      <c r="L378" s="157"/>
      <c r="M378" s="154"/>
      <c r="N378" s="154"/>
      <c r="O378" s="224"/>
      <c r="P378" s="33"/>
      <c r="Q378" s="193"/>
    </row>
    <row r="379" spans="1:20" x14ac:dyDescent="0.25">
      <c r="D379" s="157"/>
      <c r="E379" s="157"/>
      <c r="F379" s="157"/>
      <c r="G379" s="157"/>
      <c r="H379" s="157"/>
      <c r="I379" s="157"/>
      <c r="J379" s="157"/>
      <c r="K379" s="157"/>
      <c r="L379" s="157"/>
      <c r="M379" s="78"/>
      <c r="N379" s="78"/>
      <c r="O379" s="224"/>
      <c r="P379" s="33"/>
    </row>
    <row r="380" spans="1:20" x14ac:dyDescent="0.25">
      <c r="D380" s="157"/>
      <c r="E380" s="157"/>
      <c r="F380" s="157"/>
      <c r="G380" s="157"/>
      <c r="H380" s="157"/>
      <c r="I380" s="157"/>
      <c r="J380" s="157"/>
      <c r="K380" s="157"/>
      <c r="L380" s="157"/>
      <c r="M380" s="78"/>
      <c r="N380" s="78"/>
      <c r="O380" s="224"/>
      <c r="P380" s="33"/>
    </row>
    <row r="381" spans="1:20" x14ac:dyDescent="0.25">
      <c r="D381" s="157"/>
      <c r="E381" s="157"/>
      <c r="F381" s="157"/>
      <c r="G381" s="157"/>
      <c r="H381" s="157"/>
      <c r="I381" s="157"/>
      <c r="J381" s="157"/>
      <c r="K381" s="157"/>
      <c r="L381" s="157"/>
      <c r="M381" s="78"/>
      <c r="N381" s="78"/>
      <c r="O381" s="224"/>
      <c r="P381" s="33"/>
    </row>
    <row r="382" spans="1:20" x14ac:dyDescent="0.25">
      <c r="D382" s="157"/>
      <c r="E382" s="157"/>
      <c r="F382" s="157"/>
      <c r="G382" s="157"/>
      <c r="H382" s="157"/>
      <c r="I382" s="157"/>
      <c r="J382" s="157"/>
      <c r="K382" s="157"/>
      <c r="L382" s="157"/>
      <c r="M382" s="78"/>
      <c r="N382" s="78"/>
      <c r="O382" s="224"/>
      <c r="P382" s="33"/>
    </row>
    <row r="383" spans="1:20" x14ac:dyDescent="0.25">
      <c r="D383" s="157"/>
      <c r="E383" s="157"/>
      <c r="F383" s="157"/>
      <c r="G383" s="157"/>
      <c r="H383" s="157"/>
      <c r="I383" s="157"/>
      <c r="J383" s="157"/>
      <c r="K383" s="157"/>
      <c r="L383" s="157"/>
      <c r="M383" s="78"/>
      <c r="N383" s="78"/>
      <c r="O383" s="224"/>
      <c r="P383" s="33"/>
    </row>
    <row r="384" spans="1:20" x14ac:dyDescent="0.25">
      <c r="D384" s="157"/>
      <c r="E384" s="157"/>
      <c r="F384" s="157"/>
      <c r="G384" s="157"/>
      <c r="H384" s="157"/>
      <c r="I384" s="157"/>
      <c r="J384" s="157"/>
      <c r="K384" s="157"/>
      <c r="L384" s="157"/>
      <c r="M384" s="78"/>
      <c r="N384" s="78"/>
      <c r="O384" s="224"/>
      <c r="P384" s="33"/>
    </row>
    <row r="385" spans="4:16" x14ac:dyDescent="0.25">
      <c r="D385" s="157"/>
      <c r="E385" s="157"/>
      <c r="F385" s="157"/>
      <c r="G385" s="157"/>
      <c r="H385" s="157"/>
      <c r="I385" s="157"/>
      <c r="J385" s="157"/>
      <c r="K385" s="157"/>
      <c r="L385" s="157"/>
      <c r="M385" s="78"/>
      <c r="N385" s="78"/>
      <c r="O385" s="224"/>
      <c r="P385" s="33"/>
    </row>
    <row r="386" spans="4:16" x14ac:dyDescent="0.25">
      <c r="D386" s="157"/>
      <c r="E386" s="157"/>
      <c r="F386" s="157"/>
      <c r="G386" s="157"/>
      <c r="H386" s="157"/>
      <c r="I386" s="157"/>
      <c r="J386" s="157"/>
      <c r="K386" s="157"/>
      <c r="L386" s="157"/>
      <c r="M386" s="78"/>
      <c r="N386" s="78"/>
      <c r="O386" s="224"/>
      <c r="P386" s="33"/>
    </row>
    <row r="387" spans="4:16" x14ac:dyDescent="0.25">
      <c r="D387" s="157"/>
      <c r="E387" s="157"/>
      <c r="F387" s="157"/>
      <c r="G387" s="157"/>
      <c r="H387" s="157"/>
      <c r="I387" s="157"/>
      <c r="J387" s="157"/>
      <c r="K387" s="157"/>
      <c r="L387" s="157"/>
      <c r="M387" s="78"/>
      <c r="N387" s="78"/>
      <c r="O387" s="224"/>
      <c r="P387" s="33"/>
    </row>
    <row r="388" spans="4:16" x14ac:dyDescent="0.25">
      <c r="D388" s="157"/>
      <c r="E388" s="157"/>
      <c r="F388" s="157"/>
      <c r="G388" s="157"/>
      <c r="H388" s="157"/>
      <c r="I388" s="157"/>
      <c r="J388" s="157"/>
      <c r="K388" s="157"/>
      <c r="L388" s="157"/>
      <c r="M388" s="78"/>
      <c r="N388" s="78"/>
      <c r="O388" s="224"/>
      <c r="P388" s="33"/>
    </row>
    <row r="389" spans="4:16" x14ac:dyDescent="0.25">
      <c r="D389" s="157"/>
      <c r="E389" s="157"/>
      <c r="F389" s="157"/>
      <c r="G389" s="157"/>
      <c r="H389" s="157"/>
      <c r="I389" s="157"/>
      <c r="J389" s="157"/>
      <c r="K389" s="157"/>
      <c r="L389" s="157"/>
      <c r="M389" s="78"/>
      <c r="N389" s="78"/>
      <c r="O389" s="224"/>
      <c r="P389" s="33"/>
    </row>
    <row r="390" spans="4:16" x14ac:dyDescent="0.25">
      <c r="D390" s="157"/>
      <c r="E390" s="157"/>
      <c r="F390" s="157"/>
      <c r="G390" s="157"/>
      <c r="H390" s="157"/>
      <c r="I390" s="157"/>
      <c r="J390" s="157"/>
      <c r="K390" s="157"/>
      <c r="L390" s="157"/>
      <c r="M390" s="78"/>
      <c r="N390" s="78"/>
      <c r="O390" s="224"/>
      <c r="P390" s="33"/>
    </row>
    <row r="391" spans="4:16" x14ac:dyDescent="0.25">
      <c r="D391" s="157"/>
      <c r="E391" s="157"/>
      <c r="F391" s="157"/>
      <c r="G391" s="157"/>
      <c r="H391" s="157"/>
      <c r="I391" s="157"/>
      <c r="J391" s="157"/>
      <c r="K391" s="157"/>
      <c r="L391" s="157"/>
      <c r="M391" s="78"/>
      <c r="N391" s="78"/>
      <c r="O391" s="224"/>
      <c r="P391" s="33"/>
    </row>
    <row r="392" spans="4:16" x14ac:dyDescent="0.25">
      <c r="D392" s="157"/>
      <c r="E392" s="157"/>
      <c r="F392" s="157"/>
      <c r="G392" s="157"/>
      <c r="H392" s="157"/>
      <c r="I392" s="157"/>
      <c r="J392" s="157"/>
      <c r="K392" s="157"/>
      <c r="L392" s="157"/>
      <c r="M392" s="78"/>
      <c r="N392" s="78"/>
      <c r="O392" s="224"/>
      <c r="P392" s="33"/>
    </row>
    <row r="393" spans="4:16" x14ac:dyDescent="0.25">
      <c r="D393" s="157"/>
      <c r="E393" s="157"/>
      <c r="F393" s="157"/>
      <c r="G393" s="157"/>
      <c r="H393" s="157"/>
      <c r="I393" s="157"/>
      <c r="J393" s="157"/>
      <c r="K393" s="157"/>
      <c r="L393" s="157"/>
      <c r="M393" s="78"/>
      <c r="N393" s="78"/>
      <c r="O393" s="224"/>
      <c r="P393" s="33"/>
    </row>
    <row r="394" spans="4:16" x14ac:dyDescent="0.25">
      <c r="D394" s="157"/>
      <c r="E394" s="157"/>
      <c r="F394" s="157"/>
      <c r="G394" s="157"/>
      <c r="H394" s="157"/>
      <c r="I394" s="157"/>
      <c r="J394" s="157"/>
      <c r="K394" s="157"/>
      <c r="L394" s="157"/>
      <c r="M394" s="78"/>
      <c r="N394" s="78"/>
      <c r="O394" s="224"/>
      <c r="P394" s="33"/>
    </row>
    <row r="395" spans="4:16" x14ac:dyDescent="0.25">
      <c r="D395" s="157"/>
      <c r="E395" s="157"/>
      <c r="F395" s="157"/>
      <c r="G395" s="157"/>
      <c r="H395" s="157"/>
      <c r="I395" s="157"/>
      <c r="J395" s="157"/>
      <c r="K395" s="157"/>
      <c r="L395" s="157"/>
      <c r="M395" s="78"/>
      <c r="N395" s="78"/>
      <c r="O395" s="224"/>
      <c r="P395" s="33"/>
    </row>
    <row r="396" spans="4:16" x14ac:dyDescent="0.25">
      <c r="D396" s="157"/>
      <c r="E396" s="157"/>
      <c r="F396" s="157"/>
      <c r="G396" s="157"/>
      <c r="H396" s="157"/>
      <c r="I396" s="157"/>
      <c r="J396" s="157"/>
      <c r="K396" s="157"/>
      <c r="L396" s="157"/>
      <c r="M396" s="78"/>
      <c r="N396" s="78"/>
      <c r="O396" s="224"/>
      <c r="P396" s="33"/>
    </row>
    <row r="397" spans="4:16" x14ac:dyDescent="0.25">
      <c r="D397" s="157"/>
      <c r="E397" s="157"/>
      <c r="F397" s="157"/>
      <c r="G397" s="157"/>
      <c r="H397" s="157"/>
      <c r="I397" s="157"/>
      <c r="J397" s="157"/>
      <c r="K397" s="157"/>
      <c r="L397" s="157"/>
      <c r="M397" s="78"/>
      <c r="N397" s="78"/>
      <c r="O397" s="224"/>
      <c r="P397" s="33"/>
    </row>
    <row r="398" spans="4:16" x14ac:dyDescent="0.25">
      <c r="D398" s="157"/>
      <c r="E398" s="157"/>
      <c r="F398" s="157"/>
      <c r="G398" s="157"/>
      <c r="H398" s="157"/>
      <c r="I398" s="157"/>
      <c r="J398" s="157"/>
      <c r="K398" s="157"/>
      <c r="L398" s="157"/>
      <c r="M398" s="78"/>
      <c r="N398" s="78"/>
      <c r="O398" s="224"/>
      <c r="P398" s="33"/>
    </row>
    <row r="399" spans="4:16" x14ac:dyDescent="0.25">
      <c r="D399" s="157"/>
      <c r="E399" s="157"/>
      <c r="F399" s="157"/>
      <c r="G399" s="157"/>
      <c r="H399" s="157"/>
      <c r="I399" s="157"/>
      <c r="J399" s="157"/>
      <c r="K399" s="157"/>
      <c r="L399" s="157"/>
      <c r="M399" s="78"/>
      <c r="N399" s="78"/>
      <c r="O399" s="224"/>
      <c r="P399" s="33"/>
    </row>
    <row r="400" spans="4:16" x14ac:dyDescent="0.25">
      <c r="D400" s="157"/>
      <c r="E400" s="157"/>
      <c r="F400" s="157"/>
      <c r="G400" s="157"/>
      <c r="H400" s="157"/>
      <c r="I400" s="157"/>
      <c r="J400" s="157"/>
      <c r="K400" s="157"/>
      <c r="L400" s="157"/>
      <c r="M400" s="78"/>
      <c r="N400" s="78"/>
      <c r="O400" s="224"/>
      <c r="P400" s="33"/>
    </row>
    <row r="401" spans="4:16" x14ac:dyDescent="0.25">
      <c r="D401" s="157"/>
      <c r="E401" s="157"/>
      <c r="F401" s="157"/>
      <c r="G401" s="157"/>
      <c r="H401" s="157"/>
      <c r="I401" s="157"/>
      <c r="J401" s="157"/>
      <c r="K401" s="157"/>
      <c r="L401" s="157"/>
      <c r="M401" s="78"/>
      <c r="N401" s="78"/>
      <c r="O401" s="224"/>
      <c r="P401" s="33"/>
    </row>
    <row r="402" spans="4:16" x14ac:dyDescent="0.25">
      <c r="D402" s="157"/>
      <c r="E402" s="157"/>
      <c r="F402" s="157"/>
      <c r="G402" s="157"/>
      <c r="H402" s="157"/>
      <c r="I402" s="157"/>
      <c r="J402" s="157"/>
      <c r="K402" s="157"/>
      <c r="L402" s="157"/>
      <c r="M402" s="78"/>
      <c r="N402" s="78"/>
      <c r="O402" s="224"/>
      <c r="P402" s="33"/>
    </row>
    <row r="403" spans="4:16" x14ac:dyDescent="0.25">
      <c r="D403" s="157"/>
      <c r="E403" s="157"/>
      <c r="F403" s="157"/>
      <c r="G403" s="157"/>
      <c r="H403" s="157"/>
      <c r="I403" s="157"/>
      <c r="J403" s="157"/>
      <c r="K403" s="157"/>
      <c r="L403" s="157"/>
      <c r="M403" s="78"/>
      <c r="N403" s="78"/>
      <c r="O403" s="224"/>
      <c r="P403" s="33"/>
    </row>
    <row r="404" spans="4:16" x14ac:dyDescent="0.25">
      <c r="D404" s="157"/>
      <c r="E404" s="157"/>
      <c r="F404" s="157"/>
      <c r="G404" s="157"/>
      <c r="H404" s="157"/>
      <c r="I404" s="157"/>
      <c r="J404" s="157"/>
      <c r="K404" s="157"/>
      <c r="L404" s="157"/>
      <c r="M404" s="78"/>
      <c r="N404" s="78"/>
      <c r="O404" s="224"/>
      <c r="P404" s="33"/>
    </row>
    <row r="405" spans="4:16" x14ac:dyDescent="0.25">
      <c r="D405" s="157"/>
      <c r="E405" s="157"/>
      <c r="F405" s="157"/>
      <c r="G405" s="157"/>
      <c r="H405" s="157"/>
      <c r="I405" s="157"/>
      <c r="J405" s="157"/>
      <c r="K405" s="157"/>
      <c r="L405" s="157"/>
      <c r="M405" s="78"/>
      <c r="N405" s="78"/>
      <c r="O405" s="224"/>
      <c r="P405" s="33"/>
    </row>
    <row r="406" spans="4:16" x14ac:dyDescent="0.25">
      <c r="D406" s="157"/>
      <c r="E406" s="157"/>
      <c r="F406" s="157"/>
      <c r="G406" s="157"/>
      <c r="H406" s="157"/>
      <c r="I406" s="157"/>
      <c r="J406" s="157"/>
      <c r="K406" s="157"/>
      <c r="L406" s="157"/>
      <c r="M406" s="78"/>
      <c r="N406" s="78"/>
      <c r="O406" s="224"/>
      <c r="P406" s="33"/>
    </row>
    <row r="407" spans="4:16" x14ac:dyDescent="0.25">
      <c r="D407" s="157"/>
      <c r="E407" s="157"/>
      <c r="F407" s="157"/>
      <c r="G407" s="157"/>
      <c r="H407" s="157"/>
      <c r="I407" s="157"/>
      <c r="J407" s="157"/>
      <c r="K407" s="157"/>
      <c r="L407" s="157"/>
      <c r="M407" s="78"/>
      <c r="N407" s="78"/>
      <c r="O407" s="224"/>
      <c r="P407" s="33"/>
    </row>
    <row r="408" spans="4:16" x14ac:dyDescent="0.25">
      <c r="D408" s="157"/>
      <c r="E408" s="157"/>
      <c r="F408" s="157"/>
      <c r="G408" s="157"/>
      <c r="H408" s="157"/>
      <c r="I408" s="157"/>
      <c r="J408" s="157"/>
      <c r="K408" s="157"/>
      <c r="L408" s="157"/>
      <c r="M408" s="78"/>
      <c r="N408" s="78"/>
      <c r="O408" s="224"/>
      <c r="P408" s="33"/>
    </row>
    <row r="409" spans="4:16" x14ac:dyDescent="0.25">
      <c r="D409" s="157"/>
      <c r="E409" s="157"/>
      <c r="F409" s="157"/>
      <c r="G409" s="157"/>
      <c r="H409" s="157"/>
      <c r="I409" s="157"/>
      <c r="J409" s="157"/>
      <c r="K409" s="157"/>
      <c r="L409" s="157"/>
      <c r="M409" s="78"/>
      <c r="N409" s="78"/>
      <c r="O409" s="224"/>
      <c r="P409" s="33"/>
    </row>
    <row r="410" spans="4:16" x14ac:dyDescent="0.25">
      <c r="D410" s="157"/>
      <c r="E410" s="157"/>
      <c r="F410" s="157"/>
      <c r="G410" s="157"/>
      <c r="H410" s="157"/>
      <c r="I410" s="157"/>
      <c r="J410" s="157"/>
      <c r="K410" s="157"/>
      <c r="L410" s="157"/>
      <c r="M410" s="78"/>
      <c r="N410" s="78"/>
      <c r="O410" s="224"/>
      <c r="P410" s="33"/>
    </row>
    <row r="411" spans="4:16" x14ac:dyDescent="0.25">
      <c r="D411" s="157"/>
      <c r="E411" s="157"/>
      <c r="F411" s="157"/>
      <c r="G411" s="157"/>
      <c r="H411" s="157"/>
      <c r="I411" s="157"/>
      <c r="J411" s="157"/>
      <c r="K411" s="157"/>
      <c r="L411" s="157"/>
      <c r="M411" s="78"/>
      <c r="N411" s="78"/>
      <c r="O411" s="224"/>
      <c r="P411" s="33"/>
    </row>
    <row r="412" spans="4:16" x14ac:dyDescent="0.25">
      <c r="D412" s="157"/>
      <c r="E412" s="157"/>
      <c r="F412" s="157"/>
      <c r="G412" s="157"/>
      <c r="H412" s="157"/>
      <c r="I412" s="157"/>
      <c r="J412" s="157"/>
      <c r="K412" s="157"/>
      <c r="L412" s="157"/>
      <c r="M412" s="78"/>
      <c r="N412" s="78"/>
      <c r="O412" s="224"/>
      <c r="P412" s="33"/>
    </row>
    <row r="413" spans="4:16" x14ac:dyDescent="0.25">
      <c r="D413" s="157"/>
      <c r="E413" s="157"/>
      <c r="F413" s="157"/>
      <c r="G413" s="157"/>
      <c r="H413" s="157"/>
      <c r="I413" s="157"/>
      <c r="J413" s="157"/>
      <c r="K413" s="157"/>
      <c r="L413" s="157"/>
      <c r="M413" s="78"/>
      <c r="N413" s="78"/>
      <c r="O413" s="224"/>
      <c r="P413" s="33"/>
    </row>
    <row r="414" spans="4:16" x14ac:dyDescent="0.25">
      <c r="D414" s="157"/>
      <c r="E414" s="157"/>
      <c r="F414" s="157"/>
      <c r="G414" s="157"/>
      <c r="H414" s="157"/>
      <c r="I414" s="157"/>
      <c r="J414" s="157"/>
      <c r="K414" s="157"/>
      <c r="L414" s="157"/>
      <c r="M414" s="78"/>
      <c r="N414" s="78"/>
      <c r="O414" s="224"/>
      <c r="P414" s="33"/>
    </row>
    <row r="415" spans="4:16" x14ac:dyDescent="0.25">
      <c r="D415" s="157"/>
      <c r="E415" s="157"/>
      <c r="F415" s="157"/>
      <c r="G415" s="157"/>
      <c r="H415" s="157"/>
      <c r="I415" s="157"/>
      <c r="J415" s="157"/>
      <c r="K415" s="157"/>
      <c r="L415" s="157"/>
      <c r="M415" s="78"/>
      <c r="N415" s="78"/>
      <c r="O415" s="224"/>
      <c r="P415" s="33"/>
    </row>
    <row r="416" spans="4:16" x14ac:dyDescent="0.25">
      <c r="D416" s="157"/>
      <c r="E416" s="157"/>
      <c r="F416" s="157"/>
      <c r="G416" s="157"/>
      <c r="H416" s="157"/>
      <c r="I416" s="157"/>
      <c r="J416" s="157"/>
      <c r="K416" s="157"/>
      <c r="L416" s="157"/>
      <c r="M416" s="78"/>
      <c r="N416" s="78"/>
      <c r="O416" s="224"/>
      <c r="P416" s="33"/>
    </row>
    <row r="417" spans="4:16" x14ac:dyDescent="0.25">
      <c r="D417" s="157"/>
      <c r="E417" s="157"/>
      <c r="F417" s="157"/>
      <c r="G417" s="157"/>
      <c r="H417" s="157"/>
      <c r="I417" s="157"/>
      <c r="J417" s="157"/>
      <c r="K417" s="157"/>
      <c r="L417" s="157"/>
      <c r="M417" s="78"/>
      <c r="N417" s="78"/>
      <c r="O417" s="224"/>
      <c r="P417" s="33"/>
    </row>
    <row r="418" spans="4:16" x14ac:dyDescent="0.25">
      <c r="D418" s="157"/>
      <c r="E418" s="157"/>
      <c r="F418" s="157"/>
      <c r="G418" s="157"/>
      <c r="H418" s="157"/>
      <c r="I418" s="157"/>
      <c r="J418" s="157"/>
      <c r="K418" s="157"/>
      <c r="L418" s="157"/>
      <c r="M418" s="78"/>
      <c r="N418" s="78"/>
      <c r="O418" s="224"/>
      <c r="P418" s="33"/>
    </row>
    <row r="419" spans="4:16" x14ac:dyDescent="0.25">
      <c r="D419" s="157"/>
      <c r="E419" s="157"/>
      <c r="F419" s="157"/>
      <c r="G419" s="157"/>
      <c r="H419" s="157"/>
      <c r="I419" s="157"/>
      <c r="J419" s="157"/>
      <c r="K419" s="157"/>
      <c r="L419" s="157"/>
      <c r="M419" s="78"/>
      <c r="N419" s="78"/>
      <c r="O419" s="224"/>
      <c r="P419" s="33"/>
    </row>
    <row r="420" spans="4:16" x14ac:dyDescent="0.25">
      <c r="D420" s="157"/>
      <c r="E420" s="157"/>
      <c r="F420" s="157"/>
      <c r="G420" s="157"/>
      <c r="H420" s="157"/>
      <c r="I420" s="157"/>
      <c r="J420" s="157"/>
      <c r="K420" s="157"/>
      <c r="L420" s="157"/>
      <c r="M420" s="78"/>
      <c r="N420" s="78"/>
      <c r="O420" s="224"/>
      <c r="P420" s="33"/>
    </row>
    <row r="421" spans="4:16" x14ac:dyDescent="0.25">
      <c r="D421" s="157"/>
      <c r="E421" s="157"/>
      <c r="F421" s="157"/>
      <c r="G421" s="157"/>
      <c r="H421" s="157"/>
      <c r="I421" s="157"/>
      <c r="J421" s="157"/>
      <c r="K421" s="157"/>
      <c r="L421" s="157"/>
      <c r="M421" s="78"/>
      <c r="N421" s="78"/>
      <c r="O421" s="224"/>
      <c r="P421" s="33"/>
    </row>
    <row r="422" spans="4:16" x14ac:dyDescent="0.25">
      <c r="D422" s="157"/>
      <c r="E422" s="157"/>
      <c r="F422" s="157"/>
      <c r="G422" s="157"/>
      <c r="H422" s="157"/>
      <c r="I422" s="157"/>
      <c r="J422" s="157"/>
      <c r="K422" s="157"/>
      <c r="L422" s="157"/>
      <c r="M422" s="78"/>
      <c r="N422" s="78"/>
      <c r="O422" s="224"/>
      <c r="P422" s="33"/>
    </row>
    <row r="423" spans="4:16" x14ac:dyDescent="0.25">
      <c r="D423" s="157"/>
      <c r="E423" s="157"/>
      <c r="F423" s="157"/>
      <c r="G423" s="157"/>
      <c r="H423" s="157"/>
      <c r="I423" s="157"/>
      <c r="J423" s="157"/>
      <c r="K423" s="157"/>
      <c r="L423" s="157"/>
      <c r="M423" s="78"/>
      <c r="N423" s="78"/>
      <c r="O423" s="224"/>
      <c r="P423" s="33"/>
    </row>
    <row r="424" spans="4:16" x14ac:dyDescent="0.25">
      <c r="D424" s="157"/>
      <c r="E424" s="157"/>
      <c r="F424" s="157"/>
      <c r="G424" s="157"/>
      <c r="H424" s="157"/>
      <c r="I424" s="157"/>
      <c r="J424" s="157"/>
      <c r="K424" s="157"/>
      <c r="L424" s="157"/>
      <c r="M424" s="78"/>
      <c r="N424" s="78"/>
      <c r="O424" s="224"/>
      <c r="P424" s="33"/>
    </row>
    <row r="425" spans="4:16" x14ac:dyDescent="0.25">
      <c r="D425" s="157"/>
      <c r="E425" s="157"/>
      <c r="F425" s="157"/>
      <c r="G425" s="157"/>
      <c r="H425" s="157"/>
      <c r="I425" s="157"/>
      <c r="J425" s="157"/>
      <c r="K425" s="157"/>
      <c r="L425" s="157"/>
      <c r="M425" s="78"/>
      <c r="N425" s="78"/>
      <c r="O425" s="224"/>
      <c r="P425" s="33"/>
    </row>
    <row r="426" spans="4:16" x14ac:dyDescent="0.25">
      <c r="D426" s="157"/>
      <c r="E426" s="157"/>
      <c r="F426" s="157"/>
      <c r="G426" s="157"/>
      <c r="H426" s="157"/>
      <c r="I426" s="157"/>
      <c r="J426" s="157"/>
      <c r="K426" s="157"/>
      <c r="L426" s="157"/>
      <c r="M426" s="78"/>
      <c r="N426" s="78"/>
      <c r="O426" s="224"/>
      <c r="P426" s="33"/>
    </row>
    <row r="427" spans="4:16" x14ac:dyDescent="0.25">
      <c r="D427" s="157"/>
      <c r="E427" s="157"/>
      <c r="F427" s="157"/>
      <c r="G427" s="157"/>
      <c r="H427" s="157"/>
      <c r="I427" s="157"/>
      <c r="J427" s="157"/>
      <c r="K427" s="157"/>
      <c r="L427" s="157"/>
      <c r="M427" s="78"/>
      <c r="N427" s="78"/>
      <c r="O427" s="224"/>
      <c r="P427" s="33"/>
    </row>
    <row r="428" spans="4:16" x14ac:dyDescent="0.25">
      <c r="D428" s="157"/>
      <c r="E428" s="157"/>
      <c r="F428" s="157"/>
      <c r="G428" s="157"/>
      <c r="H428" s="157"/>
      <c r="I428" s="157"/>
      <c r="J428" s="157"/>
      <c r="K428" s="157"/>
      <c r="L428" s="157"/>
      <c r="M428" s="78"/>
      <c r="N428" s="78"/>
      <c r="O428" s="224"/>
      <c r="P428" s="33"/>
    </row>
    <row r="429" spans="4:16" x14ac:dyDescent="0.25">
      <c r="D429" s="157"/>
      <c r="E429" s="157"/>
      <c r="F429" s="157"/>
      <c r="G429" s="157"/>
      <c r="H429" s="157"/>
      <c r="I429" s="157"/>
      <c r="J429" s="157"/>
      <c r="K429" s="157"/>
      <c r="L429" s="157"/>
      <c r="M429" s="78"/>
      <c r="N429" s="78"/>
      <c r="O429" s="224"/>
      <c r="P429" s="33"/>
    </row>
    <row r="430" spans="4:16" x14ac:dyDescent="0.25">
      <c r="D430" s="157"/>
      <c r="E430" s="157"/>
      <c r="F430" s="157"/>
      <c r="G430" s="157"/>
      <c r="H430" s="157"/>
      <c r="I430" s="157"/>
      <c r="J430" s="157"/>
      <c r="K430" s="157"/>
      <c r="L430" s="157"/>
      <c r="M430" s="78"/>
      <c r="N430" s="78"/>
      <c r="O430" s="224"/>
      <c r="P430" s="33"/>
    </row>
    <row r="431" spans="4:16" x14ac:dyDescent="0.25">
      <c r="D431" s="157"/>
      <c r="E431" s="157"/>
      <c r="F431" s="157"/>
      <c r="G431" s="157"/>
      <c r="H431" s="157"/>
      <c r="I431" s="157"/>
      <c r="J431" s="157"/>
      <c r="K431" s="157"/>
      <c r="L431" s="157"/>
      <c r="M431" s="78"/>
      <c r="N431" s="78"/>
      <c r="O431" s="224"/>
      <c r="P431" s="33"/>
    </row>
    <row r="432" spans="4:16" x14ac:dyDescent="0.25">
      <c r="D432" s="157"/>
      <c r="E432" s="157"/>
      <c r="F432" s="157"/>
      <c r="G432" s="157"/>
      <c r="H432" s="157"/>
      <c r="I432" s="157"/>
      <c r="J432" s="157"/>
      <c r="K432" s="157"/>
      <c r="L432" s="157"/>
      <c r="M432" s="78"/>
      <c r="N432" s="78"/>
      <c r="O432" s="224"/>
      <c r="P432" s="33"/>
    </row>
    <row r="433" spans="4:16" x14ac:dyDescent="0.25">
      <c r="D433" s="157"/>
      <c r="E433" s="157"/>
      <c r="F433" s="157"/>
      <c r="G433" s="157"/>
      <c r="H433" s="157"/>
      <c r="I433" s="157"/>
      <c r="J433" s="157"/>
      <c r="K433" s="157"/>
      <c r="L433" s="157"/>
      <c r="M433" s="78"/>
      <c r="N433" s="78"/>
      <c r="O433" s="224"/>
      <c r="P433" s="33"/>
    </row>
    <row r="434" spans="4:16" x14ac:dyDescent="0.25">
      <c r="D434" s="157"/>
      <c r="E434" s="157"/>
      <c r="F434" s="157"/>
      <c r="G434" s="157"/>
      <c r="H434" s="157"/>
      <c r="I434" s="157"/>
      <c r="J434" s="157"/>
      <c r="K434" s="157"/>
      <c r="L434" s="157"/>
      <c r="M434" s="78"/>
      <c r="N434" s="78"/>
      <c r="O434" s="224"/>
      <c r="P434" s="33"/>
    </row>
    <row r="435" spans="4:16" x14ac:dyDescent="0.25">
      <c r="D435" s="157"/>
      <c r="E435" s="157"/>
      <c r="F435" s="157"/>
      <c r="G435" s="157"/>
      <c r="H435" s="157"/>
      <c r="I435" s="157"/>
      <c r="J435" s="157"/>
      <c r="K435" s="157"/>
      <c r="L435" s="157"/>
      <c r="M435" s="78"/>
      <c r="N435" s="78"/>
      <c r="O435" s="224"/>
      <c r="P435" s="33"/>
    </row>
    <row r="436" spans="4:16" x14ac:dyDescent="0.25">
      <c r="D436" s="157"/>
      <c r="E436" s="157"/>
      <c r="F436" s="157"/>
      <c r="G436" s="157"/>
      <c r="H436" s="157"/>
      <c r="I436" s="157"/>
      <c r="J436" s="157"/>
      <c r="K436" s="157"/>
      <c r="L436" s="157"/>
      <c r="M436" s="78"/>
      <c r="N436" s="78"/>
      <c r="O436" s="224"/>
      <c r="P436" s="33"/>
    </row>
    <row r="437" spans="4:16" x14ac:dyDescent="0.25">
      <c r="D437" s="157"/>
      <c r="E437" s="157"/>
      <c r="F437" s="157"/>
      <c r="G437" s="157"/>
      <c r="H437" s="157"/>
      <c r="I437" s="157"/>
      <c r="J437" s="157"/>
      <c r="K437" s="157"/>
      <c r="L437" s="157"/>
      <c r="M437" s="78"/>
      <c r="N437" s="78"/>
      <c r="O437" s="224"/>
      <c r="P437" s="33"/>
    </row>
    <row r="438" spans="4:16" x14ac:dyDescent="0.25">
      <c r="D438" s="157"/>
      <c r="E438" s="157"/>
      <c r="F438" s="157"/>
      <c r="G438" s="157"/>
      <c r="H438" s="157"/>
      <c r="I438" s="157"/>
      <c r="J438" s="157"/>
      <c r="K438" s="157"/>
      <c r="L438" s="157"/>
      <c r="M438" s="78"/>
      <c r="N438" s="78"/>
      <c r="O438" s="224"/>
      <c r="P438" s="33"/>
    </row>
    <row r="439" spans="4:16" x14ac:dyDescent="0.25">
      <c r="D439" s="157"/>
      <c r="E439" s="157"/>
      <c r="F439" s="157"/>
      <c r="G439" s="157"/>
      <c r="H439" s="157"/>
      <c r="I439" s="157"/>
      <c r="J439" s="157"/>
      <c r="K439" s="157"/>
      <c r="L439" s="157"/>
      <c r="M439" s="78"/>
      <c r="N439" s="78"/>
      <c r="O439" s="224"/>
      <c r="P439" s="33"/>
    </row>
    <row r="440" spans="4:16" x14ac:dyDescent="0.25">
      <c r="D440" s="157"/>
      <c r="E440" s="157"/>
      <c r="F440" s="157"/>
      <c r="G440" s="157"/>
      <c r="H440" s="157"/>
      <c r="I440" s="157"/>
      <c r="J440" s="157"/>
      <c r="K440" s="157"/>
      <c r="L440" s="157"/>
      <c r="M440" s="78"/>
      <c r="N440" s="78"/>
      <c r="O440" s="224"/>
      <c r="P440" s="33"/>
    </row>
    <row r="441" spans="4:16" x14ac:dyDescent="0.25">
      <c r="D441" s="157"/>
      <c r="E441" s="157"/>
      <c r="F441" s="157"/>
      <c r="G441" s="157"/>
      <c r="H441" s="157"/>
      <c r="I441" s="157"/>
      <c r="J441" s="157"/>
      <c r="K441" s="157"/>
      <c r="L441" s="157"/>
      <c r="M441" s="78"/>
      <c r="N441" s="78"/>
      <c r="O441" s="224"/>
      <c r="P441" s="33"/>
    </row>
    <row r="442" spans="4:16" x14ac:dyDescent="0.25">
      <c r="D442" s="157"/>
      <c r="E442" s="157"/>
      <c r="F442" s="157"/>
      <c r="G442" s="157"/>
      <c r="H442" s="157"/>
      <c r="I442" s="157"/>
      <c r="J442" s="157"/>
      <c r="K442" s="157"/>
      <c r="L442" s="157"/>
      <c r="M442" s="78"/>
      <c r="N442" s="78"/>
      <c r="O442" s="224"/>
      <c r="P442" s="33"/>
    </row>
    <row r="443" spans="4:16" x14ac:dyDescent="0.25">
      <c r="D443" s="157"/>
      <c r="E443" s="157"/>
      <c r="F443" s="157"/>
      <c r="G443" s="157"/>
      <c r="H443" s="157"/>
      <c r="I443" s="157"/>
      <c r="J443" s="157"/>
      <c r="K443" s="157"/>
      <c r="L443" s="157"/>
      <c r="M443" s="78"/>
      <c r="N443" s="78"/>
      <c r="O443" s="224"/>
      <c r="P443" s="33"/>
    </row>
    <row r="444" spans="4:16" x14ac:dyDescent="0.25">
      <c r="D444" s="157"/>
      <c r="E444" s="157"/>
      <c r="F444" s="157"/>
      <c r="G444" s="157"/>
      <c r="H444" s="157"/>
      <c r="I444" s="157"/>
      <c r="J444" s="157"/>
      <c r="K444" s="157"/>
      <c r="L444" s="157"/>
      <c r="M444" s="78"/>
      <c r="N444" s="78"/>
      <c r="O444" s="224"/>
      <c r="P444" s="33"/>
    </row>
    <row r="445" spans="4:16" x14ac:dyDescent="0.25">
      <c r="D445" s="157"/>
      <c r="E445" s="157"/>
      <c r="F445" s="157"/>
      <c r="G445" s="157"/>
      <c r="H445" s="157"/>
      <c r="I445" s="157"/>
      <c r="J445" s="157"/>
      <c r="K445" s="157"/>
      <c r="L445" s="157"/>
      <c r="M445" s="78"/>
      <c r="N445" s="78"/>
      <c r="O445" s="224"/>
      <c r="P445" s="33"/>
    </row>
    <row r="446" spans="4:16" x14ac:dyDescent="0.25">
      <c r="D446" s="157"/>
      <c r="E446" s="157"/>
      <c r="F446" s="157"/>
      <c r="G446" s="157"/>
      <c r="H446" s="157"/>
      <c r="I446" s="157"/>
      <c r="J446" s="157"/>
      <c r="K446" s="157"/>
      <c r="L446" s="157"/>
      <c r="M446" s="78"/>
      <c r="N446" s="78"/>
      <c r="O446" s="224"/>
      <c r="P446" s="33"/>
    </row>
    <row r="447" spans="4:16" x14ac:dyDescent="0.25">
      <c r="D447" s="157"/>
      <c r="E447" s="157"/>
      <c r="F447" s="157"/>
      <c r="G447" s="157"/>
      <c r="H447" s="157"/>
      <c r="I447" s="157"/>
      <c r="J447" s="157"/>
      <c r="K447" s="157"/>
      <c r="L447" s="157"/>
      <c r="M447" s="78"/>
      <c r="N447" s="78"/>
      <c r="O447" s="224"/>
      <c r="P447" s="33"/>
    </row>
    <row r="448" spans="4:16" x14ac:dyDescent="0.25">
      <c r="D448" s="157"/>
      <c r="E448" s="157"/>
      <c r="F448" s="157"/>
      <c r="G448" s="157"/>
      <c r="H448" s="157"/>
      <c r="I448" s="157"/>
      <c r="J448" s="157"/>
      <c r="K448" s="157"/>
      <c r="L448" s="157"/>
      <c r="M448" s="78"/>
      <c r="N448" s="78"/>
      <c r="O448" s="224"/>
      <c r="P448" s="33"/>
    </row>
    <row r="449" spans="4:16" x14ac:dyDescent="0.25">
      <c r="D449" s="157"/>
      <c r="E449" s="157"/>
      <c r="F449" s="157"/>
      <c r="G449" s="157"/>
      <c r="H449" s="157"/>
      <c r="I449" s="157"/>
      <c r="J449" s="157"/>
      <c r="K449" s="157"/>
      <c r="L449" s="157"/>
      <c r="M449" s="78"/>
      <c r="N449" s="78"/>
      <c r="O449" s="224"/>
      <c r="P449" s="33"/>
    </row>
    <row r="450" spans="4:16" x14ac:dyDescent="0.25">
      <c r="D450" s="157"/>
      <c r="E450" s="157"/>
      <c r="F450" s="157"/>
      <c r="G450" s="157"/>
      <c r="H450" s="157"/>
      <c r="I450" s="157"/>
      <c r="J450" s="157"/>
      <c r="K450" s="157"/>
      <c r="L450" s="157"/>
      <c r="M450" s="78"/>
      <c r="N450" s="78"/>
      <c r="O450" s="224"/>
      <c r="P450" s="33"/>
    </row>
    <row r="451" spans="4:16" x14ac:dyDescent="0.25">
      <c r="D451" s="157"/>
      <c r="E451" s="157"/>
      <c r="F451" s="157"/>
      <c r="G451" s="157"/>
      <c r="H451" s="157"/>
      <c r="I451" s="157"/>
      <c r="J451" s="157"/>
      <c r="K451" s="157"/>
      <c r="L451" s="157"/>
      <c r="M451" s="78"/>
      <c r="N451" s="78"/>
      <c r="O451" s="224"/>
      <c r="P451" s="33"/>
    </row>
    <row r="452" spans="4:16" x14ac:dyDescent="0.25">
      <c r="D452" s="157"/>
      <c r="E452" s="157"/>
      <c r="F452" s="157"/>
      <c r="G452" s="157"/>
      <c r="H452" s="157"/>
      <c r="I452" s="157"/>
      <c r="J452" s="157"/>
      <c r="K452" s="157"/>
      <c r="L452" s="157"/>
      <c r="M452" s="78"/>
      <c r="N452" s="78"/>
      <c r="O452" s="224"/>
      <c r="P452" s="33"/>
    </row>
    <row r="453" spans="4:16" x14ac:dyDescent="0.25">
      <c r="D453" s="157"/>
      <c r="E453" s="157"/>
      <c r="F453" s="157"/>
      <c r="G453" s="157"/>
      <c r="H453" s="157"/>
      <c r="I453" s="157"/>
      <c r="J453" s="157"/>
      <c r="K453" s="157"/>
      <c r="L453" s="157"/>
      <c r="M453" s="78"/>
      <c r="N453" s="78"/>
      <c r="O453" s="224"/>
      <c r="P453" s="33"/>
    </row>
    <row r="454" spans="4:16" x14ac:dyDescent="0.25">
      <c r="D454" s="157"/>
      <c r="E454" s="157"/>
      <c r="F454" s="157"/>
      <c r="G454" s="157"/>
      <c r="H454" s="157"/>
      <c r="I454" s="157"/>
      <c r="J454" s="157"/>
      <c r="K454" s="157"/>
      <c r="L454" s="157"/>
      <c r="M454" s="78"/>
      <c r="N454" s="78"/>
      <c r="O454" s="224"/>
      <c r="P454" s="33"/>
    </row>
    <row r="455" spans="4:16" x14ac:dyDescent="0.25">
      <c r="D455" s="157"/>
      <c r="E455" s="157"/>
      <c r="F455" s="157"/>
      <c r="G455" s="157"/>
      <c r="H455" s="157"/>
      <c r="I455" s="157"/>
      <c r="J455" s="157"/>
      <c r="K455" s="157"/>
      <c r="L455" s="157"/>
      <c r="M455" s="78"/>
      <c r="N455" s="78"/>
      <c r="O455" s="224"/>
      <c r="P455" s="33"/>
    </row>
    <row r="456" spans="4:16" x14ac:dyDescent="0.25">
      <c r="D456" s="157"/>
      <c r="E456" s="157"/>
      <c r="F456" s="157"/>
      <c r="G456" s="157"/>
      <c r="H456" s="157"/>
      <c r="I456" s="157"/>
      <c r="J456" s="157"/>
      <c r="K456" s="157"/>
      <c r="L456" s="157"/>
      <c r="M456" s="78"/>
      <c r="N456" s="78"/>
      <c r="O456" s="224"/>
      <c r="P456" s="33"/>
    </row>
    <row r="457" spans="4:16" x14ac:dyDescent="0.25">
      <c r="D457" s="157"/>
      <c r="E457" s="157"/>
      <c r="F457" s="157"/>
      <c r="G457" s="157"/>
      <c r="H457" s="157"/>
      <c r="I457" s="157"/>
      <c r="J457" s="157"/>
      <c r="K457" s="157"/>
      <c r="L457" s="157"/>
      <c r="M457" s="78"/>
      <c r="N457" s="78"/>
      <c r="O457" s="224"/>
      <c r="P457" s="33"/>
    </row>
    <row r="458" spans="4:16" x14ac:dyDescent="0.25">
      <c r="D458" s="157"/>
      <c r="E458" s="157"/>
      <c r="F458" s="157"/>
      <c r="G458" s="157"/>
      <c r="H458" s="157"/>
      <c r="I458" s="157"/>
      <c r="J458" s="157"/>
      <c r="K458" s="157"/>
      <c r="L458" s="157"/>
      <c r="M458" s="78"/>
      <c r="N458" s="78"/>
      <c r="O458" s="224"/>
      <c r="P458" s="33"/>
    </row>
    <row r="459" spans="4:16" x14ac:dyDescent="0.25">
      <c r="D459" s="157"/>
      <c r="E459" s="157"/>
      <c r="F459" s="157"/>
      <c r="G459" s="157"/>
      <c r="H459" s="157"/>
      <c r="I459" s="157"/>
      <c r="J459" s="157"/>
      <c r="K459" s="157"/>
      <c r="L459" s="157"/>
      <c r="M459" s="78"/>
      <c r="N459" s="78"/>
      <c r="O459" s="224"/>
      <c r="P459" s="33"/>
    </row>
    <row r="460" spans="4:16" x14ac:dyDescent="0.25">
      <c r="D460" s="157"/>
      <c r="E460" s="157"/>
      <c r="F460" s="157"/>
      <c r="G460" s="157"/>
      <c r="H460" s="157"/>
      <c r="I460" s="157"/>
      <c r="J460" s="157"/>
      <c r="K460" s="157"/>
      <c r="L460" s="157"/>
      <c r="M460" s="78"/>
      <c r="N460" s="78"/>
      <c r="O460" s="224"/>
      <c r="P460" s="33"/>
    </row>
    <row r="461" spans="4:16" x14ac:dyDescent="0.25">
      <c r="D461" s="157"/>
      <c r="E461" s="157"/>
      <c r="F461" s="157"/>
      <c r="G461" s="157"/>
      <c r="H461" s="157"/>
      <c r="I461" s="157"/>
      <c r="J461" s="157"/>
      <c r="K461" s="157"/>
      <c r="L461" s="157"/>
      <c r="M461" s="78"/>
      <c r="N461" s="78"/>
      <c r="O461" s="224"/>
      <c r="P461" s="33"/>
    </row>
    <row r="462" spans="4:16" x14ac:dyDescent="0.25">
      <c r="D462" s="157"/>
      <c r="E462" s="157"/>
      <c r="F462" s="157"/>
      <c r="G462" s="157"/>
      <c r="H462" s="157"/>
      <c r="I462" s="157"/>
      <c r="J462" s="157"/>
      <c r="K462" s="157"/>
      <c r="L462" s="157"/>
      <c r="M462" s="78"/>
      <c r="N462" s="78"/>
      <c r="O462" s="224"/>
      <c r="P462" s="33"/>
    </row>
    <row r="463" spans="4:16" x14ac:dyDescent="0.25">
      <c r="D463" s="157"/>
      <c r="E463" s="157"/>
      <c r="F463" s="157"/>
      <c r="G463" s="157"/>
      <c r="H463" s="157"/>
      <c r="I463" s="157"/>
      <c r="J463" s="157"/>
      <c r="K463" s="157"/>
      <c r="L463" s="157"/>
      <c r="M463" s="78"/>
      <c r="N463" s="78"/>
      <c r="O463" s="224"/>
      <c r="P463" s="33"/>
    </row>
    <row r="464" spans="4:16" x14ac:dyDescent="0.25">
      <c r="D464" s="157"/>
      <c r="E464" s="157"/>
      <c r="F464" s="157"/>
      <c r="G464" s="157"/>
      <c r="H464" s="157"/>
      <c r="I464" s="157"/>
      <c r="J464" s="157"/>
      <c r="K464" s="157"/>
      <c r="L464" s="157"/>
      <c r="M464" s="78"/>
      <c r="N464" s="78"/>
      <c r="O464" s="224"/>
      <c r="P464" s="33"/>
    </row>
    <row r="465" spans="4:16" x14ac:dyDescent="0.25">
      <c r="D465" s="157"/>
      <c r="E465" s="157"/>
      <c r="F465" s="157"/>
      <c r="G465" s="157"/>
      <c r="H465" s="157"/>
      <c r="I465" s="157"/>
      <c r="J465" s="157"/>
      <c r="K465" s="157"/>
      <c r="L465" s="157"/>
      <c r="M465" s="78"/>
      <c r="N465" s="78"/>
      <c r="O465" s="224"/>
      <c r="P465" s="33"/>
    </row>
    <row r="466" spans="4:16" x14ac:dyDescent="0.25">
      <c r="D466" s="157"/>
      <c r="E466" s="157"/>
      <c r="F466" s="157"/>
      <c r="G466" s="157"/>
      <c r="H466" s="157"/>
      <c r="I466" s="157"/>
      <c r="J466" s="157"/>
      <c r="K466" s="157"/>
      <c r="L466" s="157"/>
      <c r="M466" s="78"/>
      <c r="N466" s="78"/>
      <c r="O466" s="224"/>
      <c r="P466" s="33"/>
    </row>
    <row r="467" spans="4:16" x14ac:dyDescent="0.25">
      <c r="D467" s="157"/>
      <c r="E467" s="157"/>
      <c r="F467" s="157"/>
      <c r="G467" s="157"/>
      <c r="H467" s="157"/>
      <c r="I467" s="157"/>
      <c r="J467" s="157"/>
      <c r="K467" s="157"/>
      <c r="L467" s="157"/>
      <c r="M467" s="78"/>
      <c r="N467" s="78"/>
      <c r="O467" s="224"/>
      <c r="P467" s="33"/>
    </row>
    <row r="468" spans="4:16" x14ac:dyDescent="0.25">
      <c r="D468" s="157"/>
      <c r="E468" s="157"/>
      <c r="F468" s="157"/>
      <c r="G468" s="157"/>
      <c r="H468" s="157"/>
      <c r="I468" s="157"/>
      <c r="J468" s="157"/>
      <c r="K468" s="157"/>
      <c r="L468" s="157"/>
      <c r="M468" s="78"/>
      <c r="N468" s="78"/>
      <c r="O468" s="224"/>
      <c r="P468" s="33"/>
    </row>
    <row r="469" spans="4:16" x14ac:dyDescent="0.25">
      <c r="D469" s="157"/>
      <c r="E469" s="157"/>
      <c r="F469" s="157"/>
      <c r="G469" s="157"/>
      <c r="H469" s="157"/>
      <c r="I469" s="157"/>
      <c r="J469" s="157"/>
      <c r="K469" s="157"/>
      <c r="L469" s="157"/>
      <c r="M469" s="78"/>
      <c r="N469" s="78"/>
    </row>
    <row r="470" spans="4:16" x14ac:dyDescent="0.25">
      <c r="D470" s="157"/>
      <c r="E470" s="157"/>
      <c r="F470" s="157"/>
      <c r="G470" s="157"/>
      <c r="H470" s="157"/>
      <c r="I470" s="157"/>
      <c r="J470" s="157"/>
      <c r="K470" s="157"/>
      <c r="L470" s="157"/>
      <c r="M470" s="78"/>
      <c r="N470" s="78"/>
    </row>
    <row r="471" spans="4:16" x14ac:dyDescent="0.25">
      <c r="D471" s="157"/>
      <c r="E471" s="157"/>
      <c r="F471" s="157"/>
      <c r="G471" s="157"/>
      <c r="H471" s="157"/>
      <c r="I471" s="157"/>
      <c r="J471" s="157"/>
      <c r="K471" s="157"/>
      <c r="L471" s="157"/>
    </row>
    <row r="472" spans="4:16" x14ac:dyDescent="0.25">
      <c r="D472" s="157"/>
      <c r="E472" s="157"/>
      <c r="F472" s="157"/>
      <c r="G472" s="157"/>
      <c r="H472" s="157"/>
      <c r="I472" s="157"/>
      <c r="J472" s="157"/>
      <c r="K472" s="157"/>
      <c r="L472" s="157"/>
    </row>
    <row r="473" spans="4:16" x14ac:dyDescent="0.25">
      <c r="J473" s="78"/>
      <c r="K473" s="78"/>
      <c r="L473" s="78"/>
    </row>
  </sheetData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W30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4" sqref="C4"/>
    </sheetView>
  </sheetViews>
  <sheetFormatPr defaultRowHeight="15" x14ac:dyDescent="0.25"/>
  <cols>
    <col min="1" max="1" width="4" style="241" customWidth="1"/>
    <col min="2" max="2" width="12.7109375" style="345" customWidth="1"/>
    <col min="3" max="3" width="8.42578125" style="2" customWidth="1"/>
    <col min="4" max="4" width="11.42578125" style="234" customWidth="1"/>
    <col min="5" max="5" width="11.140625" style="26" customWidth="1"/>
    <col min="6" max="6" width="2.140625" style="331" customWidth="1"/>
    <col min="7" max="7" width="9.85546875" style="235" customWidth="1"/>
    <col min="8" max="8" width="7.85546875" style="235" customWidth="1"/>
    <col min="9" max="9" width="2.28515625" style="236" customWidth="1"/>
    <col min="10" max="10" width="9.140625" style="437" customWidth="1"/>
    <col min="11" max="11" width="11.5703125" style="241" bestFit="1" customWidth="1"/>
    <col min="12" max="12" width="2.5703125" style="241" customWidth="1"/>
    <col min="13" max="13" width="9.140625" style="241"/>
    <col min="14" max="14" width="10.5703125" style="241" bestFit="1" customWidth="1"/>
    <col min="15" max="15" width="3" style="241" customWidth="1"/>
    <col min="16" max="16" width="9.140625" style="241"/>
    <col min="17" max="17" width="10.5703125" style="274" bestFit="1" customWidth="1"/>
    <col min="18" max="18" width="2.140625" style="241" customWidth="1"/>
    <col min="19" max="19" width="9.140625" style="241"/>
    <col min="20" max="20" width="9.85546875" style="241" bestFit="1" customWidth="1"/>
    <col min="21" max="21" width="2.7109375" style="241" customWidth="1"/>
    <col min="22" max="23" width="9.140625" style="241"/>
  </cols>
  <sheetData>
    <row r="1" spans="1:23" x14ac:dyDescent="0.25">
      <c r="A1" s="345" t="s">
        <v>1441</v>
      </c>
      <c r="K1" s="237"/>
      <c r="L1" s="237"/>
      <c r="M1" s="237"/>
      <c r="N1" s="237"/>
      <c r="O1" s="237"/>
      <c r="P1" s="237"/>
      <c r="Q1" s="445"/>
      <c r="R1" s="237"/>
      <c r="S1" s="237"/>
      <c r="T1" s="237"/>
      <c r="U1" s="237"/>
      <c r="V1" s="237"/>
      <c r="W1" s="237"/>
    </row>
    <row r="2" spans="1:23" ht="18" x14ac:dyDescent="0.25">
      <c r="A2" s="426" t="s">
        <v>1665</v>
      </c>
      <c r="J2" s="437">
        <v>2015</v>
      </c>
      <c r="K2" s="237"/>
      <c r="M2" s="241">
        <v>2016</v>
      </c>
      <c r="P2" s="241">
        <v>2017</v>
      </c>
      <c r="S2" s="241">
        <v>2018</v>
      </c>
      <c r="V2" s="241">
        <v>2019</v>
      </c>
    </row>
    <row r="3" spans="1:23" x14ac:dyDescent="0.25">
      <c r="A3" s="345"/>
      <c r="J3" s="438" t="s">
        <v>1666</v>
      </c>
      <c r="K3" s="237"/>
    </row>
    <row r="4" spans="1:23" x14ac:dyDescent="0.25">
      <c r="A4" s="345"/>
      <c r="J4" s="241" t="s">
        <v>1667</v>
      </c>
      <c r="K4" s="241" t="s">
        <v>1668</v>
      </c>
      <c r="M4" s="241" t="s">
        <v>1668</v>
      </c>
      <c r="N4" s="241" t="s">
        <v>1669</v>
      </c>
      <c r="P4" s="241" t="s">
        <v>1669</v>
      </c>
      <c r="Q4" s="274" t="s">
        <v>1669</v>
      </c>
      <c r="S4" s="241" t="s">
        <v>1670</v>
      </c>
      <c r="T4" s="241" t="s">
        <v>1670</v>
      </c>
      <c r="V4" s="241" t="s">
        <v>1671</v>
      </c>
      <c r="W4" s="241" t="s">
        <v>1671</v>
      </c>
    </row>
    <row r="5" spans="1:23" x14ac:dyDescent="0.25">
      <c r="A5" s="345"/>
      <c r="D5" s="234" t="s">
        <v>1672</v>
      </c>
      <c r="E5" s="234" t="s">
        <v>1673</v>
      </c>
      <c r="G5" s="235" t="s">
        <v>1660</v>
      </c>
      <c r="H5" s="235" t="s">
        <v>1660</v>
      </c>
      <c r="J5" s="241" t="s">
        <v>1644</v>
      </c>
      <c r="K5" s="241" t="s">
        <v>1412</v>
      </c>
      <c r="M5" s="241" t="s">
        <v>1644</v>
      </c>
      <c r="N5" s="241" t="s">
        <v>1412</v>
      </c>
      <c r="P5" s="241" t="s">
        <v>1644</v>
      </c>
      <c r="Q5" s="274" t="s">
        <v>1412</v>
      </c>
      <c r="S5" s="241" t="s">
        <v>1644</v>
      </c>
      <c r="T5" s="241" t="s">
        <v>1412</v>
      </c>
      <c r="V5" s="241" t="s">
        <v>1644</v>
      </c>
      <c r="W5" s="241" t="s">
        <v>1412</v>
      </c>
    </row>
    <row r="6" spans="1:23" x14ac:dyDescent="0.25">
      <c r="A6" s="345"/>
      <c r="C6" s="2" t="s">
        <v>1439</v>
      </c>
      <c r="D6" s="234" t="s">
        <v>1674</v>
      </c>
      <c r="E6" s="234" t="s">
        <v>1674</v>
      </c>
      <c r="G6" s="235" t="s">
        <v>1412</v>
      </c>
      <c r="H6" s="235" t="s">
        <v>1411</v>
      </c>
      <c r="J6" s="241"/>
    </row>
    <row r="7" spans="1:23" x14ac:dyDescent="0.25">
      <c r="A7" s="345"/>
      <c r="D7" s="234" t="s">
        <v>1409</v>
      </c>
      <c r="E7" s="234" t="s">
        <v>1409</v>
      </c>
      <c r="H7" s="238"/>
      <c r="J7" s="241" t="s">
        <v>1675</v>
      </c>
      <c r="K7" s="330">
        <v>126853252.9455501</v>
      </c>
      <c r="N7" s="330">
        <v>67514493.944568202</v>
      </c>
      <c r="Q7" s="311">
        <v>21374561.906652153</v>
      </c>
      <c r="T7" s="330">
        <v>8097220.8040320827</v>
      </c>
      <c r="W7" s="330">
        <v>2112625.9943656274</v>
      </c>
    </row>
    <row r="8" spans="1:23" x14ac:dyDescent="0.25">
      <c r="A8" s="345"/>
      <c r="H8" s="238"/>
      <c r="J8" s="241" t="s">
        <v>1533</v>
      </c>
      <c r="K8" s="330">
        <v>-97887593.131791607</v>
      </c>
      <c r="N8" s="330">
        <v>-38480480.870296352</v>
      </c>
      <c r="Q8" s="311">
        <v>-10404456.821303505</v>
      </c>
      <c r="T8" s="330">
        <v>-290975.51185438916</v>
      </c>
      <c r="W8" s="241">
        <v>0</v>
      </c>
    </row>
    <row r="9" spans="1:23" x14ac:dyDescent="0.25">
      <c r="A9" s="345"/>
      <c r="B9" s="345" t="s">
        <v>1676</v>
      </c>
      <c r="C9" s="28">
        <v>5398173</v>
      </c>
      <c r="D9" s="43">
        <v>8593469367.9511909</v>
      </c>
      <c r="E9" s="58">
        <v>8596512705.1097374</v>
      </c>
      <c r="F9" s="439"/>
      <c r="G9" s="240">
        <v>-3043337.1585511779</v>
      </c>
      <c r="H9" s="244">
        <v>-0.56377169804509375</v>
      </c>
      <c r="J9" s="440" t="s">
        <v>1061</v>
      </c>
      <c r="K9" s="441">
        <v>28965659.813758492</v>
      </c>
      <c r="L9" s="442"/>
      <c r="M9" s="442"/>
      <c r="N9" s="441">
        <v>29034013.07427185</v>
      </c>
      <c r="O9" s="442"/>
      <c r="P9" s="442"/>
      <c r="Q9" s="446">
        <v>10970105.085348647</v>
      </c>
      <c r="R9" s="442"/>
      <c r="S9" s="442"/>
      <c r="T9" s="441">
        <v>7806245.2921776939</v>
      </c>
      <c r="U9" s="442"/>
      <c r="V9" s="442"/>
      <c r="W9" s="443">
        <v>2112625.9943656274</v>
      </c>
    </row>
    <row r="10" spans="1:23" x14ac:dyDescent="0.25">
      <c r="C10" s="12"/>
      <c r="K10" s="242"/>
      <c r="L10" s="242"/>
      <c r="M10" s="242"/>
      <c r="N10" s="242"/>
      <c r="O10" s="242"/>
      <c r="P10" s="242"/>
      <c r="Q10" s="322"/>
      <c r="R10" s="242"/>
      <c r="S10" s="242"/>
      <c r="T10" s="242"/>
      <c r="U10" s="242"/>
      <c r="V10" s="242"/>
      <c r="W10" s="242"/>
    </row>
    <row r="11" spans="1:23" x14ac:dyDescent="0.25">
      <c r="A11" s="241">
        <v>5</v>
      </c>
      <c r="B11" s="345" t="s">
        <v>1</v>
      </c>
      <c r="C11" s="12">
        <v>10268</v>
      </c>
      <c r="D11" s="234">
        <v>33842216.781471007</v>
      </c>
      <c r="E11" s="30">
        <v>33002779.157505285</v>
      </c>
      <c r="G11" s="235">
        <v>839437.62396572158</v>
      </c>
      <c r="H11" s="235">
        <v>81.752787686572034</v>
      </c>
      <c r="J11" s="444">
        <v>-31.752787686572034</v>
      </c>
      <c r="K11" s="242">
        <v>-326037.62396572164</v>
      </c>
      <c r="L11" s="242"/>
      <c r="M11" s="242">
        <v>0</v>
      </c>
      <c r="N11" s="242">
        <v>0</v>
      </c>
      <c r="O11" s="242"/>
      <c r="P11" s="242">
        <v>0</v>
      </c>
      <c r="Q11" s="322">
        <v>0</v>
      </c>
      <c r="R11" s="242"/>
      <c r="S11" s="242">
        <v>0</v>
      </c>
      <c r="T11" s="242">
        <v>0</v>
      </c>
      <c r="U11" s="242"/>
      <c r="V11" s="242">
        <v>0</v>
      </c>
      <c r="W11" s="242">
        <v>0</v>
      </c>
    </row>
    <row r="12" spans="1:23" x14ac:dyDescent="0.25">
      <c r="A12" s="241">
        <v>9</v>
      </c>
      <c r="B12" s="345" t="s">
        <v>2</v>
      </c>
      <c r="C12" s="12">
        <v>2761</v>
      </c>
      <c r="D12" s="234">
        <v>8978158.2619696036</v>
      </c>
      <c r="E12" s="30">
        <v>8871746.0222409107</v>
      </c>
      <c r="G12" s="235">
        <v>106412.23972869292</v>
      </c>
      <c r="H12" s="235">
        <v>38.541195120859442</v>
      </c>
      <c r="J12" s="444">
        <v>0</v>
      </c>
      <c r="K12" s="242">
        <v>0</v>
      </c>
      <c r="L12" s="242"/>
      <c r="M12" s="242">
        <v>0</v>
      </c>
      <c r="N12" s="242">
        <v>0</v>
      </c>
      <c r="O12" s="242"/>
      <c r="P12" s="242">
        <v>0</v>
      </c>
      <c r="Q12" s="322">
        <v>0</v>
      </c>
      <c r="R12" s="242"/>
      <c r="S12" s="242">
        <v>0</v>
      </c>
      <c r="T12" s="242">
        <v>0</v>
      </c>
      <c r="U12" s="242"/>
      <c r="V12" s="242">
        <v>0</v>
      </c>
      <c r="W12" s="242">
        <v>0</v>
      </c>
    </row>
    <row r="13" spans="1:23" x14ac:dyDescent="0.25">
      <c r="A13" s="241">
        <v>10</v>
      </c>
      <c r="B13" s="345" t="s">
        <v>3</v>
      </c>
      <c r="C13" s="12">
        <v>12341</v>
      </c>
      <c r="D13" s="234">
        <v>40397185.925762936</v>
      </c>
      <c r="E13" s="30">
        <v>39588035.650370017</v>
      </c>
      <c r="G13" s="235">
        <v>809150.27539291978</v>
      </c>
      <c r="H13" s="235">
        <v>65.566021829099725</v>
      </c>
      <c r="J13" s="444">
        <v>-15.566021829099725</v>
      </c>
      <c r="K13" s="242">
        <v>-192100.27539291969</v>
      </c>
      <c r="L13" s="242"/>
      <c r="M13" s="242">
        <v>0</v>
      </c>
      <c r="N13" s="242">
        <v>0</v>
      </c>
      <c r="O13" s="242"/>
      <c r="P13" s="242">
        <v>0</v>
      </c>
      <c r="Q13" s="322">
        <v>0</v>
      </c>
      <c r="R13" s="242"/>
      <c r="S13" s="242">
        <v>0</v>
      </c>
      <c r="T13" s="242">
        <v>0</v>
      </c>
      <c r="U13" s="242"/>
      <c r="V13" s="242">
        <v>0</v>
      </c>
      <c r="W13" s="242">
        <v>0</v>
      </c>
    </row>
    <row r="14" spans="1:23" x14ac:dyDescent="0.25">
      <c r="A14" s="241">
        <v>16</v>
      </c>
      <c r="B14" s="345" t="s">
        <v>4</v>
      </c>
      <c r="C14" s="12">
        <v>8461</v>
      </c>
      <c r="D14" s="234">
        <v>17767988.598291311</v>
      </c>
      <c r="E14" s="30">
        <v>18447675.966561791</v>
      </c>
      <c r="G14" s="235">
        <v>-679687.36827047914</v>
      </c>
      <c r="H14" s="235">
        <v>-80.33180100112034</v>
      </c>
      <c r="J14" s="444">
        <v>30.33180100112034</v>
      </c>
      <c r="K14" s="242">
        <v>256637.3682704792</v>
      </c>
      <c r="L14" s="242"/>
      <c r="M14" s="242">
        <v>0</v>
      </c>
      <c r="N14" s="242">
        <v>0</v>
      </c>
      <c r="O14" s="242"/>
      <c r="P14" s="242">
        <v>0</v>
      </c>
      <c r="Q14" s="322">
        <v>0</v>
      </c>
      <c r="R14" s="242"/>
      <c r="S14" s="242">
        <v>0</v>
      </c>
      <c r="T14" s="242">
        <v>0</v>
      </c>
      <c r="U14" s="242"/>
      <c r="V14" s="242">
        <v>0</v>
      </c>
      <c r="W14" s="242">
        <v>0</v>
      </c>
    </row>
    <row r="15" spans="1:23" x14ac:dyDescent="0.25">
      <c r="A15" s="241">
        <v>18</v>
      </c>
      <c r="B15" s="345" t="s">
        <v>5</v>
      </c>
      <c r="C15" s="12">
        <v>4988</v>
      </c>
      <c r="D15" s="234">
        <v>7599293.898169768</v>
      </c>
      <c r="E15" s="30">
        <v>7640232.1189969685</v>
      </c>
      <c r="G15" s="235">
        <v>-40938.22082720045</v>
      </c>
      <c r="H15" s="235">
        <v>-8.2073417857258324</v>
      </c>
      <c r="J15" s="444">
        <v>0</v>
      </c>
      <c r="K15" s="242">
        <v>0</v>
      </c>
      <c r="L15" s="242"/>
      <c r="M15" s="242">
        <v>0</v>
      </c>
      <c r="N15" s="242">
        <v>0</v>
      </c>
      <c r="O15" s="242"/>
      <c r="P15" s="242">
        <v>0</v>
      </c>
      <c r="Q15" s="322">
        <v>0</v>
      </c>
      <c r="R15" s="242"/>
      <c r="S15" s="242">
        <v>0</v>
      </c>
      <c r="T15" s="242">
        <v>0</v>
      </c>
      <c r="U15" s="242"/>
      <c r="V15" s="242">
        <v>0</v>
      </c>
      <c r="W15" s="242">
        <v>0</v>
      </c>
    </row>
    <row r="16" spans="1:23" x14ac:dyDescent="0.25">
      <c r="A16" s="241">
        <v>19</v>
      </c>
      <c r="B16" s="345" t="s">
        <v>6</v>
      </c>
      <c r="C16" s="12">
        <v>3971</v>
      </c>
      <c r="D16" s="234">
        <v>6656133.3051369032</v>
      </c>
      <c r="E16" s="30">
        <v>6394072.3101742668</v>
      </c>
      <c r="G16" s="235">
        <v>262060.99496263638</v>
      </c>
      <c r="H16" s="235">
        <v>65.99370308804744</v>
      </c>
      <c r="J16" s="444">
        <v>-15.99370308804744</v>
      </c>
      <c r="K16" s="242">
        <v>-63510.994962636381</v>
      </c>
      <c r="L16" s="242"/>
      <c r="M16" s="242">
        <v>0</v>
      </c>
      <c r="N16" s="242">
        <v>0</v>
      </c>
      <c r="O16" s="242"/>
      <c r="P16" s="242">
        <v>0</v>
      </c>
      <c r="Q16" s="322">
        <v>0</v>
      </c>
      <c r="R16" s="242"/>
      <c r="S16" s="242">
        <v>0</v>
      </c>
      <c r="T16" s="242">
        <v>0</v>
      </c>
      <c r="U16" s="242"/>
      <c r="V16" s="242">
        <v>0</v>
      </c>
      <c r="W16" s="242">
        <v>0</v>
      </c>
    </row>
    <row r="17" spans="1:23" x14ac:dyDescent="0.25">
      <c r="A17" s="241">
        <v>20</v>
      </c>
      <c r="B17" s="345" t="s">
        <v>7</v>
      </c>
      <c r="C17" s="12">
        <v>17134</v>
      </c>
      <c r="D17" s="234">
        <v>32888701.462765761</v>
      </c>
      <c r="E17" s="30">
        <v>34119224.905768327</v>
      </c>
      <c r="G17" s="235">
        <v>-1230523.4430025667</v>
      </c>
      <c r="H17" s="235">
        <v>-71.817639955793553</v>
      </c>
      <c r="J17" s="444">
        <v>21.817639955793553</v>
      </c>
      <c r="K17" s="242">
        <v>373823.44300256675</v>
      </c>
      <c r="L17" s="242"/>
      <c r="M17" s="242">
        <v>0</v>
      </c>
      <c r="N17" s="242">
        <v>0</v>
      </c>
      <c r="O17" s="242"/>
      <c r="P17" s="242">
        <v>0</v>
      </c>
      <c r="Q17" s="322">
        <v>0</v>
      </c>
      <c r="R17" s="242"/>
      <c r="S17" s="242">
        <v>0</v>
      </c>
      <c r="T17" s="242">
        <v>0</v>
      </c>
      <c r="U17" s="242"/>
      <c r="V17" s="242">
        <v>0</v>
      </c>
      <c r="W17" s="242">
        <v>0</v>
      </c>
    </row>
    <row r="18" spans="1:23" x14ac:dyDescent="0.25">
      <c r="A18" s="241">
        <v>46</v>
      </c>
      <c r="B18" s="345" t="s">
        <v>8</v>
      </c>
      <c r="C18" s="12">
        <v>1532</v>
      </c>
      <c r="D18" s="234">
        <v>5968033.4840182178</v>
      </c>
      <c r="E18" s="30">
        <v>5711114.0462031588</v>
      </c>
      <c r="G18" s="235">
        <v>256919.43781505898</v>
      </c>
      <c r="H18" s="235">
        <v>167.70198290800195</v>
      </c>
      <c r="J18" s="444">
        <v>-117.70198290800195</v>
      </c>
      <c r="K18" s="242">
        <v>-180319.43781505898</v>
      </c>
      <c r="L18" s="242"/>
      <c r="M18" s="444">
        <v>-67.701982908001952</v>
      </c>
      <c r="N18" s="242">
        <v>-103719.43781505899</v>
      </c>
      <c r="O18" s="242"/>
      <c r="P18" s="242">
        <v>0</v>
      </c>
      <c r="Q18" s="322">
        <v>0</v>
      </c>
      <c r="R18" s="242"/>
      <c r="S18" s="242">
        <v>0</v>
      </c>
      <c r="T18" s="242">
        <v>0</v>
      </c>
      <c r="U18" s="242"/>
      <c r="V18" s="242">
        <v>0</v>
      </c>
      <c r="W18" s="242">
        <v>0</v>
      </c>
    </row>
    <row r="19" spans="1:23" x14ac:dyDescent="0.25">
      <c r="A19" s="241">
        <v>47</v>
      </c>
      <c r="B19" s="345" t="s">
        <v>9</v>
      </c>
      <c r="C19" s="12">
        <v>1880</v>
      </c>
      <c r="D19" s="234">
        <v>8783937.931185158</v>
      </c>
      <c r="E19" s="30">
        <v>8693215.4740394745</v>
      </c>
      <c r="G19" s="235">
        <v>90722.457145683467</v>
      </c>
      <c r="H19" s="235">
        <v>48.256626141320993</v>
      </c>
      <c r="J19" s="444">
        <v>0</v>
      </c>
      <c r="K19" s="242">
        <v>0</v>
      </c>
      <c r="L19" s="242"/>
      <c r="M19" s="242">
        <v>0</v>
      </c>
      <c r="N19" s="242">
        <v>0</v>
      </c>
      <c r="O19" s="242"/>
      <c r="P19" s="242">
        <v>0</v>
      </c>
      <c r="Q19" s="322">
        <v>0</v>
      </c>
      <c r="R19" s="242"/>
      <c r="S19" s="242">
        <v>0</v>
      </c>
      <c r="T19" s="242">
        <v>0</v>
      </c>
      <c r="U19" s="242"/>
      <c r="V19" s="242">
        <v>0</v>
      </c>
      <c r="W19" s="242">
        <v>0</v>
      </c>
    </row>
    <row r="20" spans="1:23" x14ac:dyDescent="0.25">
      <c r="A20" s="241">
        <v>49</v>
      </c>
      <c r="B20" s="345" t="s">
        <v>10</v>
      </c>
      <c r="C20" s="12">
        <v>256824</v>
      </c>
      <c r="D20" s="234">
        <v>64119350.246538848</v>
      </c>
      <c r="E20" s="30">
        <v>61539732.681955799</v>
      </c>
      <c r="G20" s="235">
        <v>2579617.5645830482</v>
      </c>
      <c r="H20" s="235">
        <v>10.044301017751645</v>
      </c>
      <c r="J20" s="444">
        <v>0</v>
      </c>
      <c r="K20" s="242">
        <v>0</v>
      </c>
      <c r="L20" s="242"/>
      <c r="M20" s="242">
        <v>0</v>
      </c>
      <c r="N20" s="242">
        <v>0</v>
      </c>
      <c r="O20" s="242"/>
      <c r="P20" s="242">
        <v>0</v>
      </c>
      <c r="Q20" s="322">
        <v>0</v>
      </c>
      <c r="R20" s="242"/>
      <c r="S20" s="242">
        <v>0</v>
      </c>
      <c r="T20" s="242">
        <v>0</v>
      </c>
      <c r="U20" s="242"/>
      <c r="V20" s="242">
        <v>0</v>
      </c>
      <c r="W20" s="242">
        <v>0</v>
      </c>
    </row>
    <row r="21" spans="1:23" x14ac:dyDescent="0.25">
      <c r="A21" s="241">
        <v>50</v>
      </c>
      <c r="B21" s="345" t="s">
        <v>11</v>
      </c>
      <c r="C21" s="12">
        <v>12406</v>
      </c>
      <c r="D21" s="234">
        <v>24601561.358735565</v>
      </c>
      <c r="E21" s="30">
        <v>25825015.709080789</v>
      </c>
      <c r="G21" s="235">
        <v>-1223454.3503452241</v>
      </c>
      <c r="H21" s="235">
        <v>-98.617955049590861</v>
      </c>
      <c r="J21" s="444">
        <v>48.617955049590861</v>
      </c>
      <c r="K21" s="242">
        <v>603154.35034522426</v>
      </c>
      <c r="L21" s="242"/>
      <c r="M21" s="242">
        <v>0</v>
      </c>
      <c r="N21" s="242">
        <v>0</v>
      </c>
      <c r="O21" s="242"/>
      <c r="P21" s="242">
        <v>0</v>
      </c>
      <c r="Q21" s="322">
        <v>0</v>
      </c>
      <c r="R21" s="242"/>
      <c r="S21" s="242">
        <v>0</v>
      </c>
      <c r="T21" s="242">
        <v>0</v>
      </c>
      <c r="U21" s="242"/>
      <c r="V21" s="242">
        <v>0</v>
      </c>
      <c r="W21" s="242">
        <v>0</v>
      </c>
    </row>
    <row r="22" spans="1:23" x14ac:dyDescent="0.25">
      <c r="A22" s="241">
        <v>51</v>
      </c>
      <c r="B22" s="345" t="s">
        <v>12</v>
      </c>
      <c r="C22" s="28">
        <v>9282</v>
      </c>
      <c r="D22" s="28">
        <v>12465579.713370388</v>
      </c>
      <c r="E22" s="28">
        <v>16433321.898144923</v>
      </c>
      <c r="F22" s="28"/>
      <c r="G22" s="245">
        <v>-3967742.1847745357</v>
      </c>
      <c r="H22" s="245">
        <v>-427.46629872597885</v>
      </c>
      <c r="I22" s="28"/>
      <c r="J22" s="28">
        <v>377.46629872597885</v>
      </c>
      <c r="K22" s="28">
        <v>3503642.1847745357</v>
      </c>
      <c r="L22" s="28"/>
      <c r="M22" s="28">
        <v>327.46629872597885</v>
      </c>
      <c r="N22" s="28">
        <v>3039542.1847745357</v>
      </c>
      <c r="O22" s="28"/>
      <c r="P22" s="28">
        <v>249.12703926479486</v>
      </c>
      <c r="Q22" s="245">
        <v>2312397.1784558259</v>
      </c>
      <c r="R22" s="28"/>
      <c r="S22" s="28">
        <v>198.08631528289442</v>
      </c>
      <c r="T22" s="28">
        <v>1838637.1784558259</v>
      </c>
      <c r="U22" s="28"/>
      <c r="V22" s="28">
        <v>121.52522931004373</v>
      </c>
      <c r="W22" s="28">
        <v>1127997.1784558259</v>
      </c>
    </row>
    <row r="23" spans="1:23" x14ac:dyDescent="0.25">
      <c r="A23" s="241">
        <v>52</v>
      </c>
      <c r="B23" s="345" t="s">
        <v>13</v>
      </c>
      <c r="C23" s="12">
        <v>2686</v>
      </c>
      <c r="D23" s="234">
        <v>9181119.7835532837</v>
      </c>
      <c r="E23" s="30">
        <v>8267326.7946661497</v>
      </c>
      <c r="G23" s="235">
        <v>913792.98888713401</v>
      </c>
      <c r="H23" s="235">
        <v>340.20587821561207</v>
      </c>
      <c r="J23" s="444">
        <v>-290.20587821561207</v>
      </c>
      <c r="K23" s="242">
        <v>-779492.98888713401</v>
      </c>
      <c r="L23" s="242"/>
      <c r="M23" s="444">
        <v>-240.20587821561207</v>
      </c>
      <c r="N23" s="242">
        <v>-645192.98888713401</v>
      </c>
      <c r="O23" s="242"/>
      <c r="P23" s="444">
        <v>-160.20587821561207</v>
      </c>
      <c r="Q23" s="322">
        <v>-430312.98888713401</v>
      </c>
      <c r="R23" s="242"/>
      <c r="S23" s="444">
        <v>-80.205878215612074</v>
      </c>
      <c r="T23" s="242">
        <v>-215432.98888713404</v>
      </c>
      <c r="U23" s="242"/>
      <c r="V23" s="242">
        <v>0</v>
      </c>
      <c r="W23" s="242">
        <v>0</v>
      </c>
    </row>
    <row r="24" spans="1:23" x14ac:dyDescent="0.25">
      <c r="A24" s="241">
        <v>61</v>
      </c>
      <c r="B24" s="345" t="s">
        <v>14</v>
      </c>
      <c r="C24" s="12">
        <v>17727</v>
      </c>
      <c r="D24" s="234">
        <v>39108210.768283881</v>
      </c>
      <c r="E24" s="30">
        <v>40433820.860295549</v>
      </c>
      <c r="G24" s="235">
        <v>-1325610.0920116678</v>
      </c>
      <c r="H24" s="235">
        <v>-74.779155638950058</v>
      </c>
      <c r="J24" s="444">
        <v>24.779155638950058</v>
      </c>
      <c r="K24" s="242">
        <v>439260.09201166767</v>
      </c>
      <c r="L24" s="242"/>
      <c r="M24" s="242">
        <v>0</v>
      </c>
      <c r="N24" s="242">
        <v>0</v>
      </c>
      <c r="O24" s="242"/>
      <c r="P24" s="242">
        <v>0</v>
      </c>
      <c r="Q24" s="322">
        <v>0</v>
      </c>
      <c r="R24" s="242"/>
      <c r="S24" s="242">
        <v>0</v>
      </c>
      <c r="T24" s="242">
        <v>0</v>
      </c>
      <c r="U24" s="242"/>
      <c r="V24" s="242">
        <v>0</v>
      </c>
      <c r="W24" s="242">
        <v>0</v>
      </c>
    </row>
    <row r="25" spans="1:23" x14ac:dyDescent="0.25">
      <c r="A25" s="241">
        <v>69</v>
      </c>
      <c r="B25" s="345" t="s">
        <v>15</v>
      </c>
      <c r="C25" s="12">
        <v>7641</v>
      </c>
      <c r="D25" s="234">
        <v>23432781.862617861</v>
      </c>
      <c r="E25" s="30">
        <v>23202260.404441886</v>
      </c>
      <c r="G25" s="235">
        <v>230521.45817597583</v>
      </c>
      <c r="H25" s="235">
        <v>30.169016905637459</v>
      </c>
      <c r="J25" s="444">
        <v>0</v>
      </c>
      <c r="K25" s="242">
        <v>0</v>
      </c>
      <c r="L25" s="242"/>
      <c r="M25" s="242">
        <v>0</v>
      </c>
      <c r="N25" s="242">
        <v>0</v>
      </c>
      <c r="O25" s="242"/>
      <c r="P25" s="242">
        <v>0</v>
      </c>
      <c r="Q25" s="322">
        <v>0</v>
      </c>
      <c r="R25" s="242"/>
      <c r="S25" s="242">
        <v>0</v>
      </c>
      <c r="T25" s="242">
        <v>0</v>
      </c>
      <c r="U25" s="242"/>
      <c r="V25" s="242">
        <v>0</v>
      </c>
      <c r="W25" s="242">
        <v>0</v>
      </c>
    </row>
    <row r="26" spans="1:23" x14ac:dyDescent="0.25">
      <c r="A26" s="241">
        <v>71</v>
      </c>
      <c r="B26" s="345" t="s">
        <v>16</v>
      </c>
      <c r="C26" s="12">
        <v>7283</v>
      </c>
      <c r="D26" s="234">
        <v>23384106.337834325</v>
      </c>
      <c r="E26" s="30">
        <v>22391888.885888301</v>
      </c>
      <c r="G26" s="235">
        <v>992217.45194602385</v>
      </c>
      <c r="H26" s="235">
        <v>136.23746422436136</v>
      </c>
      <c r="J26" s="444">
        <v>-86.237464224361361</v>
      </c>
      <c r="K26" s="242">
        <v>-628067.45194602374</v>
      </c>
      <c r="L26" s="242"/>
      <c r="M26" s="444">
        <v>-36.237464224361361</v>
      </c>
      <c r="N26" s="242">
        <v>-263917.45194602379</v>
      </c>
      <c r="O26" s="242"/>
      <c r="P26" s="242">
        <v>0</v>
      </c>
      <c r="Q26" s="322">
        <v>0</v>
      </c>
      <c r="R26" s="242"/>
      <c r="S26" s="242">
        <v>0</v>
      </c>
      <c r="T26" s="242">
        <v>0</v>
      </c>
      <c r="U26" s="242"/>
      <c r="V26" s="242">
        <v>0</v>
      </c>
      <c r="W26" s="242">
        <v>0</v>
      </c>
    </row>
    <row r="27" spans="1:23" x14ac:dyDescent="0.25">
      <c r="A27" s="241">
        <v>72</v>
      </c>
      <c r="B27" s="345" t="s">
        <v>17</v>
      </c>
      <c r="C27" s="12">
        <v>986</v>
      </c>
      <c r="D27" s="234">
        <v>3451520.5518591162</v>
      </c>
      <c r="E27" s="30">
        <v>3418068.6934009562</v>
      </c>
      <c r="G27" s="235">
        <v>33451.858458159957</v>
      </c>
      <c r="H27" s="235">
        <v>33.926834136064862</v>
      </c>
      <c r="J27" s="444">
        <v>0</v>
      </c>
      <c r="K27" s="242">
        <v>0</v>
      </c>
      <c r="L27" s="242"/>
      <c r="M27" s="242">
        <v>0</v>
      </c>
      <c r="N27" s="242">
        <v>0</v>
      </c>
      <c r="O27" s="242"/>
      <c r="P27" s="242">
        <v>0</v>
      </c>
      <c r="Q27" s="322">
        <v>0</v>
      </c>
      <c r="R27" s="242"/>
      <c r="S27" s="242">
        <v>0</v>
      </c>
      <c r="T27" s="242">
        <v>0</v>
      </c>
      <c r="U27" s="242"/>
      <c r="V27" s="242">
        <v>0</v>
      </c>
      <c r="W27" s="242">
        <v>0</v>
      </c>
    </row>
    <row r="28" spans="1:23" x14ac:dyDescent="0.25">
      <c r="A28" s="241">
        <v>74</v>
      </c>
      <c r="B28" s="345" t="s">
        <v>18</v>
      </c>
      <c r="C28" s="12">
        <v>1248</v>
      </c>
      <c r="D28" s="234">
        <v>4157381.9743956742</v>
      </c>
      <c r="E28" s="30">
        <v>4244669.3192486232</v>
      </c>
      <c r="G28" s="235">
        <v>-87287.344852949027</v>
      </c>
      <c r="H28" s="235">
        <v>-69.941782734734801</v>
      </c>
      <c r="J28" s="444">
        <v>19.941782734734801</v>
      </c>
      <c r="K28" s="242">
        <v>24887.344852949031</v>
      </c>
      <c r="L28" s="242"/>
      <c r="M28" s="242">
        <v>0</v>
      </c>
      <c r="N28" s="242">
        <v>0</v>
      </c>
      <c r="O28" s="242"/>
      <c r="P28" s="242">
        <v>0</v>
      </c>
      <c r="Q28" s="322">
        <v>0</v>
      </c>
      <c r="R28" s="242"/>
      <c r="S28" s="242">
        <v>0</v>
      </c>
      <c r="T28" s="242">
        <v>0</v>
      </c>
      <c r="U28" s="242"/>
      <c r="V28" s="242">
        <v>0</v>
      </c>
      <c r="W28" s="242">
        <v>0</v>
      </c>
    </row>
    <row r="29" spans="1:23" x14ac:dyDescent="0.25">
      <c r="A29" s="241">
        <v>75</v>
      </c>
      <c r="B29" s="345" t="s">
        <v>19</v>
      </c>
      <c r="C29" s="12">
        <v>21256</v>
      </c>
      <c r="D29" s="234">
        <v>39584540.935404077</v>
      </c>
      <c r="E29" s="30">
        <v>37627581.601744972</v>
      </c>
      <c r="G29" s="235">
        <v>1956959.333659105</v>
      </c>
      <c r="H29" s="235">
        <v>92.066208772069302</v>
      </c>
      <c r="J29" s="444">
        <v>-42.066208772069302</v>
      </c>
      <c r="K29" s="242">
        <v>-894159.33365910512</v>
      </c>
      <c r="L29" s="242"/>
      <c r="M29" s="242">
        <v>0</v>
      </c>
      <c r="N29" s="242">
        <v>0</v>
      </c>
      <c r="O29" s="242"/>
      <c r="P29" s="242">
        <v>0</v>
      </c>
      <c r="Q29" s="322">
        <v>0</v>
      </c>
      <c r="R29" s="242"/>
      <c r="S29" s="242">
        <v>0</v>
      </c>
      <c r="T29" s="242">
        <v>0</v>
      </c>
      <c r="U29" s="242"/>
      <c r="V29" s="242">
        <v>0</v>
      </c>
      <c r="W29" s="242">
        <v>0</v>
      </c>
    </row>
    <row r="30" spans="1:23" x14ac:dyDescent="0.25">
      <c r="A30" s="241">
        <v>77</v>
      </c>
      <c r="B30" s="345" t="s">
        <v>20</v>
      </c>
      <c r="C30" s="12">
        <v>5453</v>
      </c>
      <c r="D30" s="234">
        <v>18893643.58160153</v>
      </c>
      <c r="E30" s="30">
        <v>18479107.712396838</v>
      </c>
      <c r="G30" s="235">
        <v>414535.86920469254</v>
      </c>
      <c r="H30" s="235">
        <v>76.019781625654232</v>
      </c>
      <c r="J30" s="444">
        <v>-26.019781625654232</v>
      </c>
      <c r="K30" s="242">
        <v>-141885.86920469254</v>
      </c>
      <c r="L30" s="242"/>
      <c r="M30" s="242">
        <v>0</v>
      </c>
      <c r="N30" s="242">
        <v>0</v>
      </c>
      <c r="O30" s="242"/>
      <c r="P30" s="242">
        <v>0</v>
      </c>
      <c r="Q30" s="322">
        <v>0</v>
      </c>
      <c r="R30" s="242"/>
      <c r="S30" s="242">
        <v>0</v>
      </c>
      <c r="T30" s="242">
        <v>0</v>
      </c>
      <c r="U30" s="242"/>
      <c r="V30" s="242">
        <v>0</v>
      </c>
      <c r="W30" s="242">
        <v>0</v>
      </c>
    </row>
    <row r="31" spans="1:23" x14ac:dyDescent="0.25">
      <c r="A31" s="241">
        <v>78</v>
      </c>
      <c r="B31" s="345" t="s">
        <v>21</v>
      </c>
      <c r="C31" s="12">
        <v>9267</v>
      </c>
      <c r="D31" s="234">
        <v>13880605.66950524</v>
      </c>
      <c r="E31" s="30">
        <v>14034243.866079457</v>
      </c>
      <c r="G31" s="235">
        <v>-153638.19657421671</v>
      </c>
      <c r="H31" s="235">
        <v>-16.579065131565415</v>
      </c>
      <c r="J31" s="444">
        <v>0</v>
      </c>
      <c r="K31" s="242">
        <v>0</v>
      </c>
      <c r="L31" s="242"/>
      <c r="M31" s="242">
        <v>0</v>
      </c>
      <c r="N31" s="242">
        <v>0</v>
      </c>
      <c r="O31" s="242"/>
      <c r="P31" s="242">
        <v>0</v>
      </c>
      <c r="Q31" s="322">
        <v>0</v>
      </c>
      <c r="R31" s="242"/>
      <c r="S31" s="242">
        <v>0</v>
      </c>
      <c r="T31" s="242">
        <v>0</v>
      </c>
      <c r="U31" s="242"/>
      <c r="V31" s="242">
        <v>0</v>
      </c>
      <c r="W31" s="242">
        <v>0</v>
      </c>
    </row>
    <row r="32" spans="1:23" x14ac:dyDescent="0.25">
      <c r="A32" s="241">
        <v>79</v>
      </c>
      <c r="B32" s="345" t="s">
        <v>22</v>
      </c>
      <c r="C32" s="12">
        <v>7486</v>
      </c>
      <c r="D32" s="234">
        <v>13846162.38777427</v>
      </c>
      <c r="E32" s="30">
        <v>15472549.991006872</v>
      </c>
      <c r="G32" s="235">
        <v>-1626387.6032326017</v>
      </c>
      <c r="H32" s="235">
        <v>-217.25722725522331</v>
      </c>
      <c r="J32" s="444">
        <v>167.25722725522331</v>
      </c>
      <c r="K32" s="242">
        <v>1252087.6032326017</v>
      </c>
      <c r="L32" s="242"/>
      <c r="M32" s="444">
        <v>117.25722725522331</v>
      </c>
      <c r="N32" s="242">
        <v>877787.60323260177</v>
      </c>
      <c r="O32" s="242"/>
      <c r="P32" s="444">
        <v>37.257227255223313</v>
      </c>
      <c r="Q32" s="322">
        <v>278907.60323260172</v>
      </c>
      <c r="R32" s="242"/>
      <c r="S32" s="242">
        <v>0</v>
      </c>
      <c r="T32" s="242">
        <v>0</v>
      </c>
      <c r="U32" s="242"/>
      <c r="V32" s="242">
        <v>0</v>
      </c>
      <c r="W32" s="242">
        <v>0</v>
      </c>
    </row>
    <row r="33" spans="1:23" x14ac:dyDescent="0.25">
      <c r="A33" s="241">
        <v>81</v>
      </c>
      <c r="B33" s="345" t="s">
        <v>23</v>
      </c>
      <c r="C33" s="12">
        <v>3205</v>
      </c>
      <c r="D33" s="234">
        <v>9818721.2950506546</v>
      </c>
      <c r="E33" s="30">
        <v>9834058.9611254372</v>
      </c>
      <c r="G33" s="235">
        <v>-15337.66607478261</v>
      </c>
      <c r="H33" s="235">
        <v>-4.7855432370616571</v>
      </c>
      <c r="J33" s="444">
        <v>0</v>
      </c>
      <c r="K33" s="242">
        <v>0</v>
      </c>
      <c r="L33" s="242"/>
      <c r="M33" s="242">
        <v>0</v>
      </c>
      <c r="N33" s="242">
        <v>0</v>
      </c>
      <c r="O33" s="242"/>
      <c r="P33" s="242">
        <v>0</v>
      </c>
      <c r="Q33" s="322">
        <v>0</v>
      </c>
      <c r="R33" s="242"/>
      <c r="S33" s="242">
        <v>0</v>
      </c>
      <c r="T33" s="242">
        <v>0</v>
      </c>
      <c r="U33" s="242"/>
      <c r="V33" s="242">
        <v>0</v>
      </c>
      <c r="W33" s="242">
        <v>0</v>
      </c>
    </row>
    <row r="34" spans="1:23" x14ac:dyDescent="0.25">
      <c r="A34" s="241">
        <v>82</v>
      </c>
      <c r="B34" s="345" t="s">
        <v>24</v>
      </c>
      <c r="C34" s="12">
        <v>9720</v>
      </c>
      <c r="D34" s="234">
        <v>11326278.91562725</v>
      </c>
      <c r="E34" s="30">
        <v>12652042.09101831</v>
      </c>
      <c r="G34" s="235">
        <v>-1325763.1753910594</v>
      </c>
      <c r="H34" s="235">
        <v>-136.39538841471804</v>
      </c>
      <c r="J34" s="444">
        <v>86.395388414718042</v>
      </c>
      <c r="K34" s="242">
        <v>839763.17539105937</v>
      </c>
      <c r="L34" s="242"/>
      <c r="M34" s="444">
        <v>36.395388414718042</v>
      </c>
      <c r="N34" s="242">
        <v>353763.17539105937</v>
      </c>
      <c r="O34" s="242"/>
      <c r="P34" s="242">
        <v>0</v>
      </c>
      <c r="Q34" s="322">
        <v>0</v>
      </c>
      <c r="R34" s="242"/>
      <c r="S34" s="242">
        <v>0</v>
      </c>
      <c r="T34" s="242">
        <v>0</v>
      </c>
      <c r="U34" s="242"/>
      <c r="V34" s="242">
        <v>0</v>
      </c>
      <c r="W34" s="242">
        <v>0</v>
      </c>
    </row>
    <row r="35" spans="1:23" x14ac:dyDescent="0.25">
      <c r="A35" s="241">
        <v>86</v>
      </c>
      <c r="B35" s="345" t="s">
        <v>25</v>
      </c>
      <c r="C35" s="12">
        <v>8866</v>
      </c>
      <c r="D35" s="234">
        <v>14982041.603047043</v>
      </c>
      <c r="E35" s="30">
        <v>15098780.921953242</v>
      </c>
      <c r="G35" s="235">
        <v>-116739.31890619919</v>
      </c>
      <c r="H35" s="235">
        <v>-13.16707860435362</v>
      </c>
      <c r="J35" s="444">
        <v>0</v>
      </c>
      <c r="K35" s="242">
        <v>0</v>
      </c>
      <c r="L35" s="242"/>
      <c r="M35" s="242">
        <v>0</v>
      </c>
      <c r="N35" s="242">
        <v>0</v>
      </c>
      <c r="O35" s="242"/>
      <c r="P35" s="242">
        <v>0</v>
      </c>
      <c r="Q35" s="322">
        <v>0</v>
      </c>
      <c r="R35" s="242"/>
      <c r="S35" s="242">
        <v>0</v>
      </c>
      <c r="T35" s="242">
        <v>0</v>
      </c>
      <c r="U35" s="242"/>
      <c r="V35" s="242">
        <v>0</v>
      </c>
      <c r="W35" s="242">
        <v>0</v>
      </c>
    </row>
    <row r="36" spans="1:23" x14ac:dyDescent="0.25">
      <c r="A36" s="241">
        <v>90</v>
      </c>
      <c r="B36" s="345" t="s">
        <v>26</v>
      </c>
      <c r="C36" s="12">
        <v>3742</v>
      </c>
      <c r="D36" s="234">
        <v>13847348.976624185</v>
      </c>
      <c r="E36" s="30">
        <v>13655793.043258823</v>
      </c>
      <c r="G36" s="235">
        <v>191555.93336536177</v>
      </c>
      <c r="H36" s="235">
        <v>51.190789247825165</v>
      </c>
      <c r="J36" s="444">
        <v>-1.1907892478251654</v>
      </c>
      <c r="K36" s="242">
        <v>-4455.9333653617687</v>
      </c>
      <c r="L36" s="242"/>
      <c r="M36" s="242">
        <v>0</v>
      </c>
      <c r="N36" s="242">
        <v>0</v>
      </c>
      <c r="O36" s="242"/>
      <c r="P36" s="242">
        <v>0</v>
      </c>
      <c r="Q36" s="322">
        <v>0</v>
      </c>
      <c r="R36" s="242"/>
      <c r="S36" s="242">
        <v>0</v>
      </c>
      <c r="T36" s="242">
        <v>0</v>
      </c>
      <c r="U36" s="242"/>
      <c r="V36" s="242">
        <v>0</v>
      </c>
      <c r="W36" s="242">
        <v>0</v>
      </c>
    </row>
    <row r="37" spans="1:23" x14ac:dyDescent="0.25">
      <c r="A37" s="241">
        <v>91</v>
      </c>
      <c r="B37" s="345" t="s">
        <v>27</v>
      </c>
      <c r="C37" s="12">
        <v>603968</v>
      </c>
      <c r="D37" s="234">
        <v>315975452.40698123</v>
      </c>
      <c r="E37" s="30">
        <v>278251658.17139328</v>
      </c>
      <c r="G37" s="235">
        <v>37723794.235587955</v>
      </c>
      <c r="H37" s="235">
        <v>62.459922107773849</v>
      </c>
      <c r="J37" s="444">
        <v>-12.459922107773849</v>
      </c>
      <c r="K37" s="242">
        <v>-7525394.2355879564</v>
      </c>
      <c r="L37" s="242"/>
      <c r="M37" s="242">
        <v>0</v>
      </c>
      <c r="N37" s="242">
        <v>0</v>
      </c>
      <c r="O37" s="242"/>
      <c r="P37" s="242">
        <v>0</v>
      </c>
      <c r="Q37" s="322">
        <v>0</v>
      </c>
      <c r="R37" s="242"/>
      <c r="S37" s="242">
        <v>0</v>
      </c>
      <c r="T37" s="242">
        <v>0</v>
      </c>
      <c r="U37" s="242"/>
      <c r="V37" s="242">
        <v>0</v>
      </c>
      <c r="W37" s="242">
        <v>0</v>
      </c>
    </row>
    <row r="38" spans="1:23" x14ac:dyDescent="0.25">
      <c r="A38" s="241">
        <v>92</v>
      </c>
      <c r="B38" s="345" t="s">
        <v>28</v>
      </c>
      <c r="C38" s="12">
        <v>205312</v>
      </c>
      <c r="D38" s="234">
        <v>156149533.25839031</v>
      </c>
      <c r="E38" s="30">
        <v>135563617.61480546</v>
      </c>
      <c r="G38" s="235">
        <v>20585915.643584847</v>
      </c>
      <c r="H38" s="235">
        <v>100.2664999784954</v>
      </c>
      <c r="J38" s="444">
        <v>-50.266499978495403</v>
      </c>
      <c r="K38" s="242">
        <v>-10320315.643584847</v>
      </c>
      <c r="L38" s="242"/>
      <c r="M38" s="444">
        <v>-0.26649997849540341</v>
      </c>
      <c r="N38" s="242">
        <v>-54715.643584848265</v>
      </c>
      <c r="O38" s="242"/>
      <c r="P38" s="242">
        <v>0</v>
      </c>
      <c r="Q38" s="322">
        <v>0</v>
      </c>
      <c r="R38" s="242"/>
      <c r="S38" s="242">
        <v>0</v>
      </c>
      <c r="T38" s="242">
        <v>0</v>
      </c>
      <c r="U38" s="242"/>
      <c r="V38" s="242">
        <v>0</v>
      </c>
      <c r="W38" s="242">
        <v>0</v>
      </c>
    </row>
    <row r="39" spans="1:23" x14ac:dyDescent="0.25">
      <c r="A39" s="241">
        <v>97</v>
      </c>
      <c r="B39" s="345" t="s">
        <v>29</v>
      </c>
      <c r="C39" s="12">
        <v>2377</v>
      </c>
      <c r="D39" s="234">
        <v>7811708.064576407</v>
      </c>
      <c r="E39" s="30">
        <v>8079049.0816873815</v>
      </c>
      <c r="G39" s="235">
        <v>-267341.01711097453</v>
      </c>
      <c r="H39" s="235">
        <v>-112.46992726587065</v>
      </c>
      <c r="J39" s="444">
        <v>62.469927265870652</v>
      </c>
      <c r="K39" s="242">
        <v>148491.01711097453</v>
      </c>
      <c r="L39" s="242"/>
      <c r="M39" s="444">
        <v>12.469927265870652</v>
      </c>
      <c r="N39" s="242">
        <v>29641.017110974539</v>
      </c>
      <c r="O39" s="242"/>
      <c r="P39" s="242">
        <v>0</v>
      </c>
      <c r="Q39" s="322">
        <v>0</v>
      </c>
      <c r="R39" s="242"/>
      <c r="S39" s="242">
        <v>0</v>
      </c>
      <c r="T39" s="242">
        <v>0</v>
      </c>
      <c r="U39" s="242"/>
      <c r="V39" s="242">
        <v>0</v>
      </c>
      <c r="W39" s="242">
        <v>0</v>
      </c>
    </row>
    <row r="40" spans="1:23" s="331" customFormat="1" x14ac:dyDescent="0.25">
      <c r="A40" s="241">
        <v>98</v>
      </c>
      <c r="B40" s="345" t="s">
        <v>30</v>
      </c>
      <c r="C40" s="28">
        <v>24150</v>
      </c>
      <c r="D40" s="28">
        <v>38753652.913566776</v>
      </c>
      <c r="E40" s="28">
        <v>36864341.643174842</v>
      </c>
      <c r="F40" s="28">
        <v>0</v>
      </c>
      <c r="G40" s="245">
        <v>1889311.270391929</v>
      </c>
      <c r="H40" s="245">
        <v>-133.51552128838267</v>
      </c>
      <c r="I40" s="28"/>
      <c r="J40" s="28">
        <v>133.51552128838267</v>
      </c>
      <c r="K40" s="28">
        <v>-891411.27039192896</v>
      </c>
      <c r="L40" s="28"/>
      <c r="M40" s="28">
        <v>133.51552128838267</v>
      </c>
      <c r="N40" s="28">
        <v>106488.72960807095</v>
      </c>
      <c r="O40" s="28"/>
      <c r="P40" s="28">
        <v>62.20175252459768</v>
      </c>
      <c r="Q40" s="245">
        <v>130374.87329155674</v>
      </c>
      <c r="R40" s="28"/>
      <c r="S40" s="28">
        <v>0</v>
      </c>
      <c r="T40" s="28">
        <v>0</v>
      </c>
      <c r="U40" s="28"/>
      <c r="V40" s="28">
        <v>0</v>
      </c>
      <c r="W40" s="28">
        <v>0</v>
      </c>
    </row>
    <row r="41" spans="1:23" x14ac:dyDescent="0.25">
      <c r="A41" s="241">
        <v>99</v>
      </c>
      <c r="B41" s="345" t="s">
        <v>31</v>
      </c>
      <c r="C41" s="12">
        <v>1832</v>
      </c>
      <c r="D41" s="234">
        <v>5379213.1121635158</v>
      </c>
      <c r="E41" s="30">
        <v>5226517.5896062339</v>
      </c>
      <c r="G41" s="235">
        <v>152695.52255728189</v>
      </c>
      <c r="H41" s="235">
        <v>83.349084365328537</v>
      </c>
      <c r="J41" s="444">
        <v>-33.349084365328537</v>
      </c>
      <c r="K41" s="242">
        <v>-61095.522557281882</v>
      </c>
      <c r="L41" s="242"/>
      <c r="M41" s="242">
        <v>0</v>
      </c>
      <c r="N41" s="242">
        <v>0</v>
      </c>
      <c r="O41" s="242"/>
      <c r="P41" s="242">
        <v>0</v>
      </c>
      <c r="Q41" s="322">
        <v>0</v>
      </c>
      <c r="R41" s="242"/>
      <c r="S41" s="242">
        <v>0</v>
      </c>
      <c r="T41" s="242">
        <v>0</v>
      </c>
      <c r="U41" s="242"/>
      <c r="V41" s="242">
        <v>0</v>
      </c>
      <c r="W41" s="242">
        <v>0</v>
      </c>
    </row>
    <row r="42" spans="1:23" x14ac:dyDescent="0.25">
      <c r="A42" s="241">
        <v>102</v>
      </c>
      <c r="B42" s="345" t="s">
        <v>32</v>
      </c>
      <c r="C42" s="12">
        <v>10623</v>
      </c>
      <c r="D42" s="234">
        <v>24966119.569646385</v>
      </c>
      <c r="E42" s="30">
        <v>26891699.117055949</v>
      </c>
      <c r="G42" s="235">
        <v>-1925579.5474095643</v>
      </c>
      <c r="H42" s="235">
        <v>-181.26513672310688</v>
      </c>
      <c r="J42" s="444">
        <v>131.26513672310688</v>
      </c>
      <c r="K42" s="242">
        <v>1394429.5474095643</v>
      </c>
      <c r="L42" s="242"/>
      <c r="M42" s="444">
        <v>81.265136723106878</v>
      </c>
      <c r="N42" s="242">
        <v>863279.54740956437</v>
      </c>
      <c r="O42" s="242"/>
      <c r="P42" s="444">
        <v>1.2651367231068775</v>
      </c>
      <c r="Q42" s="322">
        <v>13439.54740956436</v>
      </c>
      <c r="R42" s="242"/>
      <c r="S42" s="242">
        <v>0</v>
      </c>
      <c r="T42" s="242">
        <v>0</v>
      </c>
      <c r="U42" s="242"/>
      <c r="V42" s="242">
        <v>0</v>
      </c>
      <c r="W42" s="242">
        <v>0</v>
      </c>
    </row>
    <row r="43" spans="1:23" x14ac:dyDescent="0.25">
      <c r="A43" s="241">
        <v>103</v>
      </c>
      <c r="B43" s="345" t="s">
        <v>33</v>
      </c>
      <c r="C43" s="12">
        <v>2496</v>
      </c>
      <c r="D43" s="234">
        <v>6280461.2073977347</v>
      </c>
      <c r="E43" s="30">
        <v>6903910.9771274561</v>
      </c>
      <c r="G43" s="235">
        <v>-623449.76972972136</v>
      </c>
      <c r="H43" s="235">
        <v>-249.77955518017683</v>
      </c>
      <c r="J43" s="444">
        <v>199.77955518017683</v>
      </c>
      <c r="K43" s="242">
        <v>498649.76972972136</v>
      </c>
      <c r="L43" s="242"/>
      <c r="M43" s="444">
        <v>149.77955518017683</v>
      </c>
      <c r="N43" s="242">
        <v>373849.76972972136</v>
      </c>
      <c r="O43" s="242"/>
      <c r="P43" s="444">
        <v>69.779555180176828</v>
      </c>
      <c r="Q43" s="322">
        <v>174169.76972972136</v>
      </c>
      <c r="R43" s="242"/>
      <c r="S43" s="242">
        <v>0</v>
      </c>
      <c r="T43" s="242">
        <v>0</v>
      </c>
      <c r="U43" s="242"/>
      <c r="V43" s="242">
        <v>0</v>
      </c>
      <c r="W43" s="242">
        <v>0</v>
      </c>
    </row>
    <row r="44" spans="1:23" x14ac:dyDescent="0.25">
      <c r="A44" s="241">
        <v>105</v>
      </c>
      <c r="B44" s="345" t="s">
        <v>34</v>
      </c>
      <c r="C44" s="12">
        <v>2603</v>
      </c>
      <c r="D44" s="234">
        <v>10712152.63853411</v>
      </c>
      <c r="E44" s="30">
        <v>10974781.866474487</v>
      </c>
      <c r="G44" s="235">
        <v>-262629.22794037685</v>
      </c>
      <c r="H44" s="235">
        <v>-100.89482441044059</v>
      </c>
      <c r="J44" s="444">
        <v>50.894824410440592</v>
      </c>
      <c r="K44" s="242">
        <v>132479.22794037685</v>
      </c>
      <c r="L44" s="242"/>
      <c r="M44" s="444">
        <v>0.89482441044059158</v>
      </c>
      <c r="N44" s="242">
        <v>2329.2279403768598</v>
      </c>
      <c r="O44" s="242"/>
      <c r="P44" s="242">
        <v>0</v>
      </c>
      <c r="Q44" s="322">
        <v>0</v>
      </c>
      <c r="R44" s="242"/>
      <c r="S44" s="242">
        <v>0</v>
      </c>
      <c r="T44" s="242">
        <v>0</v>
      </c>
      <c r="U44" s="242"/>
      <c r="V44" s="242">
        <v>0</v>
      </c>
      <c r="W44" s="242">
        <v>0</v>
      </c>
    </row>
    <row r="45" spans="1:23" x14ac:dyDescent="0.25">
      <c r="A45" s="241">
        <v>106</v>
      </c>
      <c r="B45" s="345" t="s">
        <v>35</v>
      </c>
      <c r="C45" s="12">
        <v>45592</v>
      </c>
      <c r="D45" s="234">
        <v>53622213.05717425</v>
      </c>
      <c r="E45" s="30">
        <v>54485501.552381158</v>
      </c>
      <c r="G45" s="235">
        <v>-863288.49520690739</v>
      </c>
      <c r="H45" s="235">
        <v>-18.935087190886723</v>
      </c>
      <c r="J45" s="444">
        <v>0</v>
      </c>
      <c r="K45" s="242">
        <v>0</v>
      </c>
      <c r="L45" s="242"/>
      <c r="M45" s="242">
        <v>0</v>
      </c>
      <c r="N45" s="242">
        <v>0</v>
      </c>
      <c r="O45" s="242"/>
      <c r="P45" s="242">
        <v>0</v>
      </c>
      <c r="Q45" s="322">
        <v>0</v>
      </c>
      <c r="R45" s="242"/>
      <c r="S45" s="242">
        <v>0</v>
      </c>
      <c r="T45" s="242">
        <v>0</v>
      </c>
      <c r="U45" s="242"/>
      <c r="V45" s="242">
        <v>0</v>
      </c>
      <c r="W45" s="242">
        <v>0</v>
      </c>
    </row>
    <row r="46" spans="1:23" x14ac:dyDescent="0.25">
      <c r="A46" s="241">
        <v>108</v>
      </c>
      <c r="B46" s="345" t="s">
        <v>36</v>
      </c>
      <c r="C46" s="12">
        <v>10500</v>
      </c>
      <c r="D46" s="234">
        <v>21638100.615328204</v>
      </c>
      <c r="E46" s="30">
        <v>23157122.570786387</v>
      </c>
      <c r="G46" s="235">
        <v>-1519021.9554581828</v>
      </c>
      <c r="H46" s="235">
        <v>-144.66875766268407</v>
      </c>
      <c r="J46" s="444">
        <v>94.668757662684072</v>
      </c>
      <c r="K46" s="242">
        <v>994021.95545818273</v>
      </c>
      <c r="L46" s="242"/>
      <c r="M46" s="444">
        <v>44.668757662684072</v>
      </c>
      <c r="N46" s="242">
        <v>469021.95545818278</v>
      </c>
      <c r="O46" s="242"/>
      <c r="P46" s="242">
        <v>0</v>
      </c>
      <c r="Q46" s="322">
        <v>0</v>
      </c>
      <c r="R46" s="242"/>
      <c r="S46" s="242">
        <v>0</v>
      </c>
      <c r="T46" s="242">
        <v>0</v>
      </c>
      <c r="U46" s="242"/>
      <c r="V46" s="242">
        <v>0</v>
      </c>
      <c r="W46" s="242">
        <v>0</v>
      </c>
    </row>
    <row r="47" spans="1:23" x14ac:dyDescent="0.25">
      <c r="A47" s="241">
        <v>109</v>
      </c>
      <c r="B47" s="345" t="s">
        <v>37</v>
      </c>
      <c r="C47" s="12">
        <v>67497</v>
      </c>
      <c r="D47" s="234">
        <v>104116454.07306266</v>
      </c>
      <c r="E47" s="30">
        <v>110010483.89472818</v>
      </c>
      <c r="G47" s="235">
        <v>-5894029.8216655254</v>
      </c>
      <c r="H47" s="235">
        <v>-87.322841336141238</v>
      </c>
      <c r="J47" s="444">
        <v>37.322841336141238</v>
      </c>
      <c r="K47" s="242">
        <v>2519179.821665525</v>
      </c>
      <c r="L47" s="242"/>
      <c r="M47" s="242">
        <v>0</v>
      </c>
      <c r="N47" s="242">
        <v>0</v>
      </c>
      <c r="O47" s="242"/>
      <c r="P47" s="242">
        <v>0</v>
      </c>
      <c r="Q47" s="322">
        <v>0</v>
      </c>
      <c r="R47" s="242"/>
      <c r="S47" s="242">
        <v>0</v>
      </c>
      <c r="T47" s="242">
        <v>0</v>
      </c>
      <c r="U47" s="242"/>
      <c r="V47" s="242">
        <v>0</v>
      </c>
      <c r="W47" s="242">
        <v>0</v>
      </c>
    </row>
    <row r="48" spans="1:23" x14ac:dyDescent="0.25">
      <c r="A48" s="241">
        <v>111</v>
      </c>
      <c r="B48" s="345" t="s">
        <v>38</v>
      </c>
      <c r="C48" s="12">
        <v>20051</v>
      </c>
      <c r="D48" s="234">
        <v>41865259.234334193</v>
      </c>
      <c r="E48" s="30">
        <v>42399529.57285019</v>
      </c>
      <c r="G48" s="235">
        <v>-534270.33851599693</v>
      </c>
      <c r="H48" s="235">
        <v>-26.645570720462668</v>
      </c>
      <c r="J48" s="444">
        <v>0</v>
      </c>
      <c r="K48" s="242">
        <v>0</v>
      </c>
      <c r="L48" s="242"/>
      <c r="M48" s="242">
        <v>0</v>
      </c>
      <c r="N48" s="242">
        <v>0</v>
      </c>
      <c r="O48" s="242"/>
      <c r="P48" s="242">
        <v>0</v>
      </c>
      <c r="Q48" s="322">
        <v>0</v>
      </c>
      <c r="R48" s="242"/>
      <c r="S48" s="242">
        <v>0</v>
      </c>
      <c r="T48" s="242">
        <v>0</v>
      </c>
      <c r="U48" s="242"/>
      <c r="V48" s="242">
        <v>0</v>
      </c>
      <c r="W48" s="242">
        <v>0</v>
      </c>
    </row>
    <row r="49" spans="1:23" x14ac:dyDescent="0.25">
      <c r="A49" s="241">
        <v>139</v>
      </c>
      <c r="B49" s="345" t="s">
        <v>39</v>
      </c>
      <c r="C49" s="12">
        <v>9574</v>
      </c>
      <c r="D49" s="234">
        <v>26405296.614687849</v>
      </c>
      <c r="E49" s="30">
        <v>27838009.70479985</v>
      </c>
      <c r="G49" s="235">
        <v>-1432713.0901120007</v>
      </c>
      <c r="H49" s="235">
        <v>-149.6462387833717</v>
      </c>
      <c r="J49" s="444">
        <v>99.6462387833717</v>
      </c>
      <c r="K49" s="242">
        <v>954013.0901120007</v>
      </c>
      <c r="L49" s="242"/>
      <c r="M49" s="444">
        <v>49.6462387833717</v>
      </c>
      <c r="N49" s="242">
        <v>475313.09011200065</v>
      </c>
      <c r="O49" s="242"/>
      <c r="P49" s="242">
        <v>0</v>
      </c>
      <c r="Q49" s="322">
        <v>0</v>
      </c>
      <c r="R49" s="242"/>
      <c r="S49" s="242">
        <v>0</v>
      </c>
      <c r="T49" s="242">
        <v>0</v>
      </c>
      <c r="U49" s="242"/>
      <c r="V49" s="242">
        <v>0</v>
      </c>
      <c r="W49" s="242">
        <v>0</v>
      </c>
    </row>
    <row r="50" spans="1:23" x14ac:dyDescent="0.25">
      <c r="A50" s="241">
        <v>140</v>
      </c>
      <c r="B50" s="345" t="s">
        <v>40</v>
      </c>
      <c r="C50" s="12">
        <v>22135</v>
      </c>
      <c r="D50" s="234">
        <v>51243307.314156659</v>
      </c>
      <c r="E50" s="30">
        <v>46025104.650398262</v>
      </c>
      <c r="G50" s="235">
        <v>5218202.6637583971</v>
      </c>
      <c r="H50" s="235">
        <v>235.7444167046938</v>
      </c>
      <c r="J50" s="444">
        <v>-185.7444167046938</v>
      </c>
      <c r="K50" s="242">
        <v>-4111452.6637583976</v>
      </c>
      <c r="L50" s="242"/>
      <c r="M50" s="444">
        <v>-135.7444167046938</v>
      </c>
      <c r="N50" s="242">
        <v>-3004702.6637583976</v>
      </c>
      <c r="O50" s="242"/>
      <c r="P50" s="444">
        <v>-55.744416704693805</v>
      </c>
      <c r="Q50" s="322">
        <v>-1233902.6637583973</v>
      </c>
      <c r="R50" s="242"/>
      <c r="S50" s="242">
        <v>0</v>
      </c>
      <c r="T50" s="242">
        <v>0</v>
      </c>
      <c r="U50" s="242"/>
      <c r="V50" s="242">
        <v>0</v>
      </c>
      <c r="W50" s="242">
        <v>0</v>
      </c>
    </row>
    <row r="51" spans="1:23" x14ac:dyDescent="0.25">
      <c r="A51" s="241">
        <v>142</v>
      </c>
      <c r="B51" s="345" t="s">
        <v>41</v>
      </c>
      <c r="C51" s="12">
        <v>6955</v>
      </c>
      <c r="D51" s="234">
        <v>15114565.484424856</v>
      </c>
      <c r="E51" s="30">
        <v>15984706.244241843</v>
      </c>
      <c r="G51" s="235">
        <v>-870140.75981698744</v>
      </c>
      <c r="H51" s="235">
        <v>-125.11010205851724</v>
      </c>
      <c r="J51" s="444">
        <v>75.110102058517242</v>
      </c>
      <c r="K51" s="242">
        <v>522390.75981698744</v>
      </c>
      <c r="L51" s="242"/>
      <c r="M51" s="444">
        <v>25.110102058517242</v>
      </c>
      <c r="N51" s="242">
        <v>174640.75981698741</v>
      </c>
      <c r="O51" s="242"/>
      <c r="P51" s="242">
        <v>0</v>
      </c>
      <c r="Q51" s="322">
        <v>0</v>
      </c>
      <c r="R51" s="242"/>
      <c r="S51" s="242">
        <v>0</v>
      </c>
      <c r="T51" s="242">
        <v>0</v>
      </c>
      <c r="U51" s="242"/>
      <c r="V51" s="242">
        <v>0</v>
      </c>
      <c r="W51" s="242">
        <v>0</v>
      </c>
    </row>
    <row r="52" spans="1:23" x14ac:dyDescent="0.25">
      <c r="A52" s="241">
        <v>143</v>
      </c>
      <c r="B52" s="345" t="s">
        <v>42</v>
      </c>
      <c r="C52" s="12">
        <v>7346</v>
      </c>
      <c r="D52" s="234">
        <v>16854267.583654016</v>
      </c>
      <c r="E52" s="30">
        <v>18185939.1650405</v>
      </c>
      <c r="G52" s="235">
        <v>-1331671.5813864842</v>
      </c>
      <c r="H52" s="235">
        <v>-181.27846193663004</v>
      </c>
      <c r="J52" s="444">
        <v>131.27846193663004</v>
      </c>
      <c r="K52" s="242">
        <v>964371.58138648421</v>
      </c>
      <c r="L52" s="242"/>
      <c r="M52" s="444">
        <v>81.278461936630038</v>
      </c>
      <c r="N52" s="242">
        <v>597071.58138648421</v>
      </c>
      <c r="O52" s="242"/>
      <c r="P52" s="444">
        <v>1.2784619366300376</v>
      </c>
      <c r="Q52" s="322">
        <v>9391.5813864842567</v>
      </c>
      <c r="R52" s="242"/>
      <c r="S52" s="242">
        <v>0</v>
      </c>
      <c r="T52" s="242">
        <v>0</v>
      </c>
      <c r="U52" s="242"/>
      <c r="V52" s="242">
        <v>0</v>
      </c>
      <c r="W52" s="242">
        <v>0</v>
      </c>
    </row>
    <row r="53" spans="1:23" x14ac:dyDescent="0.25">
      <c r="A53" s="241">
        <v>145</v>
      </c>
      <c r="B53" s="345" t="s">
        <v>43</v>
      </c>
      <c r="C53" s="12">
        <v>12022</v>
      </c>
      <c r="D53" s="234">
        <v>28126458.803829513</v>
      </c>
      <c r="E53" s="30">
        <v>27863041.67994085</v>
      </c>
      <c r="G53" s="235">
        <v>263417.12388866395</v>
      </c>
      <c r="H53" s="235">
        <v>21.911256354072862</v>
      </c>
      <c r="J53" s="444">
        <v>0</v>
      </c>
      <c r="K53" s="242">
        <v>0</v>
      </c>
      <c r="L53" s="242"/>
      <c r="M53" s="242">
        <v>0</v>
      </c>
      <c r="N53" s="242">
        <v>0</v>
      </c>
      <c r="O53" s="242"/>
      <c r="P53" s="242">
        <v>0</v>
      </c>
      <c r="Q53" s="322">
        <v>0</v>
      </c>
      <c r="R53" s="242"/>
      <c r="S53" s="242">
        <v>0</v>
      </c>
      <c r="T53" s="242">
        <v>0</v>
      </c>
      <c r="U53" s="242"/>
      <c r="V53" s="242">
        <v>0</v>
      </c>
      <c r="W53" s="242">
        <v>0</v>
      </c>
    </row>
    <row r="54" spans="1:23" x14ac:dyDescent="0.25">
      <c r="A54" s="241">
        <v>146</v>
      </c>
      <c r="B54" s="345" t="s">
        <v>44</v>
      </c>
      <c r="C54" s="12">
        <v>5693</v>
      </c>
      <c r="D54" s="234">
        <v>23297893.620802075</v>
      </c>
      <c r="E54" s="30">
        <v>22850962.090975825</v>
      </c>
      <c r="G54" s="235">
        <v>446931.52982624993</v>
      </c>
      <c r="H54" s="235">
        <v>78.505450522791136</v>
      </c>
      <c r="J54" s="444">
        <v>-28.505450522791136</v>
      </c>
      <c r="K54" s="242">
        <v>-162281.52982624993</v>
      </c>
      <c r="L54" s="242"/>
      <c r="M54" s="242">
        <v>0</v>
      </c>
      <c r="N54" s="242">
        <v>0</v>
      </c>
      <c r="O54" s="242"/>
      <c r="P54" s="242">
        <v>0</v>
      </c>
      <c r="Q54" s="322">
        <v>0</v>
      </c>
      <c r="R54" s="242"/>
      <c r="S54" s="242">
        <v>0</v>
      </c>
      <c r="T54" s="242">
        <v>0</v>
      </c>
      <c r="U54" s="242"/>
      <c r="V54" s="242">
        <v>0</v>
      </c>
      <c r="W54" s="242">
        <v>0</v>
      </c>
    </row>
    <row r="55" spans="1:23" x14ac:dyDescent="0.25">
      <c r="A55" s="241">
        <v>148</v>
      </c>
      <c r="B55" s="345" t="s">
        <v>45</v>
      </c>
      <c r="C55" s="12">
        <v>6732</v>
      </c>
      <c r="D55" s="234">
        <v>23470240.942912277</v>
      </c>
      <c r="E55" s="30">
        <v>22987976.010474585</v>
      </c>
      <c r="G55" s="235">
        <v>482264.93243769184</v>
      </c>
      <c r="H55" s="235">
        <v>71.637690498765863</v>
      </c>
      <c r="J55" s="444">
        <v>-21.637690498765863</v>
      </c>
      <c r="K55" s="242">
        <v>-145664.93243769178</v>
      </c>
      <c r="L55" s="242"/>
      <c r="M55" s="242">
        <v>0</v>
      </c>
      <c r="N55" s="242">
        <v>0</v>
      </c>
      <c r="O55" s="242"/>
      <c r="P55" s="242">
        <v>0</v>
      </c>
      <c r="Q55" s="322">
        <v>0</v>
      </c>
      <c r="R55" s="242"/>
      <c r="S55" s="242">
        <v>0</v>
      </c>
      <c r="T55" s="242">
        <v>0</v>
      </c>
      <c r="U55" s="242"/>
      <c r="V55" s="242">
        <v>0</v>
      </c>
      <c r="W55" s="242">
        <v>0</v>
      </c>
    </row>
    <row r="56" spans="1:23" x14ac:dyDescent="0.25">
      <c r="A56" s="241">
        <v>149</v>
      </c>
      <c r="B56" s="345" t="s">
        <v>46</v>
      </c>
      <c r="C56" s="12">
        <v>5538</v>
      </c>
      <c r="D56" s="234">
        <v>6281429.6582658542</v>
      </c>
      <c r="E56" s="30">
        <v>6694727.3626143429</v>
      </c>
      <c r="G56" s="235">
        <v>-413297.70434848871</v>
      </c>
      <c r="H56" s="235">
        <v>-74.629415736455172</v>
      </c>
      <c r="J56" s="444">
        <v>24.629415736455172</v>
      </c>
      <c r="K56" s="242">
        <v>136397.70434848874</v>
      </c>
      <c r="L56" s="242"/>
      <c r="M56" s="242">
        <v>0</v>
      </c>
      <c r="N56" s="242">
        <v>0</v>
      </c>
      <c r="O56" s="242"/>
      <c r="P56" s="242">
        <v>0</v>
      </c>
      <c r="Q56" s="322">
        <v>0</v>
      </c>
      <c r="R56" s="242"/>
      <c r="S56" s="242">
        <v>0</v>
      </c>
      <c r="T56" s="242">
        <v>0</v>
      </c>
      <c r="U56" s="242"/>
      <c r="V56" s="242">
        <v>0</v>
      </c>
      <c r="W56" s="242">
        <v>0</v>
      </c>
    </row>
    <row r="57" spans="1:23" x14ac:dyDescent="0.25">
      <c r="A57" s="241">
        <v>151</v>
      </c>
      <c r="B57" s="345" t="s">
        <v>47</v>
      </c>
      <c r="C57" s="12">
        <v>2290</v>
      </c>
      <c r="D57" s="234">
        <v>8875214.4641702268</v>
      </c>
      <c r="E57" s="30">
        <v>8875866.43903777</v>
      </c>
      <c r="G57" s="235">
        <v>-651.97486754320562</v>
      </c>
      <c r="H57" s="235">
        <v>-0.28470518233327757</v>
      </c>
      <c r="J57" s="444">
        <v>0</v>
      </c>
      <c r="K57" s="242">
        <v>0</v>
      </c>
      <c r="L57" s="242"/>
      <c r="M57" s="242">
        <v>0</v>
      </c>
      <c r="N57" s="242">
        <v>0</v>
      </c>
      <c r="O57" s="242"/>
      <c r="P57" s="242">
        <v>0</v>
      </c>
      <c r="Q57" s="322">
        <v>0</v>
      </c>
      <c r="R57" s="242"/>
      <c r="S57" s="242">
        <v>0</v>
      </c>
      <c r="T57" s="242">
        <v>0</v>
      </c>
      <c r="U57" s="242"/>
      <c r="V57" s="242">
        <v>0</v>
      </c>
      <c r="W57" s="242">
        <v>0</v>
      </c>
    </row>
    <row r="58" spans="1:23" x14ac:dyDescent="0.25">
      <c r="A58" s="241">
        <v>152</v>
      </c>
      <c r="B58" s="345" t="s">
        <v>48</v>
      </c>
      <c r="C58" s="12">
        <v>4886</v>
      </c>
      <c r="D58" s="234">
        <v>12656916.965720104</v>
      </c>
      <c r="E58" s="30">
        <v>12558456.938192714</v>
      </c>
      <c r="G58" s="235">
        <v>98460.027527390048</v>
      </c>
      <c r="H58" s="235">
        <v>20.151458765327476</v>
      </c>
      <c r="J58" s="444">
        <v>0</v>
      </c>
      <c r="K58" s="242">
        <v>0</v>
      </c>
      <c r="L58" s="242"/>
      <c r="M58" s="242">
        <v>0</v>
      </c>
      <c r="N58" s="242">
        <v>0</v>
      </c>
      <c r="O58" s="242"/>
      <c r="P58" s="242">
        <v>0</v>
      </c>
      <c r="Q58" s="322">
        <v>0</v>
      </c>
      <c r="R58" s="242"/>
      <c r="S58" s="242">
        <v>0</v>
      </c>
      <c r="T58" s="242">
        <v>0</v>
      </c>
      <c r="U58" s="242"/>
      <c r="V58" s="242">
        <v>0</v>
      </c>
      <c r="W58" s="242">
        <v>0</v>
      </c>
    </row>
    <row r="59" spans="1:23" x14ac:dyDescent="0.25">
      <c r="A59" s="241">
        <v>153</v>
      </c>
      <c r="B59" s="345" t="s">
        <v>49</v>
      </c>
      <c r="C59" s="12">
        <v>28294</v>
      </c>
      <c r="D59" s="234">
        <v>52821348.326251291</v>
      </c>
      <c r="E59" s="30">
        <v>52987170.488631755</v>
      </c>
      <c r="G59" s="235">
        <v>-165822.16238046438</v>
      </c>
      <c r="H59" s="235">
        <v>-5.860682914415225</v>
      </c>
      <c r="J59" s="444">
        <v>0</v>
      </c>
      <c r="K59" s="242">
        <v>0</v>
      </c>
      <c r="L59" s="242"/>
      <c r="M59" s="242">
        <v>0</v>
      </c>
      <c r="N59" s="242">
        <v>0</v>
      </c>
      <c r="O59" s="242"/>
      <c r="P59" s="242">
        <v>0</v>
      </c>
      <c r="Q59" s="322">
        <v>0</v>
      </c>
      <c r="R59" s="242"/>
      <c r="S59" s="242">
        <v>0</v>
      </c>
      <c r="T59" s="242">
        <v>0</v>
      </c>
      <c r="U59" s="242"/>
      <c r="V59" s="242">
        <v>0</v>
      </c>
      <c r="W59" s="242">
        <v>0</v>
      </c>
    </row>
    <row r="60" spans="1:23" x14ac:dyDescent="0.25">
      <c r="A60" s="241">
        <v>165</v>
      </c>
      <c r="B60" s="345" t="s">
        <v>50</v>
      </c>
      <c r="C60" s="12">
        <v>16921</v>
      </c>
      <c r="D60" s="234">
        <v>27283815.259769965</v>
      </c>
      <c r="E60" s="30">
        <v>27424829.650738649</v>
      </c>
      <c r="G60" s="235">
        <v>-141014.39096868411</v>
      </c>
      <c r="H60" s="235">
        <v>-8.333691328448916</v>
      </c>
      <c r="J60" s="444">
        <v>0</v>
      </c>
      <c r="K60" s="242">
        <v>0</v>
      </c>
      <c r="L60" s="242"/>
      <c r="M60" s="242">
        <v>0</v>
      </c>
      <c r="N60" s="242">
        <v>0</v>
      </c>
      <c r="O60" s="242"/>
      <c r="P60" s="242">
        <v>0</v>
      </c>
      <c r="Q60" s="322">
        <v>0</v>
      </c>
      <c r="R60" s="242"/>
      <c r="S60" s="242">
        <v>0</v>
      </c>
      <c r="T60" s="242">
        <v>0</v>
      </c>
      <c r="U60" s="242"/>
      <c r="V60" s="242">
        <v>0</v>
      </c>
      <c r="W60" s="242">
        <v>0</v>
      </c>
    </row>
    <row r="61" spans="1:23" x14ac:dyDescent="0.25">
      <c r="A61" s="241">
        <v>167</v>
      </c>
      <c r="B61" s="345" t="s">
        <v>51</v>
      </c>
      <c r="C61" s="12">
        <v>74168</v>
      </c>
      <c r="D61" s="234">
        <v>141359341.51596838</v>
      </c>
      <c r="E61" s="30">
        <v>132933487.47061102</v>
      </c>
      <c r="G61" s="235">
        <v>8425854.0453573614</v>
      </c>
      <c r="H61" s="235">
        <v>113.60497849958691</v>
      </c>
      <c r="J61" s="444">
        <v>-63.604978499586906</v>
      </c>
      <c r="K61" s="242">
        <v>-4717454.0453573614</v>
      </c>
      <c r="L61" s="242"/>
      <c r="M61" s="444">
        <v>-13.604978499586906</v>
      </c>
      <c r="N61" s="242">
        <v>-1009054.0453573617</v>
      </c>
      <c r="O61" s="242"/>
      <c r="P61" s="242">
        <v>0</v>
      </c>
      <c r="Q61" s="322">
        <v>0</v>
      </c>
      <c r="R61" s="242"/>
      <c r="S61" s="242">
        <v>0</v>
      </c>
      <c r="T61" s="242">
        <v>0</v>
      </c>
      <c r="U61" s="242"/>
      <c r="V61" s="242">
        <v>0</v>
      </c>
      <c r="W61" s="242">
        <v>0</v>
      </c>
    </row>
    <row r="62" spans="1:23" x14ac:dyDescent="0.25">
      <c r="A62" s="241">
        <v>169</v>
      </c>
      <c r="B62" s="345" t="s">
        <v>52</v>
      </c>
      <c r="C62" s="12">
        <v>5643</v>
      </c>
      <c r="D62" s="234">
        <v>11254204.1800825</v>
      </c>
      <c r="E62" s="30">
        <v>11021220.103596851</v>
      </c>
      <c r="G62" s="235">
        <v>232984.07648564875</v>
      </c>
      <c r="H62" s="235">
        <v>41.287272104492068</v>
      </c>
      <c r="J62" s="444">
        <v>0</v>
      </c>
      <c r="K62" s="242">
        <v>0</v>
      </c>
      <c r="L62" s="242"/>
      <c r="M62" s="242">
        <v>0</v>
      </c>
      <c r="N62" s="242">
        <v>0</v>
      </c>
      <c r="O62" s="242"/>
      <c r="P62" s="242">
        <v>0</v>
      </c>
      <c r="Q62" s="322">
        <v>0</v>
      </c>
      <c r="R62" s="242"/>
      <c r="S62" s="242">
        <v>0</v>
      </c>
      <c r="T62" s="242">
        <v>0</v>
      </c>
      <c r="U62" s="242"/>
      <c r="V62" s="242">
        <v>0</v>
      </c>
      <c r="W62" s="242">
        <v>0</v>
      </c>
    </row>
    <row r="63" spans="1:23" x14ac:dyDescent="0.25">
      <c r="A63" s="241">
        <v>171</v>
      </c>
      <c r="B63" s="345" t="s">
        <v>53</v>
      </c>
      <c r="C63" s="12">
        <v>5291</v>
      </c>
      <c r="D63" s="234">
        <v>13558835.48293159</v>
      </c>
      <c r="E63" s="30">
        <v>12866124.739708748</v>
      </c>
      <c r="G63" s="235">
        <v>692710.74322284199</v>
      </c>
      <c r="H63" s="235">
        <v>130.92246139157854</v>
      </c>
      <c r="J63" s="444">
        <v>-80.922461391578537</v>
      </c>
      <c r="K63" s="242">
        <v>-428160.74322284205</v>
      </c>
      <c r="L63" s="242"/>
      <c r="M63" s="444">
        <v>-30.922461391578537</v>
      </c>
      <c r="N63" s="242">
        <v>-163610.74322284205</v>
      </c>
      <c r="O63" s="242"/>
      <c r="P63" s="242">
        <v>0</v>
      </c>
      <c r="Q63" s="322">
        <v>0</v>
      </c>
      <c r="R63" s="242"/>
      <c r="S63" s="242">
        <v>0</v>
      </c>
      <c r="T63" s="242">
        <v>0</v>
      </c>
      <c r="U63" s="242"/>
      <c r="V63" s="242">
        <v>0</v>
      </c>
      <c r="W63" s="242">
        <v>0</v>
      </c>
    </row>
    <row r="64" spans="1:23" x14ac:dyDescent="0.25">
      <c r="A64" s="241">
        <v>172</v>
      </c>
      <c r="B64" s="345" t="s">
        <v>54</v>
      </c>
      <c r="C64" s="12">
        <v>4898</v>
      </c>
      <c r="D64" s="234">
        <v>15181582.117120288</v>
      </c>
      <c r="E64" s="30">
        <v>14794262.10934362</v>
      </c>
      <c r="G64" s="235">
        <v>387320.0077766683</v>
      </c>
      <c r="H64" s="235">
        <v>79.077175944603567</v>
      </c>
      <c r="J64" s="444">
        <v>-29.077175944603567</v>
      </c>
      <c r="K64" s="242">
        <v>-142420.00777666827</v>
      </c>
      <c r="L64" s="242"/>
      <c r="M64" s="242">
        <v>0</v>
      </c>
      <c r="N64" s="242">
        <v>0</v>
      </c>
      <c r="O64" s="242"/>
      <c r="P64" s="242">
        <v>0</v>
      </c>
      <c r="Q64" s="322">
        <v>0</v>
      </c>
      <c r="R64" s="242"/>
      <c r="S64" s="242">
        <v>0</v>
      </c>
      <c r="T64" s="242">
        <v>0</v>
      </c>
      <c r="U64" s="242"/>
      <c r="V64" s="242">
        <v>0</v>
      </c>
      <c r="W64" s="242">
        <v>0</v>
      </c>
    </row>
    <row r="65" spans="1:23" x14ac:dyDescent="0.25">
      <c r="A65" s="241">
        <v>176</v>
      </c>
      <c r="B65" s="345" t="s">
        <v>56</v>
      </c>
      <c r="C65" s="12">
        <v>5324</v>
      </c>
      <c r="D65" s="234">
        <v>21399354.507340852</v>
      </c>
      <c r="E65" s="30">
        <v>21378701.326471768</v>
      </c>
      <c r="G65" s="235">
        <v>20653.180869083852</v>
      </c>
      <c r="H65" s="235">
        <v>3.8792601181600022</v>
      </c>
      <c r="J65" s="444">
        <v>0</v>
      </c>
      <c r="K65" s="242">
        <v>0</v>
      </c>
      <c r="L65" s="242"/>
      <c r="M65" s="242">
        <v>0</v>
      </c>
      <c r="N65" s="242">
        <v>0</v>
      </c>
      <c r="O65" s="242"/>
      <c r="P65" s="242">
        <v>0</v>
      </c>
      <c r="Q65" s="322">
        <v>0</v>
      </c>
      <c r="R65" s="242"/>
      <c r="S65" s="242">
        <v>0</v>
      </c>
      <c r="T65" s="242">
        <v>0</v>
      </c>
      <c r="U65" s="242"/>
      <c r="V65" s="242">
        <v>0</v>
      </c>
      <c r="W65" s="242">
        <v>0</v>
      </c>
    </row>
    <row r="66" spans="1:23" x14ac:dyDescent="0.25">
      <c r="A66" s="241">
        <v>177</v>
      </c>
      <c r="B66" s="345" t="s">
        <v>57</v>
      </c>
      <c r="C66" s="12">
        <v>2023</v>
      </c>
      <c r="D66" s="234">
        <v>5168506.7852788242</v>
      </c>
      <c r="E66" s="30">
        <v>5614794.0824277326</v>
      </c>
      <c r="G66" s="235">
        <v>-446287.29714890849</v>
      </c>
      <c r="H66" s="235">
        <v>-220.60667184819994</v>
      </c>
      <c r="J66" s="444">
        <v>170.60667184819994</v>
      </c>
      <c r="K66" s="242">
        <v>345137.29714890849</v>
      </c>
      <c r="L66" s="242"/>
      <c r="M66" s="444">
        <v>120.60667184819994</v>
      </c>
      <c r="N66" s="242">
        <v>243987.29714890846</v>
      </c>
      <c r="O66" s="242"/>
      <c r="P66" s="444">
        <v>40.606671848199937</v>
      </c>
      <c r="Q66" s="322">
        <v>82147.297148908474</v>
      </c>
      <c r="R66" s="242"/>
      <c r="S66" s="242">
        <v>0</v>
      </c>
      <c r="T66" s="242">
        <v>0</v>
      </c>
      <c r="U66" s="242"/>
      <c r="V66" s="242">
        <v>0</v>
      </c>
      <c r="W66" s="242">
        <v>0</v>
      </c>
    </row>
    <row r="67" spans="1:23" x14ac:dyDescent="0.25">
      <c r="A67" s="241">
        <v>178</v>
      </c>
      <c r="B67" s="345" t="s">
        <v>58</v>
      </c>
      <c r="C67" s="12">
        <v>6783</v>
      </c>
      <c r="D67" s="234">
        <v>22069172.255837739</v>
      </c>
      <c r="E67" s="30">
        <v>20392982.454042315</v>
      </c>
      <c r="G67" s="235">
        <v>1676189.801795423</v>
      </c>
      <c r="H67" s="235">
        <v>247.11629099151159</v>
      </c>
      <c r="J67" s="444">
        <v>-197.11629099151159</v>
      </c>
      <c r="K67" s="242">
        <v>-1337039.801795423</v>
      </c>
      <c r="L67" s="242"/>
      <c r="M67" s="444">
        <v>-147.11629099151159</v>
      </c>
      <c r="N67" s="242">
        <v>-997889.80179542315</v>
      </c>
      <c r="O67" s="242"/>
      <c r="P67" s="444">
        <v>-67.11629099151159</v>
      </c>
      <c r="Q67" s="322">
        <v>-455249.80179542309</v>
      </c>
      <c r="R67" s="242"/>
      <c r="S67" s="242">
        <v>0</v>
      </c>
      <c r="T67" s="242">
        <v>0</v>
      </c>
      <c r="U67" s="242"/>
      <c r="V67" s="242">
        <v>0</v>
      </c>
      <c r="W67" s="242">
        <v>0</v>
      </c>
    </row>
    <row r="68" spans="1:23" x14ac:dyDescent="0.25">
      <c r="A68" s="241">
        <v>179</v>
      </c>
      <c r="B68" s="345" t="s">
        <v>59</v>
      </c>
      <c r="C68" s="12">
        <v>133482</v>
      </c>
      <c r="D68" s="234">
        <v>185201177.41187936</v>
      </c>
      <c r="E68" s="30">
        <v>178613061.35413805</v>
      </c>
      <c r="G68" s="235">
        <v>6588116.0577413142</v>
      </c>
      <c r="H68" s="235">
        <v>49.355838672939527</v>
      </c>
      <c r="J68" s="444">
        <v>0</v>
      </c>
      <c r="K68" s="242">
        <v>0</v>
      </c>
      <c r="L68" s="242"/>
      <c r="M68" s="242">
        <v>0</v>
      </c>
      <c r="N68" s="242">
        <v>0</v>
      </c>
      <c r="O68" s="242"/>
      <c r="P68" s="242">
        <v>0</v>
      </c>
      <c r="Q68" s="322">
        <v>0</v>
      </c>
      <c r="R68" s="242"/>
      <c r="S68" s="242">
        <v>0</v>
      </c>
      <c r="T68" s="242">
        <v>0</v>
      </c>
      <c r="U68" s="242"/>
      <c r="V68" s="242">
        <v>0</v>
      </c>
      <c r="W68" s="242">
        <v>0</v>
      </c>
    </row>
    <row r="69" spans="1:23" x14ac:dyDescent="0.25">
      <c r="A69" s="241">
        <v>181</v>
      </c>
      <c r="B69" s="345" t="s">
        <v>60</v>
      </c>
      <c r="C69" s="12">
        <v>1986</v>
      </c>
      <c r="D69" s="234">
        <v>5971563.4819169817</v>
      </c>
      <c r="E69" s="30">
        <v>6377251.2032512072</v>
      </c>
      <c r="G69" s="235">
        <v>-405687.7213342255</v>
      </c>
      <c r="H69" s="235">
        <v>-204.27377710686076</v>
      </c>
      <c r="J69" s="444">
        <v>154.27377710686076</v>
      </c>
      <c r="K69" s="242">
        <v>306387.7213342255</v>
      </c>
      <c r="L69" s="242"/>
      <c r="M69" s="444">
        <v>104.27377710686076</v>
      </c>
      <c r="N69" s="242">
        <v>207087.72133422547</v>
      </c>
      <c r="O69" s="242"/>
      <c r="P69" s="444">
        <v>24.273777106860763</v>
      </c>
      <c r="Q69" s="322">
        <v>48207.721334225476</v>
      </c>
      <c r="R69" s="242"/>
      <c r="S69" s="242">
        <v>0</v>
      </c>
      <c r="T69" s="242">
        <v>0</v>
      </c>
      <c r="U69" s="242"/>
      <c r="V69" s="242">
        <v>0</v>
      </c>
      <c r="W69" s="242">
        <v>0</v>
      </c>
    </row>
    <row r="70" spans="1:23" x14ac:dyDescent="0.25">
      <c r="A70" s="241">
        <v>182</v>
      </c>
      <c r="B70" s="345" t="s">
        <v>61</v>
      </c>
      <c r="C70" s="12">
        <v>22354</v>
      </c>
      <c r="D70" s="234">
        <v>51932576.914137051</v>
      </c>
      <c r="E70" s="30">
        <v>48590580.104903325</v>
      </c>
      <c r="G70" s="235">
        <v>3341996.8092337251</v>
      </c>
      <c r="H70" s="235">
        <v>149.50330183563233</v>
      </c>
      <c r="J70" s="444">
        <v>-99.503301835632328</v>
      </c>
      <c r="K70" s="242">
        <v>-2224296.8092337251</v>
      </c>
      <c r="L70" s="242"/>
      <c r="M70" s="444">
        <v>-49.503301835632328</v>
      </c>
      <c r="N70" s="242">
        <v>-1106596.8092337251</v>
      </c>
      <c r="O70" s="242"/>
      <c r="P70" s="242">
        <v>0</v>
      </c>
      <c r="Q70" s="322">
        <v>0</v>
      </c>
      <c r="R70" s="242"/>
      <c r="S70" s="242">
        <v>0</v>
      </c>
      <c r="T70" s="242">
        <v>0</v>
      </c>
      <c r="U70" s="242"/>
      <c r="V70" s="242">
        <v>0</v>
      </c>
      <c r="W70" s="242">
        <v>0</v>
      </c>
    </row>
    <row r="71" spans="1:23" x14ac:dyDescent="0.25">
      <c r="A71" s="241">
        <v>186</v>
      </c>
      <c r="B71" s="345" t="s">
        <v>62</v>
      </c>
      <c r="C71" s="12">
        <v>39646</v>
      </c>
      <c r="D71" s="234">
        <v>27418649.463856511</v>
      </c>
      <c r="E71" s="30">
        <v>28116020.22255208</v>
      </c>
      <c r="G71" s="235">
        <v>-697370.75869556889</v>
      </c>
      <c r="H71" s="235">
        <v>-17.589939935821238</v>
      </c>
      <c r="J71" s="444">
        <v>0</v>
      </c>
      <c r="K71" s="242">
        <v>0</v>
      </c>
      <c r="L71" s="242"/>
      <c r="M71" s="242">
        <v>0</v>
      </c>
      <c r="N71" s="242">
        <v>0</v>
      </c>
      <c r="O71" s="242"/>
      <c r="P71" s="242">
        <v>0</v>
      </c>
      <c r="Q71" s="322">
        <v>0</v>
      </c>
      <c r="R71" s="242"/>
      <c r="S71" s="242">
        <v>0</v>
      </c>
      <c r="T71" s="242">
        <v>0</v>
      </c>
      <c r="U71" s="242"/>
      <c r="V71" s="242">
        <v>0</v>
      </c>
      <c r="W71" s="242">
        <v>0</v>
      </c>
    </row>
    <row r="72" spans="1:23" x14ac:dyDescent="0.25">
      <c r="A72" s="241">
        <v>202</v>
      </c>
      <c r="B72" s="345" t="s">
        <v>63</v>
      </c>
      <c r="C72" s="12">
        <v>31363</v>
      </c>
      <c r="D72" s="234">
        <v>30516426.019126616</v>
      </c>
      <c r="E72" s="30">
        <v>34654228.903956555</v>
      </c>
      <c r="G72" s="235">
        <v>-4137802.8848299384</v>
      </c>
      <c r="H72" s="235">
        <v>-131.93262394636795</v>
      </c>
      <c r="J72" s="444">
        <v>81.932623946367954</v>
      </c>
      <c r="K72" s="242">
        <v>2569652.8848299379</v>
      </c>
      <c r="L72" s="242"/>
      <c r="M72" s="444">
        <v>31.932623946367954</v>
      </c>
      <c r="N72" s="242">
        <v>1001502.8848299382</v>
      </c>
      <c r="O72" s="242"/>
      <c r="P72" s="242">
        <v>0</v>
      </c>
      <c r="Q72" s="322">
        <v>0</v>
      </c>
      <c r="R72" s="242"/>
      <c r="S72" s="242">
        <v>0</v>
      </c>
      <c r="T72" s="242">
        <v>0</v>
      </c>
      <c r="U72" s="242"/>
      <c r="V72" s="242">
        <v>0</v>
      </c>
      <c r="W72" s="242">
        <v>0</v>
      </c>
    </row>
    <row r="73" spans="1:23" x14ac:dyDescent="0.25">
      <c r="A73" s="241">
        <v>204</v>
      </c>
      <c r="B73" s="345" t="s">
        <v>64</v>
      </c>
      <c r="C73" s="12">
        <v>3315</v>
      </c>
      <c r="D73" s="234">
        <v>13693253.365437282</v>
      </c>
      <c r="E73" s="30">
        <v>13795786.709604798</v>
      </c>
      <c r="G73" s="235">
        <v>-102533.34416751564</v>
      </c>
      <c r="H73" s="235">
        <v>-30.930118904227946</v>
      </c>
      <c r="J73" s="444">
        <v>0</v>
      </c>
      <c r="K73" s="242">
        <v>0</v>
      </c>
      <c r="L73" s="242"/>
      <c r="M73" s="242">
        <v>0</v>
      </c>
      <c r="N73" s="242">
        <v>0</v>
      </c>
      <c r="O73" s="242"/>
      <c r="P73" s="242">
        <v>0</v>
      </c>
      <c r="Q73" s="322">
        <v>0</v>
      </c>
      <c r="R73" s="242"/>
      <c r="S73" s="242">
        <v>0</v>
      </c>
      <c r="T73" s="242">
        <v>0</v>
      </c>
      <c r="U73" s="242"/>
      <c r="V73" s="242">
        <v>0</v>
      </c>
      <c r="W73" s="242">
        <v>0</v>
      </c>
    </row>
    <row r="74" spans="1:23" x14ac:dyDescent="0.25">
      <c r="A74" s="241">
        <v>205</v>
      </c>
      <c r="B74" s="345" t="s">
        <v>65</v>
      </c>
      <c r="C74" s="12">
        <v>37973</v>
      </c>
      <c r="D74" s="234">
        <v>76942614.890509456</v>
      </c>
      <c r="E74" s="30">
        <v>71878005.523108423</v>
      </c>
      <c r="G74" s="235">
        <v>5064609.3674010336</v>
      </c>
      <c r="H74" s="235">
        <v>133.37395958710223</v>
      </c>
      <c r="J74" s="444">
        <v>-83.373959587102235</v>
      </c>
      <c r="K74" s="242">
        <v>-3165959.3674010332</v>
      </c>
      <c r="L74" s="242"/>
      <c r="M74" s="444">
        <v>-33.373959587102235</v>
      </c>
      <c r="N74" s="242">
        <v>-1267309.3674010332</v>
      </c>
      <c r="O74" s="242"/>
      <c r="P74" s="242">
        <v>0</v>
      </c>
      <c r="Q74" s="322">
        <v>0</v>
      </c>
      <c r="R74" s="242"/>
      <c r="S74" s="242">
        <v>0</v>
      </c>
      <c r="T74" s="242">
        <v>0</v>
      </c>
      <c r="U74" s="242"/>
      <c r="V74" s="242">
        <v>0</v>
      </c>
      <c r="W74" s="242">
        <v>0</v>
      </c>
    </row>
    <row r="75" spans="1:23" x14ac:dyDescent="0.25">
      <c r="A75" s="241">
        <v>208</v>
      </c>
      <c r="B75" s="345" t="s">
        <v>66</v>
      </c>
      <c r="C75" s="12">
        <v>12625</v>
      </c>
      <c r="D75" s="234">
        <v>31308589.541373041</v>
      </c>
      <c r="E75" s="30">
        <v>31196870.514680151</v>
      </c>
      <c r="G75" s="235">
        <v>111719.02669288963</v>
      </c>
      <c r="H75" s="235">
        <v>8.8490318172585845</v>
      </c>
      <c r="J75" s="444">
        <v>0</v>
      </c>
      <c r="K75" s="242">
        <v>0</v>
      </c>
      <c r="L75" s="242"/>
      <c r="M75" s="242">
        <v>0</v>
      </c>
      <c r="N75" s="242">
        <v>0</v>
      </c>
      <c r="O75" s="242"/>
      <c r="P75" s="242">
        <v>0</v>
      </c>
      <c r="Q75" s="322">
        <v>0</v>
      </c>
      <c r="R75" s="242"/>
      <c r="S75" s="242">
        <v>0</v>
      </c>
      <c r="T75" s="242">
        <v>0</v>
      </c>
      <c r="U75" s="242"/>
      <c r="V75" s="242">
        <v>0</v>
      </c>
      <c r="W75" s="242">
        <v>0</v>
      </c>
    </row>
    <row r="76" spans="1:23" x14ac:dyDescent="0.25">
      <c r="A76" s="241">
        <v>211</v>
      </c>
      <c r="B76" s="345" t="s">
        <v>67</v>
      </c>
      <c r="C76" s="12">
        <v>30126</v>
      </c>
      <c r="D76" s="234">
        <v>40279196.616480038</v>
      </c>
      <c r="E76" s="30">
        <v>41137311.214026608</v>
      </c>
      <c r="G76" s="235">
        <v>-858114.59754657</v>
      </c>
      <c r="H76" s="235">
        <v>-28.48418633560944</v>
      </c>
      <c r="J76" s="444">
        <v>0</v>
      </c>
      <c r="K76" s="242">
        <v>0</v>
      </c>
      <c r="L76" s="242"/>
      <c r="M76" s="242">
        <v>0</v>
      </c>
      <c r="N76" s="242">
        <v>0</v>
      </c>
      <c r="O76" s="242"/>
      <c r="P76" s="242">
        <v>0</v>
      </c>
      <c r="Q76" s="322">
        <v>0</v>
      </c>
      <c r="R76" s="242"/>
      <c r="S76" s="242">
        <v>0</v>
      </c>
      <c r="T76" s="242">
        <v>0</v>
      </c>
      <c r="U76" s="242"/>
      <c r="V76" s="242">
        <v>0</v>
      </c>
      <c r="W76" s="242">
        <v>0</v>
      </c>
    </row>
    <row r="77" spans="1:23" x14ac:dyDescent="0.25">
      <c r="A77" s="241">
        <v>213</v>
      </c>
      <c r="B77" s="345" t="s">
        <v>68</v>
      </c>
      <c r="C77" s="12">
        <v>5839</v>
      </c>
      <c r="D77" s="234">
        <v>19779683.655846179</v>
      </c>
      <c r="E77" s="30">
        <v>20801326.852000367</v>
      </c>
      <c r="G77" s="235">
        <v>-1021643.1961541884</v>
      </c>
      <c r="H77" s="235">
        <v>-174.96886387295569</v>
      </c>
      <c r="J77" s="444">
        <v>124.96886387295569</v>
      </c>
      <c r="K77" s="242">
        <v>729693.19615418825</v>
      </c>
      <c r="L77" s="242"/>
      <c r="M77" s="444">
        <v>74.968863872955694</v>
      </c>
      <c r="N77" s="242">
        <v>437743.19615418831</v>
      </c>
      <c r="O77" s="242"/>
      <c r="P77" s="242">
        <v>0</v>
      </c>
      <c r="Q77" s="322">
        <v>0</v>
      </c>
      <c r="R77" s="242"/>
      <c r="S77" s="242">
        <v>0</v>
      </c>
      <c r="T77" s="242">
        <v>0</v>
      </c>
      <c r="U77" s="242"/>
      <c r="V77" s="242">
        <v>0</v>
      </c>
      <c r="W77" s="242">
        <v>0</v>
      </c>
    </row>
    <row r="78" spans="1:23" x14ac:dyDescent="0.25">
      <c r="A78" s="241">
        <v>214</v>
      </c>
      <c r="B78" s="345" t="s">
        <v>69</v>
      </c>
      <c r="C78" s="12">
        <v>11957</v>
      </c>
      <c r="D78" s="234">
        <v>26608621.019870367</v>
      </c>
      <c r="E78" s="30">
        <v>26754266.369745947</v>
      </c>
      <c r="G78" s="235">
        <v>-145645.34987558052</v>
      </c>
      <c r="H78" s="235">
        <v>-12.180760213730913</v>
      </c>
      <c r="J78" s="444">
        <v>0</v>
      </c>
      <c r="K78" s="242">
        <v>0</v>
      </c>
      <c r="L78" s="242"/>
      <c r="M78" s="242">
        <v>0</v>
      </c>
      <c r="N78" s="242">
        <v>0</v>
      </c>
      <c r="O78" s="242"/>
      <c r="P78" s="242">
        <v>0</v>
      </c>
      <c r="Q78" s="322">
        <v>0</v>
      </c>
      <c r="R78" s="242"/>
      <c r="S78" s="242">
        <v>0</v>
      </c>
      <c r="T78" s="242">
        <v>0</v>
      </c>
      <c r="U78" s="242"/>
      <c r="V78" s="242">
        <v>0</v>
      </c>
      <c r="W78" s="242">
        <v>0</v>
      </c>
    </row>
    <row r="79" spans="1:23" x14ac:dyDescent="0.25">
      <c r="A79" s="241">
        <v>216</v>
      </c>
      <c r="B79" s="345" t="s">
        <v>70</v>
      </c>
      <c r="C79" s="12">
        <v>1553</v>
      </c>
      <c r="D79" s="234">
        <v>6321301.1264034808</v>
      </c>
      <c r="E79" s="30">
        <v>6862206.9166658586</v>
      </c>
      <c r="G79" s="235">
        <v>-540905.79026237782</v>
      </c>
      <c r="H79" s="235">
        <v>-348.29735367828579</v>
      </c>
      <c r="J79" s="444">
        <v>298.29735367828579</v>
      </c>
      <c r="K79" s="242">
        <v>463255.79026237782</v>
      </c>
      <c r="L79" s="242"/>
      <c r="M79" s="444">
        <v>248.29735367828579</v>
      </c>
      <c r="N79" s="242">
        <v>385605.79026237782</v>
      </c>
      <c r="O79" s="242"/>
      <c r="P79" s="444">
        <v>168.29735367828579</v>
      </c>
      <c r="Q79" s="322">
        <v>261365.79026237782</v>
      </c>
      <c r="R79" s="242"/>
      <c r="S79" s="444">
        <v>88.297353678285788</v>
      </c>
      <c r="T79" s="242">
        <v>137125.79026237782</v>
      </c>
      <c r="U79" s="242"/>
      <c r="V79" s="242">
        <v>0</v>
      </c>
      <c r="W79" s="242">
        <v>0</v>
      </c>
    </row>
    <row r="80" spans="1:23" x14ac:dyDescent="0.25">
      <c r="A80" s="241">
        <v>217</v>
      </c>
      <c r="B80" s="345" t="s">
        <v>71</v>
      </c>
      <c r="C80" s="12">
        <v>5736</v>
      </c>
      <c r="D80" s="234">
        <v>13806769.489922443</v>
      </c>
      <c r="E80" s="30">
        <v>13579417.8143792</v>
      </c>
      <c r="G80" s="235">
        <v>227351.67554324307</v>
      </c>
      <c r="H80" s="235">
        <v>39.635926698612806</v>
      </c>
      <c r="J80" s="444">
        <v>0</v>
      </c>
      <c r="K80" s="242">
        <v>0</v>
      </c>
      <c r="L80" s="242"/>
      <c r="M80" s="242">
        <v>0</v>
      </c>
      <c r="N80" s="242">
        <v>0</v>
      </c>
      <c r="O80" s="242"/>
      <c r="P80" s="242">
        <v>0</v>
      </c>
      <c r="Q80" s="322">
        <v>0</v>
      </c>
      <c r="R80" s="242"/>
      <c r="S80" s="242">
        <v>0</v>
      </c>
      <c r="T80" s="242">
        <v>0</v>
      </c>
      <c r="U80" s="242"/>
      <c r="V80" s="242">
        <v>0</v>
      </c>
      <c r="W80" s="242">
        <v>0</v>
      </c>
    </row>
    <row r="81" spans="1:23" x14ac:dyDescent="0.25">
      <c r="A81" s="241">
        <v>218</v>
      </c>
      <c r="B81" s="345" t="s">
        <v>72</v>
      </c>
      <c r="C81" s="12">
        <v>1514</v>
      </c>
      <c r="D81" s="234">
        <v>4954649.4682581555</v>
      </c>
      <c r="E81" s="30">
        <v>5082012.0599100189</v>
      </c>
      <c r="G81" s="235">
        <v>-127362.59165186342</v>
      </c>
      <c r="H81" s="235">
        <v>-84.123244155788257</v>
      </c>
      <c r="J81" s="444">
        <v>34.123244155788257</v>
      </c>
      <c r="K81" s="242">
        <v>51662.591651863419</v>
      </c>
      <c r="L81" s="242"/>
      <c r="M81" s="242">
        <v>0</v>
      </c>
      <c r="N81" s="242">
        <v>0</v>
      </c>
      <c r="O81" s="242"/>
      <c r="P81" s="242">
        <v>0</v>
      </c>
      <c r="Q81" s="322">
        <v>0</v>
      </c>
      <c r="R81" s="242"/>
      <c r="S81" s="242">
        <v>0</v>
      </c>
      <c r="T81" s="242">
        <v>0</v>
      </c>
      <c r="U81" s="242"/>
      <c r="V81" s="242">
        <v>0</v>
      </c>
      <c r="W81" s="242">
        <v>0</v>
      </c>
    </row>
    <row r="82" spans="1:23" x14ac:dyDescent="0.25">
      <c r="A82" s="241">
        <v>224</v>
      </c>
      <c r="B82" s="345" t="s">
        <v>73</v>
      </c>
      <c r="C82" s="12">
        <v>9119</v>
      </c>
      <c r="D82" s="234">
        <v>17361014.343643166</v>
      </c>
      <c r="E82" s="30">
        <v>17200732.226684749</v>
      </c>
      <c r="G82" s="235">
        <v>160282.116958417</v>
      </c>
      <c r="H82" s="235">
        <v>17.576720798159556</v>
      </c>
      <c r="J82" s="444">
        <v>0</v>
      </c>
      <c r="K82" s="242">
        <v>0</v>
      </c>
      <c r="L82" s="242"/>
      <c r="M82" s="242">
        <v>0</v>
      </c>
      <c r="N82" s="242">
        <v>0</v>
      </c>
      <c r="O82" s="242"/>
      <c r="P82" s="242">
        <v>0</v>
      </c>
      <c r="Q82" s="322">
        <v>0</v>
      </c>
      <c r="R82" s="242"/>
      <c r="S82" s="242">
        <v>0</v>
      </c>
      <c r="T82" s="242">
        <v>0</v>
      </c>
      <c r="U82" s="242"/>
      <c r="V82" s="242">
        <v>0</v>
      </c>
      <c r="W82" s="242">
        <v>0</v>
      </c>
    </row>
    <row r="83" spans="1:23" x14ac:dyDescent="0.25">
      <c r="A83" s="241">
        <v>226</v>
      </c>
      <c r="B83" s="345" t="s">
        <v>74</v>
      </c>
      <c r="C83" s="12">
        <v>4376</v>
      </c>
      <c r="D83" s="234">
        <v>14450277.488774179</v>
      </c>
      <c r="E83" s="30">
        <v>16033993.981764972</v>
      </c>
      <c r="G83" s="235">
        <v>-1583716.4929907937</v>
      </c>
      <c r="H83" s="235">
        <v>-361.9096190563971</v>
      </c>
      <c r="J83" s="444">
        <v>311.9096190563971</v>
      </c>
      <c r="K83" s="242">
        <v>1364916.4929907937</v>
      </c>
      <c r="L83" s="242"/>
      <c r="M83" s="444">
        <v>261.9096190563971</v>
      </c>
      <c r="N83" s="242">
        <v>1146116.4929907937</v>
      </c>
      <c r="O83" s="242"/>
      <c r="P83" s="444">
        <v>181.9096190563971</v>
      </c>
      <c r="Q83" s="322">
        <v>796036.49299079378</v>
      </c>
      <c r="R83" s="242"/>
      <c r="S83" s="444">
        <v>101.9096190563971</v>
      </c>
      <c r="T83" s="242">
        <v>445956.49299079372</v>
      </c>
      <c r="U83" s="242"/>
      <c r="V83" s="242">
        <v>0</v>
      </c>
      <c r="W83" s="242">
        <v>0</v>
      </c>
    </row>
    <row r="84" spans="1:23" x14ac:dyDescent="0.25">
      <c r="A84" s="241">
        <v>230</v>
      </c>
      <c r="B84" s="345" t="s">
        <v>75</v>
      </c>
      <c r="C84" s="12">
        <v>2545</v>
      </c>
      <c r="D84" s="234">
        <v>8771497.8240130749</v>
      </c>
      <c r="E84" s="30">
        <v>9452150.4351976737</v>
      </c>
      <c r="G84" s="235">
        <v>-680652.61118459888</v>
      </c>
      <c r="H84" s="235">
        <v>-267.44699850082469</v>
      </c>
      <c r="J84" s="444">
        <v>217.44699850082469</v>
      </c>
      <c r="K84" s="242">
        <v>553402.61118459888</v>
      </c>
      <c r="L84" s="242"/>
      <c r="M84" s="444">
        <v>167.44699850082469</v>
      </c>
      <c r="N84" s="242">
        <v>426152.61118459882</v>
      </c>
      <c r="O84" s="242"/>
      <c r="P84" s="444">
        <v>87.446998500824691</v>
      </c>
      <c r="Q84" s="322">
        <v>222552.61118459885</v>
      </c>
      <c r="R84" s="242"/>
      <c r="S84" s="444">
        <v>7.4469985008246908</v>
      </c>
      <c r="T84" s="242">
        <v>18952.611184598838</v>
      </c>
      <c r="U84" s="242"/>
      <c r="V84" s="242">
        <v>0</v>
      </c>
      <c r="W84" s="242">
        <v>0</v>
      </c>
    </row>
    <row r="85" spans="1:23" x14ac:dyDescent="0.25">
      <c r="A85" s="241">
        <v>231</v>
      </c>
      <c r="B85" s="345" t="s">
        <v>76</v>
      </c>
      <c r="C85" s="12">
        <v>1382</v>
      </c>
      <c r="D85" s="234">
        <v>2068236.5311325598</v>
      </c>
      <c r="E85" s="30">
        <v>1858396.8188115405</v>
      </c>
      <c r="G85" s="235">
        <v>209839.71232101927</v>
      </c>
      <c r="H85" s="235">
        <v>151.83770790232941</v>
      </c>
      <c r="J85" s="444">
        <v>-101.83770790232941</v>
      </c>
      <c r="K85" s="242">
        <v>-140739.71232101924</v>
      </c>
      <c r="L85" s="242"/>
      <c r="M85" s="444">
        <v>-51.837707902329413</v>
      </c>
      <c r="N85" s="242">
        <v>-71639.712321019251</v>
      </c>
      <c r="O85" s="242"/>
      <c r="P85" s="242">
        <v>0</v>
      </c>
      <c r="Q85" s="322">
        <v>0</v>
      </c>
      <c r="R85" s="242"/>
      <c r="S85" s="242">
        <v>0</v>
      </c>
      <c r="T85" s="242">
        <v>0</v>
      </c>
      <c r="U85" s="242"/>
      <c r="V85" s="242">
        <v>0</v>
      </c>
      <c r="W85" s="242">
        <v>0</v>
      </c>
    </row>
    <row r="86" spans="1:23" x14ac:dyDescent="0.25">
      <c r="A86" s="241">
        <v>232</v>
      </c>
      <c r="B86" s="345" t="s">
        <v>77</v>
      </c>
      <c r="C86" s="12">
        <v>14167</v>
      </c>
      <c r="D86" s="234">
        <v>38919136.104375958</v>
      </c>
      <c r="E86" s="30">
        <v>37940587.549811862</v>
      </c>
      <c r="G86" s="235">
        <v>978548.55456409603</v>
      </c>
      <c r="H86" s="235">
        <v>69.072390383574231</v>
      </c>
      <c r="J86" s="444">
        <v>-19.072390383574231</v>
      </c>
      <c r="K86" s="242">
        <v>-270198.55456409615</v>
      </c>
      <c r="L86" s="242"/>
      <c r="M86" s="242">
        <v>0</v>
      </c>
      <c r="N86" s="242">
        <v>0</v>
      </c>
      <c r="O86" s="242"/>
      <c r="P86" s="242">
        <v>0</v>
      </c>
      <c r="Q86" s="322">
        <v>0</v>
      </c>
      <c r="R86" s="242"/>
      <c r="S86" s="242">
        <v>0</v>
      </c>
      <c r="T86" s="242">
        <v>0</v>
      </c>
      <c r="U86" s="242"/>
      <c r="V86" s="242">
        <v>0</v>
      </c>
      <c r="W86" s="242">
        <v>0</v>
      </c>
    </row>
    <row r="87" spans="1:23" x14ac:dyDescent="0.25">
      <c r="A87" s="241">
        <v>233</v>
      </c>
      <c r="B87" s="345" t="s">
        <v>78</v>
      </c>
      <c r="C87" s="12">
        <v>17202</v>
      </c>
      <c r="D87" s="234">
        <v>47863059.38718693</v>
      </c>
      <c r="E87" s="30">
        <v>46484633.071159169</v>
      </c>
      <c r="G87" s="235">
        <v>1378426.3160277605</v>
      </c>
      <c r="H87" s="235">
        <v>80.131747240306964</v>
      </c>
      <c r="J87" s="444">
        <v>-30.131747240306964</v>
      </c>
      <c r="K87" s="242">
        <v>-518326.31602776039</v>
      </c>
      <c r="L87" s="242"/>
      <c r="M87" s="242">
        <v>0</v>
      </c>
      <c r="N87" s="242">
        <v>0</v>
      </c>
      <c r="O87" s="242"/>
      <c r="P87" s="242">
        <v>0</v>
      </c>
      <c r="Q87" s="322">
        <v>0</v>
      </c>
      <c r="R87" s="242"/>
      <c r="S87" s="242">
        <v>0</v>
      </c>
      <c r="T87" s="242">
        <v>0</v>
      </c>
      <c r="U87" s="242"/>
      <c r="V87" s="242">
        <v>0</v>
      </c>
      <c r="W87" s="242">
        <v>0</v>
      </c>
    </row>
    <row r="88" spans="1:23" x14ac:dyDescent="0.25">
      <c r="A88" s="241">
        <v>235</v>
      </c>
      <c r="B88" s="345" t="s">
        <v>79</v>
      </c>
      <c r="C88" s="12">
        <v>8910</v>
      </c>
      <c r="D88" s="234">
        <v>-750100.9730004333</v>
      </c>
      <c r="E88" s="30">
        <v>742027.78679478914</v>
      </c>
      <c r="G88" s="235">
        <v>-1492128.7597952224</v>
      </c>
      <c r="H88" s="235">
        <v>-167.46675194110242</v>
      </c>
      <c r="J88" s="444">
        <v>117.46675194110242</v>
      </c>
      <c r="K88" s="242">
        <v>1046628.7597952225</v>
      </c>
      <c r="L88" s="242"/>
      <c r="M88" s="444">
        <v>67.466751941102416</v>
      </c>
      <c r="N88" s="242">
        <v>601128.75979522255</v>
      </c>
      <c r="O88" s="242"/>
      <c r="P88" s="242">
        <v>0</v>
      </c>
      <c r="Q88" s="322">
        <v>0</v>
      </c>
      <c r="R88" s="242"/>
      <c r="S88" s="242">
        <v>0</v>
      </c>
      <c r="T88" s="242">
        <v>0</v>
      </c>
      <c r="U88" s="242"/>
      <c r="V88" s="242">
        <v>0</v>
      </c>
      <c r="W88" s="242">
        <v>0</v>
      </c>
    </row>
    <row r="89" spans="1:23" x14ac:dyDescent="0.25">
      <c r="A89" s="241">
        <v>236</v>
      </c>
      <c r="B89" s="345" t="s">
        <v>80</v>
      </c>
      <c r="C89" s="12">
        <v>4287</v>
      </c>
      <c r="D89" s="234">
        <v>9724623.2039806396</v>
      </c>
      <c r="E89" s="30">
        <v>8980507.9855661225</v>
      </c>
      <c r="G89" s="235">
        <v>744115.21841451712</v>
      </c>
      <c r="H89" s="235">
        <v>173.5748118531647</v>
      </c>
      <c r="J89" s="444">
        <v>-123.5748118531647</v>
      </c>
      <c r="K89" s="242">
        <v>-529765.21841451712</v>
      </c>
      <c r="L89" s="242"/>
      <c r="M89" s="444">
        <v>-73.574811853164704</v>
      </c>
      <c r="N89" s="242">
        <v>-315415.21841451706</v>
      </c>
      <c r="O89" s="242"/>
      <c r="P89" s="242">
        <v>0</v>
      </c>
      <c r="Q89" s="322">
        <v>0</v>
      </c>
      <c r="R89" s="242"/>
      <c r="S89" s="242">
        <v>0</v>
      </c>
      <c r="T89" s="242">
        <v>0</v>
      </c>
      <c r="U89" s="242"/>
      <c r="V89" s="242">
        <v>0</v>
      </c>
      <c r="W89" s="242">
        <v>0</v>
      </c>
    </row>
    <row r="90" spans="1:23" x14ac:dyDescent="0.25">
      <c r="A90" s="241">
        <v>239</v>
      </c>
      <c r="B90" s="345" t="s">
        <v>81</v>
      </c>
      <c r="C90" s="12">
        <v>2476</v>
      </c>
      <c r="D90" s="234">
        <v>7798870.1369985258</v>
      </c>
      <c r="E90" s="30">
        <v>8280188.2658092137</v>
      </c>
      <c r="G90" s="235">
        <v>-481318.12881068792</v>
      </c>
      <c r="H90" s="235">
        <v>-194.393428437273</v>
      </c>
      <c r="J90" s="444">
        <v>144.393428437273</v>
      </c>
      <c r="K90" s="242">
        <v>357518.12881068798</v>
      </c>
      <c r="L90" s="242"/>
      <c r="M90" s="444">
        <v>94.393428437273002</v>
      </c>
      <c r="N90" s="242">
        <v>233718.12881068795</v>
      </c>
      <c r="O90" s="242"/>
      <c r="P90" s="444">
        <v>14.393428437273002</v>
      </c>
      <c r="Q90" s="322">
        <v>35638.128810687951</v>
      </c>
      <c r="R90" s="242"/>
      <c r="S90" s="242">
        <v>0</v>
      </c>
      <c r="T90" s="242">
        <v>0</v>
      </c>
      <c r="U90" s="242"/>
      <c r="V90" s="242">
        <v>0</v>
      </c>
      <c r="W90" s="242">
        <v>0</v>
      </c>
    </row>
    <row r="91" spans="1:23" x14ac:dyDescent="0.25">
      <c r="A91" s="241">
        <v>240</v>
      </c>
      <c r="B91" s="345" t="s">
        <v>82</v>
      </c>
      <c r="C91" s="12">
        <v>22257</v>
      </c>
      <c r="D91" s="234">
        <v>45008410.753161468</v>
      </c>
      <c r="E91" s="30">
        <v>46177240.847686455</v>
      </c>
      <c r="G91" s="235">
        <v>-1168830.094524987</v>
      </c>
      <c r="H91" s="235">
        <v>-52.515168015679876</v>
      </c>
      <c r="J91" s="444">
        <v>2.5151680156798761</v>
      </c>
      <c r="K91" s="242">
        <v>55980.094524987006</v>
      </c>
      <c r="L91" s="242"/>
      <c r="M91" s="242">
        <v>0</v>
      </c>
      <c r="N91" s="242">
        <v>0</v>
      </c>
      <c r="O91" s="242"/>
      <c r="P91" s="242">
        <v>0</v>
      </c>
      <c r="Q91" s="322">
        <v>0</v>
      </c>
      <c r="R91" s="242"/>
      <c r="S91" s="242">
        <v>0</v>
      </c>
      <c r="T91" s="242">
        <v>0</v>
      </c>
      <c r="U91" s="242"/>
      <c r="V91" s="242">
        <v>0</v>
      </c>
      <c r="W91" s="242">
        <v>0</v>
      </c>
    </row>
    <row r="92" spans="1:23" x14ac:dyDescent="0.25">
      <c r="A92" s="241">
        <v>241</v>
      </c>
      <c r="B92" s="345" t="s">
        <v>83</v>
      </c>
      <c r="C92" s="12">
        <v>8585</v>
      </c>
      <c r="D92" s="234">
        <v>14015929.309587451</v>
      </c>
      <c r="E92" s="30">
        <v>14762470.445382742</v>
      </c>
      <c r="G92" s="235">
        <v>-746541.13579529151</v>
      </c>
      <c r="H92" s="235">
        <v>-86.958781106032788</v>
      </c>
      <c r="J92" s="444">
        <v>36.958781106032788</v>
      </c>
      <c r="K92" s="242">
        <v>317291.13579529151</v>
      </c>
      <c r="L92" s="242"/>
      <c r="M92" s="242">
        <v>0</v>
      </c>
      <c r="N92" s="242">
        <v>0</v>
      </c>
      <c r="O92" s="242"/>
      <c r="P92" s="242">
        <v>0</v>
      </c>
      <c r="Q92" s="322">
        <v>0</v>
      </c>
      <c r="R92" s="242"/>
      <c r="S92" s="242">
        <v>0</v>
      </c>
      <c r="T92" s="242">
        <v>0</v>
      </c>
      <c r="U92" s="242"/>
      <c r="V92" s="242">
        <v>0</v>
      </c>
      <c r="W92" s="242">
        <v>0</v>
      </c>
    </row>
    <row r="93" spans="1:23" x14ac:dyDescent="0.25">
      <c r="A93" s="241">
        <v>244</v>
      </c>
      <c r="B93" s="345" t="s">
        <v>84</v>
      </c>
      <c r="C93" s="12">
        <v>16383</v>
      </c>
      <c r="D93" s="234">
        <v>23853573.449707493</v>
      </c>
      <c r="E93" s="30">
        <v>22412523.961269561</v>
      </c>
      <c r="G93" s="235">
        <v>1441049.488437932</v>
      </c>
      <c r="H93" s="235">
        <v>87.960049346147343</v>
      </c>
      <c r="J93" s="444">
        <v>-37.960049346147343</v>
      </c>
      <c r="K93" s="242">
        <v>-621899.48843793198</v>
      </c>
      <c r="L93" s="242"/>
      <c r="M93" s="242">
        <v>0</v>
      </c>
      <c r="N93" s="242">
        <v>0</v>
      </c>
      <c r="O93" s="242"/>
      <c r="P93" s="242">
        <v>0</v>
      </c>
      <c r="Q93" s="322">
        <v>0</v>
      </c>
      <c r="R93" s="242"/>
      <c r="S93" s="242">
        <v>0</v>
      </c>
      <c r="T93" s="242">
        <v>0</v>
      </c>
      <c r="U93" s="242"/>
      <c r="V93" s="242">
        <v>0</v>
      </c>
      <c r="W93" s="242">
        <v>0</v>
      </c>
    </row>
    <row r="94" spans="1:23" x14ac:dyDescent="0.25">
      <c r="A94" s="241">
        <v>245</v>
      </c>
      <c r="B94" s="345" t="s">
        <v>85</v>
      </c>
      <c r="C94" s="12">
        <v>34491</v>
      </c>
      <c r="D94" s="234">
        <v>25866503.168656409</v>
      </c>
      <c r="E94" s="30">
        <v>24147603.52724541</v>
      </c>
      <c r="G94" s="235">
        <v>1718899.641410999</v>
      </c>
      <c r="H94" s="235">
        <v>49.836178754196716</v>
      </c>
      <c r="J94" s="444">
        <v>0</v>
      </c>
      <c r="K94" s="242">
        <v>0</v>
      </c>
      <c r="L94" s="242"/>
      <c r="M94" s="242">
        <v>0</v>
      </c>
      <c r="N94" s="242">
        <v>0</v>
      </c>
      <c r="O94" s="242"/>
      <c r="P94" s="242">
        <v>0</v>
      </c>
      <c r="Q94" s="322">
        <v>0</v>
      </c>
      <c r="R94" s="242"/>
      <c r="S94" s="242">
        <v>0</v>
      </c>
      <c r="T94" s="242">
        <v>0</v>
      </c>
      <c r="U94" s="242"/>
      <c r="V94" s="242">
        <v>0</v>
      </c>
      <c r="W94" s="242">
        <v>0</v>
      </c>
    </row>
    <row r="95" spans="1:23" x14ac:dyDescent="0.25">
      <c r="A95" s="241">
        <v>249</v>
      </c>
      <c r="B95" s="345" t="s">
        <v>86</v>
      </c>
      <c r="C95" s="12">
        <v>10488</v>
      </c>
      <c r="D95" s="234">
        <v>27635162.886060562</v>
      </c>
      <c r="E95" s="30">
        <v>28689579.5283489</v>
      </c>
      <c r="G95" s="235">
        <v>-1054416.6422883384</v>
      </c>
      <c r="H95" s="235">
        <v>-100.53553034785836</v>
      </c>
      <c r="J95" s="444">
        <v>50.535530347858355</v>
      </c>
      <c r="K95" s="242">
        <v>530016.64228833839</v>
      </c>
      <c r="L95" s="242"/>
      <c r="M95" s="444">
        <v>0.53553034785835507</v>
      </c>
      <c r="N95" s="242">
        <v>5616.6422883384275</v>
      </c>
      <c r="O95" s="242"/>
      <c r="P95" s="242">
        <v>0</v>
      </c>
      <c r="Q95" s="322">
        <v>0</v>
      </c>
      <c r="R95" s="242"/>
      <c r="S95" s="242">
        <v>0</v>
      </c>
      <c r="T95" s="242">
        <v>0</v>
      </c>
      <c r="U95" s="242"/>
      <c r="V95" s="242">
        <v>0</v>
      </c>
      <c r="W95" s="242">
        <v>0</v>
      </c>
    </row>
    <row r="96" spans="1:23" x14ac:dyDescent="0.25">
      <c r="A96" s="241">
        <v>250</v>
      </c>
      <c r="B96" s="345" t="s">
        <v>87</v>
      </c>
      <c r="C96" s="12">
        <v>2147</v>
      </c>
      <c r="D96" s="234">
        <v>6987152.1575061977</v>
      </c>
      <c r="E96" s="30">
        <v>6622728.6200663233</v>
      </c>
      <c r="G96" s="235">
        <v>364423.53743987437</v>
      </c>
      <c r="H96" s="235">
        <v>169.73616089421256</v>
      </c>
      <c r="J96" s="444">
        <v>-119.73616089421256</v>
      </c>
      <c r="K96" s="242">
        <v>-257073.53743987437</v>
      </c>
      <c r="L96" s="242"/>
      <c r="M96" s="444">
        <v>-69.73616089421256</v>
      </c>
      <c r="N96" s="242">
        <v>-149723.53743987437</v>
      </c>
      <c r="O96" s="242"/>
      <c r="P96" s="242">
        <v>0</v>
      </c>
      <c r="Q96" s="322">
        <v>0</v>
      </c>
      <c r="R96" s="242"/>
      <c r="S96" s="242">
        <v>0</v>
      </c>
      <c r="T96" s="242">
        <v>0</v>
      </c>
      <c r="U96" s="242"/>
      <c r="V96" s="242">
        <v>0</v>
      </c>
      <c r="W96" s="242">
        <v>0</v>
      </c>
    </row>
    <row r="97" spans="1:23" x14ac:dyDescent="0.25">
      <c r="A97" s="241">
        <v>256</v>
      </c>
      <c r="B97" s="345" t="s">
        <v>88</v>
      </c>
      <c r="C97" s="12">
        <v>1764</v>
      </c>
      <c r="D97" s="234">
        <v>6876898.5594019741</v>
      </c>
      <c r="E97" s="30">
        <v>7529382.3385384856</v>
      </c>
      <c r="G97" s="235">
        <v>-652483.7791365115</v>
      </c>
      <c r="H97" s="235">
        <v>-369.88876368282962</v>
      </c>
      <c r="J97" s="444">
        <v>319.88876368282962</v>
      </c>
      <c r="K97" s="242">
        <v>564283.7791365115</v>
      </c>
      <c r="L97" s="242"/>
      <c r="M97" s="444">
        <v>269.88876368282962</v>
      </c>
      <c r="N97" s="242">
        <v>476083.77913651144</v>
      </c>
      <c r="O97" s="242"/>
      <c r="P97" s="444">
        <v>189.88876368282962</v>
      </c>
      <c r="Q97" s="322">
        <v>334963.77913651144</v>
      </c>
      <c r="R97" s="242"/>
      <c r="S97" s="444">
        <v>109.88876368282962</v>
      </c>
      <c r="T97" s="242">
        <v>193843.77913651144</v>
      </c>
      <c r="U97" s="242"/>
      <c r="V97" s="242">
        <v>0</v>
      </c>
      <c r="W97" s="242">
        <v>0</v>
      </c>
    </row>
    <row r="98" spans="1:23" x14ac:dyDescent="0.25">
      <c r="A98" s="241">
        <v>257</v>
      </c>
      <c r="B98" s="345" t="s">
        <v>89</v>
      </c>
      <c r="C98" s="12">
        <v>37567</v>
      </c>
      <c r="D98" s="234">
        <v>26218047.019697189</v>
      </c>
      <c r="E98" s="30">
        <v>27527488.445368756</v>
      </c>
      <c r="G98" s="235">
        <v>-1309441.4256715663</v>
      </c>
      <c r="H98" s="235">
        <v>-34.856161675714489</v>
      </c>
      <c r="J98" s="444">
        <v>0</v>
      </c>
      <c r="K98" s="242">
        <v>0</v>
      </c>
      <c r="L98" s="242"/>
      <c r="M98" s="242">
        <v>0</v>
      </c>
      <c r="N98" s="242">
        <v>0</v>
      </c>
      <c r="O98" s="242"/>
      <c r="P98" s="242">
        <v>0</v>
      </c>
      <c r="Q98" s="322">
        <v>0</v>
      </c>
      <c r="R98" s="242"/>
      <c r="S98" s="242">
        <v>0</v>
      </c>
      <c r="T98" s="242">
        <v>0</v>
      </c>
      <c r="U98" s="242"/>
      <c r="V98" s="242">
        <v>0</v>
      </c>
      <c r="W98" s="242">
        <v>0</v>
      </c>
    </row>
    <row r="99" spans="1:23" x14ac:dyDescent="0.25">
      <c r="A99" s="241">
        <v>260</v>
      </c>
      <c r="B99" s="345" t="s">
        <v>90</v>
      </c>
      <c r="C99" s="12">
        <v>11341</v>
      </c>
      <c r="D99" s="234">
        <v>37000185.671318904</v>
      </c>
      <c r="E99" s="30">
        <v>37509524.803899527</v>
      </c>
      <c r="G99" s="235">
        <v>-509339.13258062303</v>
      </c>
      <c r="H99" s="235">
        <v>-44.91130699062014</v>
      </c>
      <c r="J99" s="444">
        <v>0</v>
      </c>
      <c r="K99" s="242">
        <v>0</v>
      </c>
      <c r="L99" s="242"/>
      <c r="M99" s="242">
        <v>0</v>
      </c>
      <c r="N99" s="242">
        <v>0</v>
      </c>
      <c r="O99" s="242"/>
      <c r="P99" s="242">
        <v>0</v>
      </c>
      <c r="Q99" s="322">
        <v>0</v>
      </c>
      <c r="R99" s="242"/>
      <c r="S99" s="242">
        <v>0</v>
      </c>
      <c r="T99" s="242">
        <v>0</v>
      </c>
      <c r="U99" s="242"/>
      <c r="V99" s="242">
        <v>0</v>
      </c>
      <c r="W99" s="242">
        <v>0</v>
      </c>
    </row>
    <row r="100" spans="1:23" x14ac:dyDescent="0.25">
      <c r="A100" s="241">
        <v>261</v>
      </c>
      <c r="B100" s="345" t="s">
        <v>91</v>
      </c>
      <c r="C100" s="12">
        <v>6388</v>
      </c>
      <c r="D100" s="234">
        <v>22760934.981095679</v>
      </c>
      <c r="E100" s="30">
        <v>21132431.104012094</v>
      </c>
      <c r="G100" s="235">
        <v>1628503.8770835847</v>
      </c>
      <c r="H100" s="235">
        <v>254.93172778390493</v>
      </c>
      <c r="J100" s="444">
        <v>-204.93172778390493</v>
      </c>
      <c r="K100" s="242">
        <v>-1309103.8770835847</v>
      </c>
      <c r="L100" s="242"/>
      <c r="M100" s="444">
        <v>-154.93172778390493</v>
      </c>
      <c r="N100" s="242">
        <v>-989703.87708358467</v>
      </c>
      <c r="O100" s="242"/>
      <c r="P100" s="444">
        <v>-74.931727783904932</v>
      </c>
      <c r="Q100" s="322">
        <v>-478663.87708358472</v>
      </c>
      <c r="R100" s="242"/>
      <c r="S100" s="242">
        <v>0</v>
      </c>
      <c r="T100" s="242">
        <v>0</v>
      </c>
      <c r="U100" s="242"/>
      <c r="V100" s="242">
        <v>0</v>
      </c>
      <c r="W100" s="242">
        <v>0</v>
      </c>
    </row>
    <row r="101" spans="1:23" x14ac:dyDescent="0.25">
      <c r="A101" s="241">
        <v>263</v>
      </c>
      <c r="B101" s="345" t="s">
        <v>92</v>
      </c>
      <c r="C101" s="12">
        <v>8989</v>
      </c>
      <c r="D101" s="234">
        <v>31439039.928487808</v>
      </c>
      <c r="E101" s="30">
        <v>31188091.147588328</v>
      </c>
      <c r="G101" s="235">
        <v>250948.78089947999</v>
      </c>
      <c r="H101" s="235">
        <v>27.917319045442206</v>
      </c>
      <c r="J101" s="444">
        <v>0</v>
      </c>
      <c r="K101" s="242">
        <v>0</v>
      </c>
      <c r="L101" s="242"/>
      <c r="M101" s="242">
        <v>0</v>
      </c>
      <c r="N101" s="242">
        <v>0</v>
      </c>
      <c r="O101" s="242"/>
      <c r="P101" s="242">
        <v>0</v>
      </c>
      <c r="Q101" s="322">
        <v>0</v>
      </c>
      <c r="R101" s="242"/>
      <c r="S101" s="242">
        <v>0</v>
      </c>
      <c r="T101" s="242">
        <v>0</v>
      </c>
      <c r="U101" s="242"/>
      <c r="V101" s="242">
        <v>0</v>
      </c>
      <c r="W101" s="242">
        <v>0</v>
      </c>
    </row>
    <row r="102" spans="1:23" x14ac:dyDescent="0.25">
      <c r="A102" s="241">
        <v>265</v>
      </c>
      <c r="B102" s="345" t="s">
        <v>93</v>
      </c>
      <c r="C102" s="12">
        <v>1303</v>
      </c>
      <c r="D102" s="234">
        <v>5742320.6811821358</v>
      </c>
      <c r="E102" s="30">
        <v>6284914.5859551784</v>
      </c>
      <c r="G102" s="235">
        <v>-542593.90477304254</v>
      </c>
      <c r="H102" s="235">
        <v>-416.41895991791444</v>
      </c>
      <c r="J102" s="444">
        <v>366.41895991791444</v>
      </c>
      <c r="K102" s="242">
        <v>477443.90477304254</v>
      </c>
      <c r="L102" s="242"/>
      <c r="M102" s="444">
        <v>316.41895991791444</v>
      </c>
      <c r="N102" s="242">
        <v>412293.90477304254</v>
      </c>
      <c r="O102" s="242"/>
      <c r="P102" s="444">
        <v>236.41895991791444</v>
      </c>
      <c r="Q102" s="322">
        <v>308053.90477304254</v>
      </c>
      <c r="R102" s="242"/>
      <c r="S102" s="444">
        <v>156.41895991791444</v>
      </c>
      <c r="T102" s="242">
        <v>203813.90477304251</v>
      </c>
      <c r="U102" s="242"/>
      <c r="V102" s="444">
        <v>36.418959917914435</v>
      </c>
      <c r="W102" s="242">
        <v>47453.904773042508</v>
      </c>
    </row>
    <row r="103" spans="1:23" x14ac:dyDescent="0.25">
      <c r="A103" s="241">
        <v>271</v>
      </c>
      <c r="B103" s="345" t="s">
        <v>94</v>
      </c>
      <c r="C103" s="12">
        <v>7893</v>
      </c>
      <c r="D103" s="234">
        <v>18876720.343670607</v>
      </c>
      <c r="E103" s="30">
        <v>19539456.963345766</v>
      </c>
      <c r="G103" s="235">
        <v>-662736.61967515945</v>
      </c>
      <c r="H103" s="235">
        <v>-83.965110816566508</v>
      </c>
      <c r="J103" s="444">
        <v>33.965110816566508</v>
      </c>
      <c r="K103" s="242">
        <v>268086.61967515945</v>
      </c>
      <c r="L103" s="242"/>
      <c r="M103" s="242">
        <v>0</v>
      </c>
      <c r="N103" s="242">
        <v>0</v>
      </c>
      <c r="O103" s="242"/>
      <c r="P103" s="242">
        <v>0</v>
      </c>
      <c r="Q103" s="322">
        <v>0</v>
      </c>
      <c r="R103" s="242"/>
      <c r="S103" s="242">
        <v>0</v>
      </c>
      <c r="T103" s="242">
        <v>0</v>
      </c>
      <c r="U103" s="242"/>
      <c r="V103" s="242">
        <v>0</v>
      </c>
      <c r="W103" s="242">
        <v>0</v>
      </c>
    </row>
    <row r="104" spans="1:23" x14ac:dyDescent="0.25">
      <c r="A104" s="241">
        <v>272</v>
      </c>
      <c r="B104" s="345" t="s">
        <v>95</v>
      </c>
      <c r="C104" s="12">
        <v>46773</v>
      </c>
      <c r="D104" s="234">
        <v>87361533.27081719</v>
      </c>
      <c r="E104" s="30">
        <v>83503972.703093201</v>
      </c>
      <c r="G104" s="235">
        <v>3857560.5677239895</v>
      </c>
      <c r="H104" s="235">
        <v>82.474089062578614</v>
      </c>
      <c r="J104" s="444">
        <v>-32.474089062578614</v>
      </c>
      <c r="K104" s="242">
        <v>-1518910.5677239895</v>
      </c>
      <c r="L104" s="242"/>
      <c r="M104" s="242">
        <v>0</v>
      </c>
      <c r="N104" s="242">
        <v>0</v>
      </c>
      <c r="O104" s="242"/>
      <c r="P104" s="242">
        <v>0</v>
      </c>
      <c r="Q104" s="322">
        <v>0</v>
      </c>
      <c r="R104" s="242"/>
      <c r="S104" s="242">
        <v>0</v>
      </c>
      <c r="T104" s="242">
        <v>0</v>
      </c>
      <c r="U104" s="242"/>
      <c r="V104" s="242">
        <v>0</v>
      </c>
      <c r="W104" s="242">
        <v>0</v>
      </c>
    </row>
    <row r="105" spans="1:23" x14ac:dyDescent="0.25">
      <c r="A105" s="241">
        <v>273</v>
      </c>
      <c r="B105" s="345" t="s">
        <v>96</v>
      </c>
      <c r="C105" s="12">
        <v>3853</v>
      </c>
      <c r="D105" s="234">
        <v>13414133.356076924</v>
      </c>
      <c r="E105" s="30">
        <v>13083965.148953725</v>
      </c>
      <c r="G105" s="235">
        <v>330168.20712319948</v>
      </c>
      <c r="H105" s="235">
        <v>85.691203509784444</v>
      </c>
      <c r="J105" s="444">
        <v>-35.691203509784444</v>
      </c>
      <c r="K105" s="242">
        <v>-137518.20712319945</v>
      </c>
      <c r="L105" s="242"/>
      <c r="M105" s="242">
        <v>0</v>
      </c>
      <c r="N105" s="242">
        <v>0</v>
      </c>
      <c r="O105" s="242"/>
      <c r="P105" s="242">
        <v>0</v>
      </c>
      <c r="Q105" s="322">
        <v>0</v>
      </c>
      <c r="R105" s="242"/>
      <c r="S105" s="242">
        <v>0</v>
      </c>
      <c r="T105" s="242">
        <v>0</v>
      </c>
      <c r="U105" s="242"/>
      <c r="V105" s="242">
        <v>0</v>
      </c>
      <c r="W105" s="242">
        <v>0</v>
      </c>
    </row>
    <row r="106" spans="1:23" x14ac:dyDescent="0.25">
      <c r="A106" s="241">
        <v>275</v>
      </c>
      <c r="B106" s="345" t="s">
        <v>97</v>
      </c>
      <c r="C106" s="12">
        <v>2904</v>
      </c>
      <c r="D106" s="234">
        <v>8784931.2284614705</v>
      </c>
      <c r="E106" s="30">
        <v>9654438.1777299996</v>
      </c>
      <c r="G106" s="235">
        <v>-869506.94926852919</v>
      </c>
      <c r="H106" s="235">
        <v>-299.41699354976902</v>
      </c>
      <c r="J106" s="444">
        <v>249.41699354976902</v>
      </c>
      <c r="K106" s="242">
        <v>724306.94926852919</v>
      </c>
      <c r="L106" s="242"/>
      <c r="M106" s="444">
        <v>199.41699354976902</v>
      </c>
      <c r="N106" s="242">
        <v>579106.94926852919</v>
      </c>
      <c r="O106" s="242"/>
      <c r="P106" s="444">
        <v>119.41699354976902</v>
      </c>
      <c r="Q106" s="322">
        <v>346786.94926852925</v>
      </c>
      <c r="R106" s="242"/>
      <c r="S106" s="444">
        <v>39.416993549769018</v>
      </c>
      <c r="T106" s="242">
        <v>114466.94926852922</v>
      </c>
      <c r="U106" s="242"/>
      <c r="V106" s="242">
        <v>0</v>
      </c>
      <c r="W106" s="242">
        <v>0</v>
      </c>
    </row>
    <row r="107" spans="1:23" x14ac:dyDescent="0.25">
      <c r="A107" s="241">
        <v>276</v>
      </c>
      <c r="B107" s="345" t="s">
        <v>98</v>
      </c>
      <c r="C107" s="12">
        <v>14245</v>
      </c>
      <c r="D107" s="234">
        <v>25368534.20379271</v>
      </c>
      <c r="E107" s="30">
        <v>24688274.204898503</v>
      </c>
      <c r="G107" s="235">
        <v>680259.99889420718</v>
      </c>
      <c r="H107" s="235">
        <v>47.754299676673021</v>
      </c>
      <c r="J107" s="444">
        <v>0</v>
      </c>
      <c r="K107" s="242">
        <v>0</v>
      </c>
      <c r="L107" s="242"/>
      <c r="M107" s="242">
        <v>0</v>
      </c>
      <c r="N107" s="242">
        <v>0</v>
      </c>
      <c r="O107" s="242"/>
      <c r="P107" s="242">
        <v>0</v>
      </c>
      <c r="Q107" s="322">
        <v>0</v>
      </c>
      <c r="R107" s="242"/>
      <c r="S107" s="242">
        <v>0</v>
      </c>
      <c r="T107" s="242">
        <v>0</v>
      </c>
      <c r="U107" s="242"/>
      <c r="V107" s="242">
        <v>0</v>
      </c>
      <c r="W107" s="242">
        <v>0</v>
      </c>
    </row>
    <row r="108" spans="1:23" x14ac:dyDescent="0.25">
      <c r="A108" s="241">
        <v>280</v>
      </c>
      <c r="B108" s="345" t="s">
        <v>99</v>
      </c>
      <c r="C108" s="12">
        <v>2232</v>
      </c>
      <c r="D108" s="234">
        <v>6977866.1881768433</v>
      </c>
      <c r="E108" s="30">
        <v>6853251.5636927951</v>
      </c>
      <c r="G108" s="235">
        <v>124614.62448404822</v>
      </c>
      <c r="H108" s="235">
        <v>55.830924948050281</v>
      </c>
      <c r="J108" s="444">
        <v>-5.8309249480502814</v>
      </c>
      <c r="K108" s="242">
        <v>-13014.624484048229</v>
      </c>
      <c r="L108" s="242"/>
      <c r="M108" s="242">
        <v>0</v>
      </c>
      <c r="N108" s="242">
        <v>0</v>
      </c>
      <c r="O108" s="242"/>
      <c r="P108" s="242">
        <v>0</v>
      </c>
      <c r="Q108" s="322">
        <v>0</v>
      </c>
      <c r="R108" s="242"/>
      <c r="S108" s="242">
        <v>0</v>
      </c>
      <c r="T108" s="242">
        <v>0</v>
      </c>
      <c r="U108" s="242"/>
      <c r="V108" s="242">
        <v>0</v>
      </c>
      <c r="W108" s="242">
        <v>0</v>
      </c>
    </row>
    <row r="109" spans="1:23" x14ac:dyDescent="0.25">
      <c r="A109" s="241">
        <v>284</v>
      </c>
      <c r="B109" s="345" t="s">
        <v>100</v>
      </c>
      <c r="C109" s="12">
        <v>2450</v>
      </c>
      <c r="D109" s="234">
        <v>6882831.9139873376</v>
      </c>
      <c r="E109" s="30">
        <v>7163685.1392167052</v>
      </c>
      <c r="G109" s="235">
        <v>-280853.22522936761</v>
      </c>
      <c r="H109" s="235">
        <v>-114.63396948137454</v>
      </c>
      <c r="J109" s="444">
        <v>64.633969481374535</v>
      </c>
      <c r="K109" s="242">
        <v>158353.22522936761</v>
      </c>
      <c r="L109" s="242"/>
      <c r="M109" s="444">
        <v>14.633969481374535</v>
      </c>
      <c r="N109" s="242">
        <v>35853.225229367614</v>
      </c>
      <c r="O109" s="242"/>
      <c r="P109" s="242">
        <v>0</v>
      </c>
      <c r="Q109" s="322">
        <v>0</v>
      </c>
      <c r="R109" s="242"/>
      <c r="S109" s="242">
        <v>0</v>
      </c>
      <c r="T109" s="242">
        <v>0</v>
      </c>
      <c r="U109" s="242"/>
      <c r="V109" s="242">
        <v>0</v>
      </c>
      <c r="W109" s="242">
        <v>0</v>
      </c>
    </row>
    <row r="110" spans="1:23" x14ac:dyDescent="0.25">
      <c r="A110" s="241">
        <v>285</v>
      </c>
      <c r="B110" s="345" t="s">
        <v>101</v>
      </c>
      <c r="C110" s="12">
        <v>54873</v>
      </c>
      <c r="D110" s="234">
        <v>112765896.23015285</v>
      </c>
      <c r="E110" s="30">
        <v>98566701.094419986</v>
      </c>
      <c r="G110" s="235">
        <v>14199195.135732859</v>
      </c>
      <c r="H110" s="235">
        <v>258.76469549200624</v>
      </c>
      <c r="J110" s="444">
        <v>-208.76469549200624</v>
      </c>
      <c r="K110" s="242">
        <v>-11455545.135732858</v>
      </c>
      <c r="L110" s="242"/>
      <c r="M110" s="444">
        <v>-158.76469549200624</v>
      </c>
      <c r="N110" s="242">
        <v>-8711895.1357328575</v>
      </c>
      <c r="O110" s="242"/>
      <c r="P110" s="444">
        <v>-78.76469549200624</v>
      </c>
      <c r="Q110" s="322">
        <v>-4322055.1357328584</v>
      </c>
      <c r="R110" s="242"/>
      <c r="S110" s="242">
        <v>0</v>
      </c>
      <c r="T110" s="242">
        <v>0</v>
      </c>
      <c r="U110" s="242"/>
      <c r="V110" s="242">
        <v>0</v>
      </c>
      <c r="W110" s="242">
        <v>0</v>
      </c>
    </row>
    <row r="111" spans="1:23" x14ac:dyDescent="0.25">
      <c r="A111" s="241">
        <v>286</v>
      </c>
      <c r="B111" s="345" t="s">
        <v>102</v>
      </c>
      <c r="C111" s="12">
        <v>87296</v>
      </c>
      <c r="D111" s="234">
        <v>153216005.25756654</v>
      </c>
      <c r="E111" s="30">
        <v>153970556.04393008</v>
      </c>
      <c r="G111" s="235">
        <v>-754550.78636354208</v>
      </c>
      <c r="H111" s="235">
        <v>-8.6435894698902818</v>
      </c>
      <c r="J111" s="444">
        <v>0</v>
      </c>
      <c r="K111" s="242">
        <v>0</v>
      </c>
      <c r="L111" s="242"/>
      <c r="M111" s="242">
        <v>0</v>
      </c>
      <c r="N111" s="242">
        <v>0</v>
      </c>
      <c r="O111" s="242"/>
      <c r="P111" s="242">
        <v>0</v>
      </c>
      <c r="Q111" s="322">
        <v>0</v>
      </c>
      <c r="R111" s="242"/>
      <c r="S111" s="242">
        <v>0</v>
      </c>
      <c r="T111" s="242">
        <v>0</v>
      </c>
      <c r="U111" s="242"/>
      <c r="V111" s="242">
        <v>0</v>
      </c>
      <c r="W111" s="242">
        <v>0</v>
      </c>
    </row>
    <row r="112" spans="1:23" x14ac:dyDescent="0.25">
      <c r="A112" s="241">
        <v>287</v>
      </c>
      <c r="B112" s="345" t="s">
        <v>103</v>
      </c>
      <c r="C112" s="12">
        <v>7055</v>
      </c>
      <c r="D112" s="234">
        <v>19374079.184943698</v>
      </c>
      <c r="E112" s="30">
        <v>19751986.094035551</v>
      </c>
      <c r="G112" s="235">
        <v>-377906.90909185261</v>
      </c>
      <c r="H112" s="235">
        <v>-53.565826944273937</v>
      </c>
      <c r="J112" s="444">
        <v>3.5658269442739368</v>
      </c>
      <c r="K112" s="242">
        <v>25156.909091852624</v>
      </c>
      <c r="L112" s="242"/>
      <c r="M112" s="242">
        <v>0</v>
      </c>
      <c r="N112" s="242">
        <v>0</v>
      </c>
      <c r="O112" s="242"/>
      <c r="P112" s="242">
        <v>0</v>
      </c>
      <c r="Q112" s="322">
        <v>0</v>
      </c>
      <c r="R112" s="242"/>
      <c r="S112" s="242">
        <v>0</v>
      </c>
      <c r="T112" s="242">
        <v>0</v>
      </c>
      <c r="U112" s="242"/>
      <c r="V112" s="242">
        <v>0</v>
      </c>
      <c r="W112" s="242">
        <v>0</v>
      </c>
    </row>
    <row r="113" spans="1:23" x14ac:dyDescent="0.25">
      <c r="A113" s="241">
        <v>288</v>
      </c>
      <c r="B113" s="345" t="s">
        <v>104</v>
      </c>
      <c r="C113" s="12">
        <v>6666</v>
      </c>
      <c r="D113" s="234">
        <v>16506206.874867966</v>
      </c>
      <c r="E113" s="30">
        <v>17268212.595023129</v>
      </c>
      <c r="G113" s="235">
        <v>-762005.72015516274</v>
      </c>
      <c r="H113" s="235">
        <v>-114.31228925219963</v>
      </c>
      <c r="J113" s="444">
        <v>64.312289252199633</v>
      </c>
      <c r="K113" s="242">
        <v>428705.72015516274</v>
      </c>
      <c r="L113" s="242"/>
      <c r="M113" s="444">
        <v>14.312289252199633</v>
      </c>
      <c r="N113" s="242">
        <v>95405.720155162751</v>
      </c>
      <c r="O113" s="242"/>
      <c r="P113" s="242">
        <v>0</v>
      </c>
      <c r="Q113" s="322">
        <v>0</v>
      </c>
      <c r="R113" s="242"/>
      <c r="S113" s="242">
        <v>0</v>
      </c>
      <c r="T113" s="242">
        <v>0</v>
      </c>
      <c r="U113" s="242"/>
      <c r="V113" s="242">
        <v>0</v>
      </c>
      <c r="W113" s="242">
        <v>0</v>
      </c>
    </row>
    <row r="114" spans="1:23" x14ac:dyDescent="0.25">
      <c r="A114" s="241">
        <v>290</v>
      </c>
      <c r="B114" s="345" t="s">
        <v>105</v>
      </c>
      <c r="C114" s="12">
        <v>9240</v>
      </c>
      <c r="D114" s="234">
        <v>32629248.847415872</v>
      </c>
      <c r="E114" s="30">
        <v>33851653.233004019</v>
      </c>
      <c r="G114" s="235">
        <v>-1222404.3855881467</v>
      </c>
      <c r="H114" s="235">
        <v>-132.29484692512412</v>
      </c>
      <c r="J114" s="444">
        <v>82.294846925124119</v>
      </c>
      <c r="K114" s="242">
        <v>760404.38558814686</v>
      </c>
      <c r="L114" s="242"/>
      <c r="M114" s="444">
        <v>32.294846925124119</v>
      </c>
      <c r="N114" s="242">
        <v>298404.38558814686</v>
      </c>
      <c r="O114" s="242"/>
      <c r="P114" s="242">
        <v>0</v>
      </c>
      <c r="Q114" s="322">
        <v>0</v>
      </c>
      <c r="R114" s="242"/>
      <c r="S114" s="242">
        <v>0</v>
      </c>
      <c r="T114" s="242">
        <v>0</v>
      </c>
      <c r="U114" s="242"/>
      <c r="V114" s="242">
        <v>0</v>
      </c>
      <c r="W114" s="242">
        <v>0</v>
      </c>
    </row>
    <row r="115" spans="1:23" x14ac:dyDescent="0.25">
      <c r="A115" s="241">
        <v>291</v>
      </c>
      <c r="B115" s="345" t="s">
        <v>106</v>
      </c>
      <c r="C115" s="12">
        <v>2438</v>
      </c>
      <c r="D115" s="234">
        <v>8772798.8997483905</v>
      </c>
      <c r="E115" s="30">
        <v>9506044.7863710448</v>
      </c>
      <c r="G115" s="235">
        <v>-733245.88662265427</v>
      </c>
      <c r="H115" s="235">
        <v>-300.7571315105227</v>
      </c>
      <c r="J115" s="444">
        <v>250.7571315105227</v>
      </c>
      <c r="K115" s="242">
        <v>611345.88662265439</v>
      </c>
      <c r="L115" s="242"/>
      <c r="M115" s="444">
        <v>200.7571315105227</v>
      </c>
      <c r="N115" s="242">
        <v>489445.88662265433</v>
      </c>
      <c r="O115" s="242"/>
      <c r="P115" s="444">
        <v>120.7571315105227</v>
      </c>
      <c r="Q115" s="322">
        <v>294405.88662265433</v>
      </c>
      <c r="R115" s="242"/>
      <c r="S115" s="444">
        <v>40.757131510522697</v>
      </c>
      <c r="T115" s="242">
        <v>99365.886622654332</v>
      </c>
      <c r="U115" s="242"/>
      <c r="V115" s="242">
        <v>0</v>
      </c>
      <c r="W115" s="242">
        <v>0</v>
      </c>
    </row>
    <row r="116" spans="1:23" x14ac:dyDescent="0.25">
      <c r="A116" s="241">
        <v>297</v>
      </c>
      <c r="B116" s="345" t="s">
        <v>107</v>
      </c>
      <c r="C116" s="28">
        <v>114055</v>
      </c>
      <c r="D116" s="28">
        <v>200013302.24450353</v>
      </c>
      <c r="E116" s="28">
        <v>184621291.68052575</v>
      </c>
      <c r="F116" s="28">
        <v>0</v>
      </c>
      <c r="G116" s="245">
        <v>15392010.563977772</v>
      </c>
      <c r="H116" s="245">
        <v>134.9525278504035</v>
      </c>
      <c r="I116" s="28"/>
      <c r="J116" s="28">
        <v>-85.216384755925162</v>
      </c>
      <c r="K116" s="28">
        <v>-9719354.763337044</v>
      </c>
      <c r="L116" s="28"/>
      <c r="M116" s="28">
        <v>-36.893645726509526</v>
      </c>
      <c r="N116" s="28">
        <v>-4207904.763337044</v>
      </c>
      <c r="O116" s="28"/>
      <c r="P116" s="28">
        <v>-2.1441563646028801</v>
      </c>
      <c r="Q116" s="245">
        <v>-244551.75416478148</v>
      </c>
      <c r="R116" s="28"/>
      <c r="S116" s="28">
        <v>0</v>
      </c>
      <c r="T116" s="28">
        <v>0</v>
      </c>
      <c r="U116" s="28"/>
      <c r="V116" s="28">
        <v>0</v>
      </c>
      <c r="W116" s="28">
        <v>0</v>
      </c>
    </row>
    <row r="117" spans="1:23" x14ac:dyDescent="0.25">
      <c r="A117" s="241">
        <v>300</v>
      </c>
      <c r="B117" s="345" t="s">
        <v>108</v>
      </c>
      <c r="C117" s="12">
        <v>3849</v>
      </c>
      <c r="D117" s="234">
        <v>12409496.404161759</v>
      </c>
      <c r="E117" s="30">
        <v>12069683.540811414</v>
      </c>
      <c r="G117" s="235">
        <v>339812.86335034482</v>
      </c>
      <c r="H117" s="235">
        <v>88.286012821601673</v>
      </c>
      <c r="J117" s="444">
        <v>-38.286012821601673</v>
      </c>
      <c r="K117" s="242">
        <v>-147362.86335034485</v>
      </c>
      <c r="L117" s="242"/>
      <c r="M117" s="242">
        <v>0</v>
      </c>
      <c r="N117" s="242">
        <v>0</v>
      </c>
      <c r="O117" s="242"/>
      <c r="P117" s="242">
        <v>0</v>
      </c>
      <c r="Q117" s="322">
        <v>0</v>
      </c>
      <c r="R117" s="242"/>
      <c r="S117" s="242">
        <v>0</v>
      </c>
      <c r="T117" s="242">
        <v>0</v>
      </c>
      <c r="U117" s="242"/>
      <c r="V117" s="242">
        <v>0</v>
      </c>
      <c r="W117" s="242">
        <v>0</v>
      </c>
    </row>
    <row r="118" spans="1:23" s="270" customFormat="1" x14ac:dyDescent="0.25">
      <c r="A118" s="345">
        <v>301</v>
      </c>
      <c r="B118" s="345" t="s">
        <v>109</v>
      </c>
      <c r="C118" s="28">
        <v>22466</v>
      </c>
      <c r="D118" s="28">
        <v>61144212.65369907</v>
      </c>
      <c r="E118" s="28">
        <v>60023885.138378218</v>
      </c>
      <c r="F118" s="28">
        <v>0</v>
      </c>
      <c r="G118" s="245">
        <v>1120327.5153208598</v>
      </c>
      <c r="H118" s="245">
        <v>150.07708841403843</v>
      </c>
      <c r="I118" s="28"/>
      <c r="J118" s="28">
        <v>-114.45796527501955</v>
      </c>
      <c r="K118" s="28">
        <v>-923790.23773468274</v>
      </c>
      <c r="L118" s="28"/>
      <c r="M118" s="28">
        <v>-64.457965275019546</v>
      </c>
      <c r="N118" s="28">
        <v>-520240.23773468274</v>
      </c>
      <c r="O118" s="28"/>
      <c r="P118" s="28">
        <v>0</v>
      </c>
      <c r="Q118" s="245">
        <v>0</v>
      </c>
      <c r="R118" s="28"/>
      <c r="S118" s="28">
        <v>0</v>
      </c>
      <c r="T118" s="28">
        <v>0</v>
      </c>
      <c r="U118" s="28"/>
      <c r="V118" s="28">
        <v>0</v>
      </c>
      <c r="W118" s="28">
        <v>0</v>
      </c>
    </row>
    <row r="119" spans="1:23" x14ac:dyDescent="0.25">
      <c r="A119" s="241">
        <v>304</v>
      </c>
      <c r="B119" s="345" t="s">
        <v>110</v>
      </c>
      <c r="C119" s="12">
        <v>889</v>
      </c>
      <c r="D119" s="234">
        <v>2557751.552351573</v>
      </c>
      <c r="E119" s="30">
        <v>2709264.0294314409</v>
      </c>
      <c r="G119" s="235">
        <v>-151512.47707986785</v>
      </c>
      <c r="H119" s="235">
        <v>-170.43023293573435</v>
      </c>
      <c r="J119" s="444">
        <v>120.43023293573435</v>
      </c>
      <c r="K119" s="242">
        <v>107062.47707986784</v>
      </c>
      <c r="L119" s="242"/>
      <c r="M119" s="444">
        <v>70.430232935734352</v>
      </c>
      <c r="N119" s="242">
        <v>62612.477079867836</v>
      </c>
      <c r="O119" s="242"/>
      <c r="P119" s="242">
        <v>0</v>
      </c>
      <c r="Q119" s="322">
        <v>0</v>
      </c>
      <c r="R119" s="242"/>
      <c r="S119" s="242">
        <v>0</v>
      </c>
      <c r="T119" s="242">
        <v>0</v>
      </c>
      <c r="U119" s="242"/>
      <c r="V119" s="242">
        <v>0</v>
      </c>
      <c r="W119" s="242">
        <v>0</v>
      </c>
    </row>
    <row r="120" spans="1:23" x14ac:dyDescent="0.25">
      <c r="A120" s="241">
        <v>305</v>
      </c>
      <c r="B120" s="345" t="s">
        <v>111</v>
      </c>
      <c r="C120" s="12">
        <v>16167</v>
      </c>
      <c r="D120" s="234">
        <v>48438828.030505069</v>
      </c>
      <c r="E120" s="30">
        <v>48596295.630574159</v>
      </c>
      <c r="G120" s="235">
        <v>-157467.60006909072</v>
      </c>
      <c r="H120" s="235">
        <v>-9.7400630957562147</v>
      </c>
      <c r="J120" s="444">
        <v>0</v>
      </c>
      <c r="K120" s="242">
        <v>0</v>
      </c>
      <c r="L120" s="242"/>
      <c r="M120" s="242">
        <v>0</v>
      </c>
      <c r="N120" s="242">
        <v>0</v>
      </c>
      <c r="O120" s="242"/>
      <c r="P120" s="242">
        <v>0</v>
      </c>
      <c r="Q120" s="322">
        <v>0</v>
      </c>
      <c r="R120" s="242"/>
      <c r="S120" s="242">
        <v>0</v>
      </c>
      <c r="T120" s="242">
        <v>0</v>
      </c>
      <c r="U120" s="242"/>
      <c r="V120" s="242">
        <v>0</v>
      </c>
      <c r="W120" s="242">
        <v>0</v>
      </c>
    </row>
    <row r="121" spans="1:23" x14ac:dyDescent="0.25">
      <c r="A121" s="241">
        <v>309</v>
      </c>
      <c r="B121" s="345" t="s">
        <v>112</v>
      </c>
      <c r="C121" s="12">
        <v>7343</v>
      </c>
      <c r="D121" s="234">
        <v>21354279.841047052</v>
      </c>
      <c r="E121" s="30">
        <v>21108245.168636743</v>
      </c>
      <c r="G121" s="235">
        <v>246034.67241030931</v>
      </c>
      <c r="H121" s="235">
        <v>33.506015580867398</v>
      </c>
      <c r="J121" s="444">
        <v>0</v>
      </c>
      <c r="K121" s="242">
        <v>0</v>
      </c>
      <c r="L121" s="242"/>
      <c r="M121" s="242">
        <v>0</v>
      </c>
      <c r="N121" s="242">
        <v>0</v>
      </c>
      <c r="O121" s="242"/>
      <c r="P121" s="242">
        <v>0</v>
      </c>
      <c r="Q121" s="322">
        <v>0</v>
      </c>
      <c r="R121" s="242"/>
      <c r="S121" s="242">
        <v>0</v>
      </c>
      <c r="T121" s="242">
        <v>0</v>
      </c>
      <c r="U121" s="242"/>
      <c r="V121" s="242">
        <v>0</v>
      </c>
      <c r="W121" s="242">
        <v>0</v>
      </c>
    </row>
    <row r="122" spans="1:23" x14ac:dyDescent="0.25">
      <c r="A122" s="241">
        <v>312</v>
      </c>
      <c r="B122" s="345" t="s">
        <v>113</v>
      </c>
      <c r="C122" s="12">
        <v>1469</v>
      </c>
      <c r="D122" s="234">
        <v>5220011.2762034182</v>
      </c>
      <c r="E122" s="30">
        <v>5350808.5878559919</v>
      </c>
      <c r="G122" s="235">
        <v>-130797.31165257376</v>
      </c>
      <c r="H122" s="235">
        <v>-89.038333323739792</v>
      </c>
      <c r="J122" s="444">
        <v>39.038333323739792</v>
      </c>
      <c r="K122" s="242">
        <v>57347.311652573757</v>
      </c>
      <c r="L122" s="242"/>
      <c r="M122" s="242">
        <v>0</v>
      </c>
      <c r="N122" s="242">
        <v>0</v>
      </c>
      <c r="O122" s="242"/>
      <c r="P122" s="242">
        <v>0</v>
      </c>
      <c r="Q122" s="322">
        <v>0</v>
      </c>
      <c r="R122" s="242"/>
      <c r="S122" s="242">
        <v>0</v>
      </c>
      <c r="T122" s="242">
        <v>0</v>
      </c>
      <c r="U122" s="242"/>
      <c r="V122" s="242">
        <v>0</v>
      </c>
      <c r="W122" s="242">
        <v>0</v>
      </c>
    </row>
    <row r="123" spans="1:23" x14ac:dyDescent="0.25">
      <c r="A123" s="241">
        <v>316</v>
      </c>
      <c r="B123" s="345" t="s">
        <v>114</v>
      </c>
      <c r="C123" s="12">
        <v>4772</v>
      </c>
      <c r="D123" s="234">
        <v>9043338.2361522727</v>
      </c>
      <c r="E123" s="30">
        <v>9497064.0611753128</v>
      </c>
      <c r="G123" s="235">
        <v>-453725.82502304018</v>
      </c>
      <c r="H123" s="235">
        <v>-95.080851848918726</v>
      </c>
      <c r="J123" s="444">
        <v>45.080851848918726</v>
      </c>
      <c r="K123" s="242">
        <v>215125.82502304018</v>
      </c>
      <c r="L123" s="242"/>
      <c r="M123" s="242">
        <v>0</v>
      </c>
      <c r="N123" s="242">
        <v>0</v>
      </c>
      <c r="O123" s="242"/>
      <c r="P123" s="242">
        <v>0</v>
      </c>
      <c r="Q123" s="322">
        <v>0</v>
      </c>
      <c r="R123" s="242"/>
      <c r="S123" s="242">
        <v>0</v>
      </c>
      <c r="T123" s="242">
        <v>0</v>
      </c>
      <c r="U123" s="242"/>
      <c r="V123" s="242">
        <v>0</v>
      </c>
      <c r="W123" s="242">
        <v>0</v>
      </c>
    </row>
    <row r="124" spans="1:23" x14ac:dyDescent="0.25">
      <c r="A124" s="241">
        <v>317</v>
      </c>
      <c r="B124" s="345" t="s">
        <v>115</v>
      </c>
      <c r="C124" s="12">
        <v>2760</v>
      </c>
      <c r="D124" s="234">
        <v>10750488.197015731</v>
      </c>
      <c r="E124" s="30">
        <v>11141305.588926446</v>
      </c>
      <c r="G124" s="235">
        <v>-390817.39191071503</v>
      </c>
      <c r="H124" s="235">
        <v>-141.60050431547646</v>
      </c>
      <c r="J124" s="444">
        <v>91.600504315476456</v>
      </c>
      <c r="K124" s="242">
        <v>252817.39191071503</v>
      </c>
      <c r="L124" s="242"/>
      <c r="M124" s="444">
        <v>41.600504315476456</v>
      </c>
      <c r="N124" s="242">
        <v>114817.39191071501</v>
      </c>
      <c r="O124" s="242"/>
      <c r="P124" s="242">
        <v>0</v>
      </c>
      <c r="Q124" s="322">
        <v>0</v>
      </c>
      <c r="R124" s="242"/>
      <c r="S124" s="242">
        <v>0</v>
      </c>
      <c r="T124" s="242">
        <v>0</v>
      </c>
      <c r="U124" s="242"/>
      <c r="V124" s="242">
        <v>0</v>
      </c>
      <c r="W124" s="242">
        <v>0</v>
      </c>
    </row>
    <row r="125" spans="1:23" x14ac:dyDescent="0.25">
      <c r="A125" s="241">
        <v>320</v>
      </c>
      <c r="B125" s="345" t="s">
        <v>116</v>
      </c>
      <c r="C125" s="12">
        <v>8093</v>
      </c>
      <c r="D125" s="234">
        <v>25339740.713516757</v>
      </c>
      <c r="E125" s="30">
        <v>27239008.890797663</v>
      </c>
      <c r="G125" s="235">
        <v>-1899268.1772809066</v>
      </c>
      <c r="H125" s="235">
        <v>-234.68036294092508</v>
      </c>
      <c r="J125" s="444">
        <v>184.68036294092508</v>
      </c>
      <c r="K125" s="242">
        <v>1494618.1772809066</v>
      </c>
      <c r="L125" s="242"/>
      <c r="M125" s="444">
        <v>134.68036294092508</v>
      </c>
      <c r="N125" s="242">
        <v>1089968.1772809066</v>
      </c>
      <c r="O125" s="242"/>
      <c r="P125" s="444">
        <v>54.680362940925079</v>
      </c>
      <c r="Q125" s="322">
        <v>442528.17728090665</v>
      </c>
      <c r="R125" s="242"/>
      <c r="S125" s="242">
        <v>0</v>
      </c>
      <c r="T125" s="242">
        <v>0</v>
      </c>
      <c r="U125" s="242"/>
      <c r="V125" s="242">
        <v>0</v>
      </c>
      <c r="W125" s="242">
        <v>0</v>
      </c>
    </row>
    <row r="126" spans="1:23" x14ac:dyDescent="0.25">
      <c r="A126" s="241">
        <v>322</v>
      </c>
      <c r="B126" s="345" t="s">
        <v>117</v>
      </c>
      <c r="C126" s="12">
        <v>7075</v>
      </c>
      <c r="D126" s="234">
        <v>21343281.736938931</v>
      </c>
      <c r="E126" s="30">
        <v>23395389.38388551</v>
      </c>
      <c r="G126" s="235">
        <v>-2052107.6469465792</v>
      </c>
      <c r="H126" s="235">
        <v>-290.05055080517019</v>
      </c>
      <c r="J126" s="444">
        <v>240.05055080517019</v>
      </c>
      <c r="K126" s="242">
        <v>1698357.646946579</v>
      </c>
      <c r="L126" s="242"/>
      <c r="M126" s="444">
        <v>190.05055080517019</v>
      </c>
      <c r="N126" s="242">
        <v>1344607.646946579</v>
      </c>
      <c r="O126" s="242"/>
      <c r="P126" s="444">
        <v>110.05055080517019</v>
      </c>
      <c r="Q126" s="322">
        <v>778607.6469465791</v>
      </c>
      <c r="R126" s="242"/>
      <c r="S126" s="444">
        <v>30.05055080517019</v>
      </c>
      <c r="T126" s="242">
        <v>212607.6469465791</v>
      </c>
      <c r="U126" s="242"/>
      <c r="V126" s="242">
        <v>0</v>
      </c>
      <c r="W126" s="242">
        <v>0</v>
      </c>
    </row>
    <row r="127" spans="1:23" s="270" customFormat="1" x14ac:dyDescent="0.25">
      <c r="A127" s="345">
        <v>398</v>
      </c>
      <c r="B127" s="345" t="s">
        <v>118</v>
      </c>
      <c r="C127" s="28">
        <v>118098</v>
      </c>
      <c r="D127" s="28">
        <v>185549770.92417443</v>
      </c>
      <c r="E127" s="28">
        <v>180600011.45632383</v>
      </c>
      <c r="F127" s="28">
        <v>0</v>
      </c>
      <c r="G127" s="245">
        <v>4949759.4678506143</v>
      </c>
      <c r="H127" s="245">
        <v>126.56829477323954</v>
      </c>
      <c r="I127" s="28"/>
      <c r="J127" s="28">
        <v>-41.987172043912821</v>
      </c>
      <c r="K127" s="28">
        <v>-633250.5287662932</v>
      </c>
      <c r="L127" s="28"/>
      <c r="M127" s="28">
        <v>0</v>
      </c>
      <c r="N127" s="28">
        <v>0</v>
      </c>
      <c r="O127" s="28"/>
      <c r="P127" s="28">
        <v>0</v>
      </c>
      <c r="Q127" s="245">
        <v>0</v>
      </c>
      <c r="R127" s="28"/>
      <c r="S127" s="28">
        <v>0</v>
      </c>
      <c r="T127" s="28">
        <v>0</v>
      </c>
      <c r="U127" s="28"/>
      <c r="V127" s="28">
        <v>0</v>
      </c>
      <c r="W127" s="28">
        <v>0</v>
      </c>
    </row>
    <row r="128" spans="1:23" x14ac:dyDescent="0.25">
      <c r="A128" s="241">
        <v>399</v>
      </c>
      <c r="B128" s="345" t="s">
        <v>119</v>
      </c>
      <c r="C128" s="12">
        <v>7993</v>
      </c>
      <c r="D128" s="234">
        <v>15158382.054988621</v>
      </c>
      <c r="E128" s="30">
        <v>15521588.221478559</v>
      </c>
      <c r="G128" s="235">
        <v>-363206.16648993827</v>
      </c>
      <c r="H128" s="235">
        <v>-45.440531276108878</v>
      </c>
      <c r="J128" s="444">
        <v>0</v>
      </c>
      <c r="K128" s="242">
        <v>0</v>
      </c>
      <c r="L128" s="242"/>
      <c r="M128" s="242">
        <v>0</v>
      </c>
      <c r="N128" s="242">
        <v>0</v>
      </c>
      <c r="O128" s="242"/>
      <c r="P128" s="242">
        <v>0</v>
      </c>
      <c r="Q128" s="322">
        <v>0</v>
      </c>
      <c r="R128" s="242"/>
      <c r="S128" s="242">
        <v>0</v>
      </c>
      <c r="T128" s="242">
        <v>0</v>
      </c>
      <c r="U128" s="242"/>
      <c r="V128" s="242">
        <v>0</v>
      </c>
      <c r="W128" s="242">
        <v>0</v>
      </c>
    </row>
    <row r="129" spans="1:23" x14ac:dyDescent="0.25">
      <c r="A129" s="241">
        <v>400</v>
      </c>
      <c r="B129" s="345" t="s">
        <v>120</v>
      </c>
      <c r="C129" s="12">
        <v>8460</v>
      </c>
      <c r="D129" s="234">
        <v>19456150.208962604</v>
      </c>
      <c r="E129" s="30">
        <v>19731454.802583784</v>
      </c>
      <c r="G129" s="235">
        <v>-275304.59362117946</v>
      </c>
      <c r="H129" s="235">
        <v>-32.541914139619323</v>
      </c>
      <c r="J129" s="444">
        <v>0</v>
      </c>
      <c r="K129" s="242">
        <v>0</v>
      </c>
      <c r="L129" s="242"/>
      <c r="M129" s="242">
        <v>0</v>
      </c>
      <c r="N129" s="242">
        <v>0</v>
      </c>
      <c r="O129" s="242"/>
      <c r="P129" s="242">
        <v>0</v>
      </c>
      <c r="Q129" s="322">
        <v>0</v>
      </c>
      <c r="R129" s="242"/>
      <c r="S129" s="242">
        <v>0</v>
      </c>
      <c r="T129" s="242">
        <v>0</v>
      </c>
      <c r="U129" s="242"/>
      <c r="V129" s="242">
        <v>0</v>
      </c>
      <c r="W129" s="242">
        <v>0</v>
      </c>
    </row>
    <row r="130" spans="1:23" x14ac:dyDescent="0.25">
      <c r="A130" s="241">
        <v>402</v>
      </c>
      <c r="B130" s="345" t="s">
        <v>121</v>
      </c>
      <c r="C130" s="12">
        <v>10289</v>
      </c>
      <c r="D130" s="234">
        <v>32828906.501498677</v>
      </c>
      <c r="E130" s="30">
        <v>31530605.929574899</v>
      </c>
      <c r="G130" s="235">
        <v>1298300.5719237775</v>
      </c>
      <c r="H130" s="235">
        <v>126.18335814207187</v>
      </c>
      <c r="J130" s="444">
        <v>-76.183358142071867</v>
      </c>
      <c r="K130" s="242">
        <v>-783850.57192377746</v>
      </c>
      <c r="L130" s="242"/>
      <c r="M130" s="444">
        <v>-26.183358142071867</v>
      </c>
      <c r="N130" s="242">
        <v>-269400.57192377746</v>
      </c>
      <c r="O130" s="242"/>
      <c r="P130" s="242">
        <v>0</v>
      </c>
      <c r="Q130" s="322">
        <v>0</v>
      </c>
      <c r="R130" s="242"/>
      <c r="S130" s="242">
        <v>0</v>
      </c>
      <c r="T130" s="242">
        <v>0</v>
      </c>
      <c r="U130" s="242"/>
      <c r="V130" s="242">
        <v>0</v>
      </c>
      <c r="W130" s="242">
        <v>0</v>
      </c>
    </row>
    <row r="131" spans="1:23" x14ac:dyDescent="0.25">
      <c r="A131" s="241">
        <v>403</v>
      </c>
      <c r="B131" s="345" t="s">
        <v>122</v>
      </c>
      <c r="C131" s="12">
        <v>3383</v>
      </c>
      <c r="D131" s="234">
        <v>10884047.556502676</v>
      </c>
      <c r="E131" s="30">
        <v>10439514.591802973</v>
      </c>
      <c r="G131" s="235">
        <v>444532.96469970234</v>
      </c>
      <c r="H131" s="235">
        <v>131.40199961563769</v>
      </c>
      <c r="J131" s="444">
        <v>-81.401999615637692</v>
      </c>
      <c r="K131" s="242">
        <v>-275382.96469970234</v>
      </c>
      <c r="L131" s="242"/>
      <c r="M131" s="444">
        <v>-31.401999615637692</v>
      </c>
      <c r="N131" s="242">
        <v>-106232.96469970231</v>
      </c>
      <c r="O131" s="242"/>
      <c r="P131" s="242">
        <v>0</v>
      </c>
      <c r="Q131" s="322">
        <v>0</v>
      </c>
      <c r="R131" s="242"/>
      <c r="S131" s="242">
        <v>0</v>
      </c>
      <c r="T131" s="242">
        <v>0</v>
      </c>
      <c r="U131" s="242"/>
      <c r="V131" s="242">
        <v>0</v>
      </c>
      <c r="W131" s="242">
        <v>0</v>
      </c>
    </row>
    <row r="132" spans="1:23" x14ac:dyDescent="0.25">
      <c r="A132" s="241">
        <v>405</v>
      </c>
      <c r="B132" s="345" t="s">
        <v>123</v>
      </c>
      <c r="C132" s="12">
        <v>72424</v>
      </c>
      <c r="D132" s="234">
        <v>114462381.41473076</v>
      </c>
      <c r="E132" s="30">
        <v>113088287.99044932</v>
      </c>
      <c r="G132" s="235">
        <v>1374093.4242814332</v>
      </c>
      <c r="H132" s="235">
        <v>18.972901583472787</v>
      </c>
      <c r="J132" s="444">
        <v>0</v>
      </c>
      <c r="K132" s="242">
        <v>0</v>
      </c>
      <c r="L132" s="242"/>
      <c r="M132" s="242">
        <v>0</v>
      </c>
      <c r="N132" s="242">
        <v>0</v>
      </c>
      <c r="O132" s="242"/>
      <c r="P132" s="242">
        <v>0</v>
      </c>
      <c r="Q132" s="322">
        <v>0</v>
      </c>
      <c r="R132" s="242"/>
      <c r="S132" s="242">
        <v>0</v>
      </c>
      <c r="T132" s="242">
        <v>0</v>
      </c>
      <c r="U132" s="242"/>
      <c r="V132" s="242">
        <v>0</v>
      </c>
      <c r="W132" s="242">
        <v>0</v>
      </c>
    </row>
    <row r="133" spans="1:23" x14ac:dyDescent="0.25">
      <c r="A133" s="241">
        <v>407</v>
      </c>
      <c r="B133" s="345" t="s">
        <v>124</v>
      </c>
      <c r="C133" s="12">
        <v>2829</v>
      </c>
      <c r="D133" s="234">
        <v>6953242.5422329167</v>
      </c>
      <c r="E133" s="30">
        <v>7329800.9720528862</v>
      </c>
      <c r="G133" s="235">
        <v>-376558.42981996946</v>
      </c>
      <c r="H133" s="235">
        <v>-133.10654995403658</v>
      </c>
      <c r="J133" s="444">
        <v>83.106549954036581</v>
      </c>
      <c r="K133" s="242">
        <v>235108.42981996949</v>
      </c>
      <c r="L133" s="242"/>
      <c r="M133" s="444">
        <v>33.106549954036581</v>
      </c>
      <c r="N133" s="242">
        <v>93658.429819969489</v>
      </c>
      <c r="O133" s="242"/>
      <c r="P133" s="242">
        <v>0</v>
      </c>
      <c r="Q133" s="322">
        <v>0</v>
      </c>
      <c r="R133" s="242"/>
      <c r="S133" s="242">
        <v>0</v>
      </c>
      <c r="T133" s="242">
        <v>0</v>
      </c>
      <c r="U133" s="242"/>
      <c r="V133" s="242">
        <v>0</v>
      </c>
      <c r="W133" s="242">
        <v>0</v>
      </c>
    </row>
    <row r="134" spans="1:23" x14ac:dyDescent="0.25">
      <c r="A134" s="241">
        <v>408</v>
      </c>
      <c r="B134" s="345" t="s">
        <v>125</v>
      </c>
      <c r="C134" s="12">
        <v>14650</v>
      </c>
      <c r="D134" s="234">
        <v>35150316.470163837</v>
      </c>
      <c r="E134" s="30">
        <v>34715501.796818659</v>
      </c>
      <c r="G134" s="235">
        <v>434814.67334517837</v>
      </c>
      <c r="H134" s="235">
        <v>29.680182480899546</v>
      </c>
      <c r="J134" s="444">
        <v>0</v>
      </c>
      <c r="K134" s="242">
        <v>0</v>
      </c>
      <c r="L134" s="242"/>
      <c r="M134" s="242">
        <v>0</v>
      </c>
      <c r="N134" s="242">
        <v>0</v>
      </c>
      <c r="O134" s="242"/>
      <c r="P134" s="242">
        <v>0</v>
      </c>
      <c r="Q134" s="322">
        <v>0</v>
      </c>
      <c r="R134" s="242"/>
      <c r="S134" s="242">
        <v>0</v>
      </c>
      <c r="T134" s="242">
        <v>0</v>
      </c>
      <c r="U134" s="242"/>
      <c r="V134" s="242">
        <v>0</v>
      </c>
      <c r="W134" s="242">
        <v>0</v>
      </c>
    </row>
    <row r="135" spans="1:23" x14ac:dyDescent="0.25">
      <c r="A135" s="241">
        <v>410</v>
      </c>
      <c r="B135" s="345" t="s">
        <v>126</v>
      </c>
      <c r="C135" s="12">
        <v>18481</v>
      </c>
      <c r="D135" s="234">
        <v>35853636.099688306</v>
      </c>
      <c r="E135" s="30">
        <v>36380019.647907548</v>
      </c>
      <c r="G135" s="235">
        <v>-526383.5482192412</v>
      </c>
      <c r="H135" s="235">
        <v>-28.482416980641805</v>
      </c>
      <c r="J135" s="444">
        <v>0</v>
      </c>
      <c r="K135" s="242">
        <v>0</v>
      </c>
      <c r="L135" s="242"/>
      <c r="M135" s="242">
        <v>0</v>
      </c>
      <c r="N135" s="242">
        <v>0</v>
      </c>
      <c r="O135" s="242"/>
      <c r="P135" s="242">
        <v>0</v>
      </c>
      <c r="Q135" s="322">
        <v>0</v>
      </c>
      <c r="R135" s="242"/>
      <c r="S135" s="242">
        <v>0</v>
      </c>
      <c r="T135" s="242">
        <v>0</v>
      </c>
      <c r="U135" s="242"/>
      <c r="V135" s="242">
        <v>0</v>
      </c>
      <c r="W135" s="242">
        <v>0</v>
      </c>
    </row>
    <row r="136" spans="1:23" x14ac:dyDescent="0.25">
      <c r="A136" s="241">
        <v>416</v>
      </c>
      <c r="B136" s="345" t="s">
        <v>127</v>
      </c>
      <c r="C136" s="12">
        <v>3059</v>
      </c>
      <c r="D136" s="234">
        <v>6189747.5957091143</v>
      </c>
      <c r="E136" s="30">
        <v>6651672.0787653122</v>
      </c>
      <c r="G136" s="235">
        <v>-461924.48305619787</v>
      </c>
      <c r="H136" s="235">
        <v>-151.00506147636412</v>
      </c>
      <c r="J136" s="444">
        <v>101.00506147636412</v>
      </c>
      <c r="K136" s="242">
        <v>308974.48305619782</v>
      </c>
      <c r="L136" s="242"/>
      <c r="M136" s="444">
        <v>51.005061476364119</v>
      </c>
      <c r="N136" s="242">
        <v>156024.48305619785</v>
      </c>
      <c r="O136" s="242"/>
      <c r="P136" s="242">
        <v>0</v>
      </c>
      <c r="Q136" s="322">
        <v>0</v>
      </c>
      <c r="R136" s="242"/>
      <c r="S136" s="242">
        <v>0</v>
      </c>
      <c r="T136" s="242">
        <v>0</v>
      </c>
      <c r="U136" s="242"/>
      <c r="V136" s="242">
        <v>0</v>
      </c>
      <c r="W136" s="242">
        <v>0</v>
      </c>
    </row>
    <row r="137" spans="1:23" x14ac:dyDescent="0.25">
      <c r="A137" s="241">
        <v>418</v>
      </c>
      <c r="B137" s="345" t="s">
        <v>128</v>
      </c>
      <c r="C137" s="12">
        <v>21440</v>
      </c>
      <c r="D137" s="234">
        <v>25742778.050347347</v>
      </c>
      <c r="E137" s="30">
        <v>29518280.351496447</v>
      </c>
      <c r="G137" s="235">
        <v>-3775502.3011491001</v>
      </c>
      <c r="H137" s="235">
        <v>-176.09618941926772</v>
      </c>
      <c r="J137" s="444">
        <v>126.09618941926772</v>
      </c>
      <c r="K137" s="242">
        <v>2703502.3011491001</v>
      </c>
      <c r="L137" s="242"/>
      <c r="M137" s="444">
        <v>76.096189419267716</v>
      </c>
      <c r="N137" s="242">
        <v>1631502.3011490998</v>
      </c>
      <c r="O137" s="242"/>
      <c r="P137" s="242">
        <v>0</v>
      </c>
      <c r="Q137" s="322">
        <v>0</v>
      </c>
      <c r="R137" s="242"/>
      <c r="S137" s="242">
        <v>0</v>
      </c>
      <c r="T137" s="242">
        <v>0</v>
      </c>
      <c r="U137" s="242"/>
      <c r="V137" s="242">
        <v>0</v>
      </c>
      <c r="W137" s="242">
        <v>0</v>
      </c>
    </row>
    <row r="138" spans="1:23" x14ac:dyDescent="0.25">
      <c r="A138" s="241">
        <v>420</v>
      </c>
      <c r="B138" s="345" t="s">
        <v>129</v>
      </c>
      <c r="C138" s="12">
        <v>10274</v>
      </c>
      <c r="D138" s="234">
        <v>27306824.472646963</v>
      </c>
      <c r="E138" s="30">
        <v>26563319.631319523</v>
      </c>
      <c r="G138" s="235">
        <v>743504.84132743999</v>
      </c>
      <c r="H138" s="235">
        <v>72.367611575573292</v>
      </c>
      <c r="J138" s="444">
        <v>-22.367611575573292</v>
      </c>
      <c r="K138" s="242">
        <v>-229804.84132743999</v>
      </c>
      <c r="L138" s="242"/>
      <c r="M138" s="242">
        <v>0</v>
      </c>
      <c r="N138" s="242">
        <v>0</v>
      </c>
      <c r="O138" s="242"/>
      <c r="P138" s="242">
        <v>0</v>
      </c>
      <c r="Q138" s="322">
        <v>0</v>
      </c>
      <c r="R138" s="242"/>
      <c r="S138" s="242">
        <v>0</v>
      </c>
      <c r="T138" s="242">
        <v>0</v>
      </c>
      <c r="U138" s="242"/>
      <c r="V138" s="242">
        <v>0</v>
      </c>
      <c r="W138" s="242">
        <v>0</v>
      </c>
    </row>
    <row r="139" spans="1:23" x14ac:dyDescent="0.25">
      <c r="A139" s="241">
        <v>421</v>
      </c>
      <c r="B139" s="345" t="s">
        <v>130</v>
      </c>
      <c r="C139" s="12">
        <v>835</v>
      </c>
      <c r="D139" s="234">
        <v>3279538.6159424987</v>
      </c>
      <c r="E139" s="30">
        <v>3447631.3459665654</v>
      </c>
      <c r="G139" s="235">
        <v>-168092.73002406675</v>
      </c>
      <c r="H139" s="235">
        <v>-201.30865871145718</v>
      </c>
      <c r="J139" s="444">
        <v>151.30865871145718</v>
      </c>
      <c r="K139" s="242">
        <v>126342.73002406675</v>
      </c>
      <c r="L139" s="242"/>
      <c r="M139" s="444">
        <v>101.30865871145718</v>
      </c>
      <c r="N139" s="242">
        <v>84592.730024066754</v>
      </c>
      <c r="O139" s="242"/>
      <c r="P139" s="444">
        <v>21.308658711457184</v>
      </c>
      <c r="Q139" s="322">
        <v>17792.73002406675</v>
      </c>
      <c r="R139" s="242"/>
      <c r="S139" s="242">
        <v>0</v>
      </c>
      <c r="T139" s="242">
        <v>0</v>
      </c>
      <c r="U139" s="242"/>
      <c r="V139" s="242">
        <v>0</v>
      </c>
      <c r="W139" s="242">
        <v>0</v>
      </c>
    </row>
    <row r="140" spans="1:23" x14ac:dyDescent="0.25">
      <c r="A140" s="241">
        <v>422</v>
      </c>
      <c r="B140" s="345" t="s">
        <v>131</v>
      </c>
      <c r="C140" s="12">
        <v>12399</v>
      </c>
      <c r="D140" s="234">
        <v>39569420.870325573</v>
      </c>
      <c r="E140" s="30">
        <v>40316778.984100237</v>
      </c>
      <c r="G140" s="235">
        <v>-747358.1137746647</v>
      </c>
      <c r="H140" s="235">
        <v>-60.275676568647853</v>
      </c>
      <c r="J140" s="444">
        <v>10.275676568647853</v>
      </c>
      <c r="K140" s="242">
        <v>127408.11377466473</v>
      </c>
      <c r="L140" s="242"/>
      <c r="M140" s="242">
        <v>0</v>
      </c>
      <c r="N140" s="242">
        <v>0</v>
      </c>
      <c r="O140" s="242"/>
      <c r="P140" s="242">
        <v>0</v>
      </c>
      <c r="Q140" s="322">
        <v>0</v>
      </c>
      <c r="R140" s="242"/>
      <c r="S140" s="242">
        <v>0</v>
      </c>
      <c r="T140" s="242">
        <v>0</v>
      </c>
      <c r="U140" s="242"/>
      <c r="V140" s="242">
        <v>0</v>
      </c>
      <c r="W140" s="242">
        <v>0</v>
      </c>
    </row>
    <row r="141" spans="1:23" x14ac:dyDescent="0.25">
      <c r="A141" s="241">
        <v>423</v>
      </c>
      <c r="B141" s="345" t="s">
        <v>132</v>
      </c>
      <c r="C141" s="12">
        <v>18982</v>
      </c>
      <c r="D141" s="28">
        <v>22560062.266292531</v>
      </c>
      <c r="E141" s="28">
        <v>25390006.502996512</v>
      </c>
      <c r="F141" s="12"/>
      <c r="G141" s="246">
        <v>-2829944.2367039816</v>
      </c>
      <c r="H141" s="235">
        <v>-149.0856725689591</v>
      </c>
      <c r="J141" s="444">
        <v>99.085672568959083</v>
      </c>
      <c r="K141" s="242">
        <v>1880844.2367039814</v>
      </c>
      <c r="L141" s="242"/>
      <c r="M141" s="242">
        <v>51.39991682026146</v>
      </c>
      <c r="N141" s="242">
        <v>975673.22108220297</v>
      </c>
      <c r="O141" s="242"/>
      <c r="P141" s="242">
        <v>0</v>
      </c>
      <c r="Q141" s="322">
        <v>0</v>
      </c>
      <c r="R141" s="242"/>
      <c r="S141" s="242">
        <v>0</v>
      </c>
      <c r="T141" s="242">
        <v>0</v>
      </c>
      <c r="U141" s="242"/>
      <c r="V141" s="242">
        <v>0</v>
      </c>
      <c r="W141" s="242">
        <v>0</v>
      </c>
    </row>
    <row r="142" spans="1:23" x14ac:dyDescent="0.25">
      <c r="A142" s="241">
        <v>425</v>
      </c>
      <c r="B142" s="345" t="s">
        <v>133</v>
      </c>
      <c r="C142" s="12">
        <v>9432</v>
      </c>
      <c r="D142" s="234">
        <v>22363765.411262013</v>
      </c>
      <c r="E142" s="30">
        <v>24957496.581111237</v>
      </c>
      <c r="G142" s="235">
        <v>-2593731.1698492244</v>
      </c>
      <c r="H142" s="235">
        <v>-274.99270248613487</v>
      </c>
      <c r="J142" s="444">
        <v>224.99270248613487</v>
      </c>
      <c r="K142" s="242">
        <v>2122131.1698492239</v>
      </c>
      <c r="L142" s="242"/>
      <c r="M142" s="444">
        <v>174.99270248613487</v>
      </c>
      <c r="N142" s="242">
        <v>1650531.1698492242</v>
      </c>
      <c r="O142" s="242"/>
      <c r="P142" s="444">
        <v>94.992702486134874</v>
      </c>
      <c r="Q142" s="322">
        <v>895971.16984922416</v>
      </c>
      <c r="R142" s="242"/>
      <c r="S142" s="444">
        <v>14.992702486134874</v>
      </c>
      <c r="T142" s="242">
        <v>141411.16984922413</v>
      </c>
      <c r="U142" s="242"/>
      <c r="V142" s="242">
        <v>0</v>
      </c>
      <c r="W142" s="242">
        <v>0</v>
      </c>
    </row>
    <row r="143" spans="1:23" x14ac:dyDescent="0.25">
      <c r="A143" s="241">
        <v>426</v>
      </c>
      <c r="B143" s="345" t="s">
        <v>134</v>
      </c>
      <c r="C143" s="12">
        <v>12397</v>
      </c>
      <c r="D143" s="234">
        <v>29615367.935497954</v>
      </c>
      <c r="E143" s="30">
        <v>29015397.720517661</v>
      </c>
      <c r="G143" s="235">
        <v>599970.21498029307</v>
      </c>
      <c r="H143" s="235">
        <v>48.396403563789065</v>
      </c>
      <c r="J143" s="444">
        <v>0</v>
      </c>
      <c r="K143" s="242">
        <v>0</v>
      </c>
      <c r="L143" s="242"/>
      <c r="M143" s="242">
        <v>0</v>
      </c>
      <c r="N143" s="242">
        <v>0</v>
      </c>
      <c r="O143" s="242"/>
      <c r="P143" s="242">
        <v>0</v>
      </c>
      <c r="Q143" s="322">
        <v>0</v>
      </c>
      <c r="R143" s="242"/>
      <c r="S143" s="242">
        <v>0</v>
      </c>
      <c r="T143" s="242">
        <v>0</v>
      </c>
      <c r="U143" s="242"/>
      <c r="V143" s="242">
        <v>0</v>
      </c>
      <c r="W143" s="242">
        <v>0</v>
      </c>
    </row>
    <row r="144" spans="1:23" x14ac:dyDescent="0.25">
      <c r="A144" s="241">
        <v>430</v>
      </c>
      <c r="B144" s="345" t="s">
        <v>135</v>
      </c>
      <c r="C144" s="12">
        <v>16737</v>
      </c>
      <c r="D144" s="234">
        <v>42048650.869434617</v>
      </c>
      <c r="E144" s="30">
        <v>44261100.173191801</v>
      </c>
      <c r="G144" s="235">
        <v>-2212449.3037571833</v>
      </c>
      <c r="H144" s="235">
        <v>-132.18912013844675</v>
      </c>
      <c r="J144" s="444">
        <v>82.189120138446754</v>
      </c>
      <c r="K144" s="242">
        <v>1375599.3037571833</v>
      </c>
      <c r="L144" s="242"/>
      <c r="M144" s="444">
        <v>32.189120138446754</v>
      </c>
      <c r="N144" s="242">
        <v>538749.30375718337</v>
      </c>
      <c r="O144" s="242"/>
      <c r="P144" s="242">
        <v>0</v>
      </c>
      <c r="Q144" s="322">
        <v>0</v>
      </c>
      <c r="R144" s="242"/>
      <c r="S144" s="242">
        <v>0</v>
      </c>
      <c r="T144" s="242">
        <v>0</v>
      </c>
      <c r="U144" s="242"/>
      <c r="V144" s="242">
        <v>0</v>
      </c>
      <c r="W144" s="242">
        <v>0</v>
      </c>
    </row>
    <row r="145" spans="1:23" x14ac:dyDescent="0.25">
      <c r="A145" s="241">
        <v>433</v>
      </c>
      <c r="B145" s="345" t="s">
        <v>136</v>
      </c>
      <c r="C145" s="12">
        <v>8336</v>
      </c>
      <c r="D145" s="234">
        <v>17024874.176433139</v>
      </c>
      <c r="E145" s="30">
        <v>17719363.563739821</v>
      </c>
      <c r="G145" s="235">
        <v>-694489.38730668277</v>
      </c>
      <c r="H145" s="235">
        <v>-83.31206661548498</v>
      </c>
      <c r="J145" s="444">
        <v>33.31206661548498</v>
      </c>
      <c r="K145" s="242">
        <v>277689.38730668277</v>
      </c>
      <c r="L145" s="242"/>
      <c r="M145" s="242">
        <v>0</v>
      </c>
      <c r="N145" s="242">
        <v>0</v>
      </c>
      <c r="O145" s="242"/>
      <c r="P145" s="242">
        <v>0</v>
      </c>
      <c r="Q145" s="322">
        <v>0</v>
      </c>
      <c r="R145" s="242"/>
      <c r="S145" s="242">
        <v>0</v>
      </c>
      <c r="T145" s="242">
        <v>0</v>
      </c>
      <c r="U145" s="242"/>
      <c r="V145" s="242">
        <v>0</v>
      </c>
      <c r="W145" s="242">
        <v>0</v>
      </c>
    </row>
    <row r="146" spans="1:23" x14ac:dyDescent="0.25">
      <c r="A146" s="241">
        <v>434</v>
      </c>
      <c r="B146" s="345" t="s">
        <v>137</v>
      </c>
      <c r="C146" s="12">
        <v>15519</v>
      </c>
      <c r="D146" s="234">
        <v>25337664.443862788</v>
      </c>
      <c r="E146" s="30">
        <v>27202548.11071042</v>
      </c>
      <c r="G146" s="235">
        <v>-1864883.6668476313</v>
      </c>
      <c r="H146" s="235">
        <v>-120.16777284925777</v>
      </c>
      <c r="J146" s="444">
        <v>70.167772849257773</v>
      </c>
      <c r="K146" s="242">
        <v>1088933.6668476313</v>
      </c>
      <c r="L146" s="242"/>
      <c r="M146" s="444">
        <v>20.167772849257773</v>
      </c>
      <c r="N146" s="242">
        <v>312983.66684763139</v>
      </c>
      <c r="O146" s="242"/>
      <c r="P146" s="242">
        <v>0</v>
      </c>
      <c r="Q146" s="322">
        <v>0</v>
      </c>
      <c r="R146" s="242"/>
      <c r="S146" s="242">
        <v>0</v>
      </c>
      <c r="T146" s="242">
        <v>0</v>
      </c>
      <c r="U146" s="242"/>
      <c r="V146" s="242">
        <v>0</v>
      </c>
      <c r="W146" s="242">
        <v>0</v>
      </c>
    </row>
    <row r="147" spans="1:23" x14ac:dyDescent="0.25">
      <c r="A147" s="241">
        <v>435</v>
      </c>
      <c r="B147" s="345" t="s">
        <v>138</v>
      </c>
      <c r="C147" s="12">
        <v>773</v>
      </c>
      <c r="D147" s="234">
        <v>3157937.9620727305</v>
      </c>
      <c r="E147" s="30">
        <v>3528260.7931153569</v>
      </c>
      <c r="G147" s="235">
        <v>-370322.83104262641</v>
      </c>
      <c r="H147" s="235">
        <v>-479.07222644582976</v>
      </c>
      <c r="J147" s="444">
        <v>429.07222644582976</v>
      </c>
      <c r="K147" s="242">
        <v>331672.83104262641</v>
      </c>
      <c r="L147" s="242"/>
      <c r="M147" s="444">
        <v>379.07222644582976</v>
      </c>
      <c r="N147" s="242">
        <v>293022.83104262641</v>
      </c>
      <c r="O147" s="242"/>
      <c r="P147" s="444">
        <v>299.07222644582976</v>
      </c>
      <c r="Q147" s="322">
        <v>231182.83104262641</v>
      </c>
      <c r="R147" s="242"/>
      <c r="S147" s="444">
        <v>219.07222644582976</v>
      </c>
      <c r="T147" s="242">
        <v>169342.83104262641</v>
      </c>
      <c r="U147" s="242"/>
      <c r="V147" s="444">
        <v>99.072226445829756</v>
      </c>
      <c r="W147" s="242">
        <v>76582.831042626407</v>
      </c>
    </row>
    <row r="148" spans="1:23" x14ac:dyDescent="0.25">
      <c r="A148" s="241">
        <v>436</v>
      </c>
      <c r="B148" s="345" t="s">
        <v>139</v>
      </c>
      <c r="C148" s="12">
        <v>2059</v>
      </c>
      <c r="D148" s="234">
        <v>6445368.4090399109</v>
      </c>
      <c r="E148" s="30">
        <v>6697496.9412931288</v>
      </c>
      <c r="G148" s="235">
        <v>-252128.53225321788</v>
      </c>
      <c r="H148" s="235">
        <v>-122.45193407149971</v>
      </c>
      <c r="J148" s="444">
        <v>72.451934071499707</v>
      </c>
      <c r="K148" s="242">
        <v>149178.53225321788</v>
      </c>
      <c r="L148" s="242"/>
      <c r="M148" s="444">
        <v>22.451934071499707</v>
      </c>
      <c r="N148" s="242">
        <v>46228.532253217898</v>
      </c>
      <c r="O148" s="242"/>
      <c r="P148" s="242">
        <v>0</v>
      </c>
      <c r="Q148" s="322">
        <v>0</v>
      </c>
      <c r="R148" s="242"/>
      <c r="S148" s="242">
        <v>0</v>
      </c>
      <c r="T148" s="242">
        <v>0</v>
      </c>
      <c r="U148" s="242"/>
      <c r="V148" s="242">
        <v>0</v>
      </c>
      <c r="W148" s="242">
        <v>0</v>
      </c>
    </row>
    <row r="149" spans="1:23" x14ac:dyDescent="0.25">
      <c r="A149" s="241">
        <v>440</v>
      </c>
      <c r="B149" s="345" t="s">
        <v>140</v>
      </c>
      <c r="C149" s="12">
        <v>4966</v>
      </c>
      <c r="D149" s="234">
        <v>11789002.233584648</v>
      </c>
      <c r="E149" s="30">
        <v>13301857.715593398</v>
      </c>
      <c r="G149" s="235">
        <v>-1512855.4820087496</v>
      </c>
      <c r="H149" s="235">
        <v>-304.64266653418235</v>
      </c>
      <c r="J149" s="444">
        <v>254.64266653418235</v>
      </c>
      <c r="K149" s="242">
        <v>1264555.4820087496</v>
      </c>
      <c r="L149" s="242"/>
      <c r="M149" s="444">
        <v>204.64266653418235</v>
      </c>
      <c r="N149" s="242">
        <v>1016255.4820087496</v>
      </c>
      <c r="O149" s="242"/>
      <c r="P149" s="444">
        <v>124.64266653418235</v>
      </c>
      <c r="Q149" s="322">
        <v>618975.48200874962</v>
      </c>
      <c r="R149" s="242"/>
      <c r="S149" s="444">
        <v>44.642666534182354</v>
      </c>
      <c r="T149" s="242">
        <v>221695.48200874956</v>
      </c>
      <c r="U149" s="242"/>
      <c r="V149" s="242">
        <v>0</v>
      </c>
      <c r="W149" s="242">
        <v>0</v>
      </c>
    </row>
    <row r="150" spans="1:23" x14ac:dyDescent="0.25">
      <c r="A150" s="241">
        <v>441</v>
      </c>
      <c r="B150" s="345" t="s">
        <v>141</v>
      </c>
      <c r="C150" s="12">
        <v>5022</v>
      </c>
      <c r="D150" s="234">
        <v>12836401.528713329</v>
      </c>
      <c r="E150" s="30">
        <v>13189128.835557055</v>
      </c>
      <c r="G150" s="235">
        <v>-352727.30684372596</v>
      </c>
      <c r="H150" s="235">
        <v>-70.236421115835512</v>
      </c>
      <c r="J150" s="444">
        <v>20.236421115835512</v>
      </c>
      <c r="K150" s="242">
        <v>101627.30684372594</v>
      </c>
      <c r="L150" s="242"/>
      <c r="M150" s="242">
        <v>0</v>
      </c>
      <c r="N150" s="242">
        <v>0</v>
      </c>
      <c r="O150" s="242"/>
      <c r="P150" s="242">
        <v>0</v>
      </c>
      <c r="Q150" s="322">
        <v>0</v>
      </c>
      <c r="R150" s="242"/>
      <c r="S150" s="242">
        <v>0</v>
      </c>
      <c r="T150" s="242">
        <v>0</v>
      </c>
      <c r="U150" s="242"/>
      <c r="V150" s="242">
        <v>0</v>
      </c>
      <c r="W150" s="242">
        <v>0</v>
      </c>
    </row>
    <row r="151" spans="1:23" x14ac:dyDescent="0.25">
      <c r="A151" s="241">
        <v>444</v>
      </c>
      <c r="B151" s="345" t="s">
        <v>143</v>
      </c>
      <c r="C151" s="12">
        <v>47516</v>
      </c>
      <c r="D151" s="234">
        <v>66172987.063753121</v>
      </c>
      <c r="E151" s="30">
        <v>68876578.792889625</v>
      </c>
      <c r="G151" s="235">
        <v>-2703591.7291365042</v>
      </c>
      <c r="H151" s="235">
        <v>-56.898554784420071</v>
      </c>
      <c r="J151" s="444">
        <v>6.898554784420071</v>
      </c>
      <c r="K151" s="242">
        <v>327791.72913650412</v>
      </c>
      <c r="L151" s="242"/>
      <c r="M151" s="242">
        <v>0</v>
      </c>
      <c r="N151" s="242">
        <v>0</v>
      </c>
      <c r="O151" s="242"/>
      <c r="P151" s="242">
        <v>0</v>
      </c>
      <c r="Q151" s="322">
        <v>0</v>
      </c>
      <c r="R151" s="242"/>
      <c r="S151" s="242">
        <v>0</v>
      </c>
      <c r="T151" s="242">
        <v>0</v>
      </c>
      <c r="U151" s="242"/>
      <c r="V151" s="242">
        <v>0</v>
      </c>
      <c r="W151" s="242">
        <v>0</v>
      </c>
    </row>
    <row r="152" spans="1:23" x14ac:dyDescent="0.25">
      <c r="A152" s="241">
        <v>445</v>
      </c>
      <c r="B152" s="345" t="s">
        <v>144</v>
      </c>
      <c r="C152" s="12">
        <v>15561</v>
      </c>
      <c r="D152" s="234">
        <v>30131150.653594621</v>
      </c>
      <c r="E152" s="30">
        <v>33484381.549736489</v>
      </c>
      <c r="G152" s="235">
        <v>-3353230.8961418681</v>
      </c>
      <c r="H152" s="235">
        <v>-215.48942202569683</v>
      </c>
      <c r="J152" s="444">
        <v>165.48942202569683</v>
      </c>
      <c r="K152" s="242">
        <v>2575180.8961418681</v>
      </c>
      <c r="L152" s="242"/>
      <c r="M152" s="444">
        <v>115.48942202569683</v>
      </c>
      <c r="N152" s="242">
        <v>1797130.8961418683</v>
      </c>
      <c r="O152" s="242"/>
      <c r="P152" s="444">
        <v>35.489422025696825</v>
      </c>
      <c r="Q152" s="322">
        <v>552250.89614186832</v>
      </c>
      <c r="R152" s="242"/>
      <c r="S152" s="242">
        <v>0</v>
      </c>
      <c r="T152" s="242">
        <v>0</v>
      </c>
      <c r="U152" s="242"/>
      <c r="V152" s="242">
        <v>0</v>
      </c>
      <c r="W152" s="242">
        <v>0</v>
      </c>
    </row>
    <row r="153" spans="1:23" x14ac:dyDescent="0.25">
      <c r="A153" s="241">
        <v>475</v>
      </c>
      <c r="B153" s="345" t="s">
        <v>145</v>
      </c>
      <c r="C153" s="12">
        <v>5586</v>
      </c>
      <c r="D153" s="234">
        <v>16790365.337151788</v>
      </c>
      <c r="E153" s="30">
        <v>16685687.500914859</v>
      </c>
      <c r="G153" s="235">
        <v>104677.83623692952</v>
      </c>
      <c r="H153" s="235">
        <v>18.739319054230133</v>
      </c>
      <c r="J153" s="444">
        <v>0</v>
      </c>
      <c r="K153" s="242">
        <v>0</v>
      </c>
      <c r="L153" s="242"/>
      <c r="M153" s="242">
        <v>0</v>
      </c>
      <c r="N153" s="242">
        <v>0</v>
      </c>
      <c r="O153" s="242"/>
      <c r="P153" s="242">
        <v>0</v>
      </c>
      <c r="Q153" s="322">
        <v>0</v>
      </c>
      <c r="R153" s="242"/>
      <c r="S153" s="242">
        <v>0</v>
      </c>
      <c r="T153" s="242">
        <v>0</v>
      </c>
      <c r="U153" s="242"/>
      <c r="V153" s="242">
        <v>0</v>
      </c>
      <c r="W153" s="242">
        <v>0</v>
      </c>
    </row>
    <row r="154" spans="1:23" x14ac:dyDescent="0.25">
      <c r="A154" s="241">
        <v>480</v>
      </c>
      <c r="B154" s="345" t="s">
        <v>146</v>
      </c>
      <c r="C154" s="12">
        <v>2017</v>
      </c>
      <c r="D154" s="234">
        <v>5070073.2766966224</v>
      </c>
      <c r="E154" s="30">
        <v>5172183.8854352795</v>
      </c>
      <c r="G154" s="235">
        <v>-102110.60873865709</v>
      </c>
      <c r="H154" s="235">
        <v>-50.624991937856763</v>
      </c>
      <c r="J154" s="444">
        <v>0.62499193785676255</v>
      </c>
      <c r="K154" s="242">
        <v>1260.60873865709</v>
      </c>
      <c r="L154" s="242"/>
      <c r="M154" s="242">
        <v>0</v>
      </c>
      <c r="N154" s="242">
        <v>0</v>
      </c>
      <c r="O154" s="242"/>
      <c r="P154" s="242">
        <v>0</v>
      </c>
      <c r="Q154" s="322">
        <v>0</v>
      </c>
      <c r="R154" s="242"/>
      <c r="S154" s="242">
        <v>0</v>
      </c>
      <c r="T154" s="242">
        <v>0</v>
      </c>
      <c r="U154" s="242"/>
      <c r="V154" s="242">
        <v>0</v>
      </c>
      <c r="W154" s="242">
        <v>0</v>
      </c>
    </row>
    <row r="155" spans="1:23" x14ac:dyDescent="0.25">
      <c r="A155" s="241">
        <v>481</v>
      </c>
      <c r="B155" s="345" t="s">
        <v>147</v>
      </c>
      <c r="C155" s="12">
        <v>9671</v>
      </c>
      <c r="D155" s="234">
        <v>10212815.691461973</v>
      </c>
      <c r="E155" s="30">
        <v>11182216.488925399</v>
      </c>
      <c r="G155" s="235">
        <v>-969400.79746342637</v>
      </c>
      <c r="H155" s="235">
        <v>-100.23790688278631</v>
      </c>
      <c r="J155" s="444">
        <v>50.237906882786305</v>
      </c>
      <c r="K155" s="242">
        <v>485850.79746342637</v>
      </c>
      <c r="L155" s="242"/>
      <c r="M155" s="444">
        <v>0.23790688278630512</v>
      </c>
      <c r="N155" s="242">
        <v>2300.7974634263569</v>
      </c>
      <c r="O155" s="242"/>
      <c r="P155" s="242">
        <v>0</v>
      </c>
      <c r="Q155" s="322">
        <v>0</v>
      </c>
      <c r="R155" s="242"/>
      <c r="S155" s="242">
        <v>0</v>
      </c>
      <c r="T155" s="242">
        <v>0</v>
      </c>
      <c r="U155" s="242"/>
      <c r="V155" s="242">
        <v>0</v>
      </c>
      <c r="W155" s="242">
        <v>0</v>
      </c>
    </row>
    <row r="156" spans="1:23" x14ac:dyDescent="0.25">
      <c r="A156" s="241">
        <v>483</v>
      </c>
      <c r="B156" s="345" t="s">
        <v>148</v>
      </c>
      <c r="C156" s="12">
        <v>1176</v>
      </c>
      <c r="D156" s="234">
        <v>4434472.6188781299</v>
      </c>
      <c r="E156" s="30">
        <v>4541440.9981769091</v>
      </c>
      <c r="G156" s="235">
        <v>-106968.37929877918</v>
      </c>
      <c r="H156" s="235">
        <v>-90.959506206444885</v>
      </c>
      <c r="J156" s="444">
        <v>40.959506206444885</v>
      </c>
      <c r="K156" s="242">
        <v>48168.379298779182</v>
      </c>
      <c r="L156" s="242"/>
      <c r="M156" s="242">
        <v>0</v>
      </c>
      <c r="N156" s="242">
        <v>0</v>
      </c>
      <c r="O156" s="242"/>
      <c r="P156" s="242">
        <v>0</v>
      </c>
      <c r="Q156" s="322">
        <v>0</v>
      </c>
      <c r="R156" s="242"/>
      <c r="S156" s="242">
        <v>0</v>
      </c>
      <c r="T156" s="242">
        <v>0</v>
      </c>
      <c r="U156" s="242"/>
      <c r="V156" s="242">
        <v>0</v>
      </c>
      <c r="W156" s="242">
        <v>0</v>
      </c>
    </row>
    <row r="157" spans="1:23" x14ac:dyDescent="0.25">
      <c r="A157" s="241">
        <v>484</v>
      </c>
      <c r="B157" s="345" t="s">
        <v>149</v>
      </c>
      <c r="C157" s="12">
        <v>3269</v>
      </c>
      <c r="D157" s="234">
        <v>10831305.327124877</v>
      </c>
      <c r="E157" s="30">
        <v>12766012.719608668</v>
      </c>
      <c r="G157" s="235">
        <v>-1934707.3924837913</v>
      </c>
      <c r="H157" s="235">
        <v>-591.83462602746749</v>
      </c>
      <c r="J157" s="444">
        <v>541.83462602746749</v>
      </c>
      <c r="K157" s="242">
        <v>1771257.3924837913</v>
      </c>
      <c r="L157" s="242"/>
      <c r="M157" s="444">
        <v>491.83462602746749</v>
      </c>
      <c r="N157" s="242">
        <v>1607807.3924837913</v>
      </c>
      <c r="O157" s="242"/>
      <c r="P157" s="444">
        <v>411.83462602746749</v>
      </c>
      <c r="Q157" s="322">
        <v>1346287.3924837913</v>
      </c>
      <c r="R157" s="242"/>
      <c r="S157" s="444">
        <v>331.83462602746749</v>
      </c>
      <c r="T157" s="242">
        <v>1084767.3924837913</v>
      </c>
      <c r="U157" s="242"/>
      <c r="V157" s="444">
        <v>211.83462602746749</v>
      </c>
      <c r="W157" s="242">
        <v>692487.39248379122</v>
      </c>
    </row>
    <row r="158" spans="1:23" x14ac:dyDescent="0.25">
      <c r="A158" s="241">
        <v>489</v>
      </c>
      <c r="B158" s="345" t="s">
        <v>150</v>
      </c>
      <c r="C158" s="12">
        <v>2177</v>
      </c>
      <c r="D158" s="234">
        <v>8552661.6965655778</v>
      </c>
      <c r="E158" s="30">
        <v>8099141.1176561462</v>
      </c>
      <c r="G158" s="235">
        <v>453520.57890943158</v>
      </c>
      <c r="H158" s="235">
        <v>208.32364671999613</v>
      </c>
      <c r="J158" s="444">
        <v>-158.32364671999613</v>
      </c>
      <c r="K158" s="242">
        <v>-344670.57890943158</v>
      </c>
      <c r="L158" s="242"/>
      <c r="M158" s="444">
        <v>-108.32364671999613</v>
      </c>
      <c r="N158" s="242">
        <v>-235820.57890943158</v>
      </c>
      <c r="O158" s="242"/>
      <c r="P158" s="444">
        <v>-28.323646719996134</v>
      </c>
      <c r="Q158" s="322">
        <v>-61660.578909431584</v>
      </c>
      <c r="R158" s="242"/>
      <c r="S158" s="242">
        <v>0</v>
      </c>
      <c r="T158" s="242">
        <v>0</v>
      </c>
      <c r="U158" s="242"/>
      <c r="V158" s="242">
        <v>0</v>
      </c>
      <c r="W158" s="242">
        <v>0</v>
      </c>
    </row>
    <row r="159" spans="1:23" x14ac:dyDescent="0.25">
      <c r="A159" s="241">
        <v>491</v>
      </c>
      <c r="B159" s="345" t="s">
        <v>151</v>
      </c>
      <c r="C159" s="12">
        <v>54519</v>
      </c>
      <c r="D159" s="234">
        <v>111525064.44049858</v>
      </c>
      <c r="E159" s="30">
        <v>104888362.48843579</v>
      </c>
      <c r="G159" s="235">
        <v>6636701.9520627856</v>
      </c>
      <c r="H159" s="235">
        <v>121.73190909706315</v>
      </c>
      <c r="J159" s="444">
        <v>-71.731909097063152</v>
      </c>
      <c r="K159" s="242">
        <v>-3910751.9520627861</v>
      </c>
      <c r="L159" s="242"/>
      <c r="M159" s="444">
        <v>-21.731909097063152</v>
      </c>
      <c r="N159" s="242">
        <v>-1184801.9520627861</v>
      </c>
      <c r="O159" s="242"/>
      <c r="P159" s="242">
        <v>0</v>
      </c>
      <c r="Q159" s="322">
        <v>0</v>
      </c>
      <c r="R159" s="242"/>
      <c r="S159" s="242">
        <v>0</v>
      </c>
      <c r="T159" s="242">
        <v>0</v>
      </c>
      <c r="U159" s="242"/>
      <c r="V159" s="242">
        <v>0</v>
      </c>
      <c r="W159" s="242">
        <v>0</v>
      </c>
    </row>
    <row r="160" spans="1:23" x14ac:dyDescent="0.25">
      <c r="A160" s="241">
        <v>494</v>
      </c>
      <c r="B160" s="345" t="s">
        <v>152</v>
      </c>
      <c r="C160" s="12">
        <v>8948</v>
      </c>
      <c r="D160" s="234">
        <v>23809066.410903227</v>
      </c>
      <c r="E160" s="30">
        <v>23647006.299795669</v>
      </c>
      <c r="G160" s="235">
        <v>162060.11110755801</v>
      </c>
      <c r="H160" s="235">
        <v>18.111322206924232</v>
      </c>
      <c r="J160" s="444">
        <v>0</v>
      </c>
      <c r="K160" s="242">
        <v>0</v>
      </c>
      <c r="L160" s="242"/>
      <c r="M160" s="242">
        <v>0</v>
      </c>
      <c r="N160" s="242">
        <v>0</v>
      </c>
      <c r="O160" s="242"/>
      <c r="P160" s="242">
        <v>0</v>
      </c>
      <c r="Q160" s="322">
        <v>0</v>
      </c>
      <c r="R160" s="242"/>
      <c r="S160" s="242">
        <v>0</v>
      </c>
      <c r="T160" s="242">
        <v>0</v>
      </c>
      <c r="U160" s="242"/>
      <c r="V160" s="242">
        <v>0</v>
      </c>
      <c r="W160" s="242">
        <v>0</v>
      </c>
    </row>
    <row r="161" spans="1:23" x14ac:dyDescent="0.25">
      <c r="A161" s="241">
        <v>495</v>
      </c>
      <c r="B161" s="345" t="s">
        <v>153</v>
      </c>
      <c r="C161" s="12">
        <v>1816</v>
      </c>
      <c r="D161" s="234">
        <v>7196673.6339053996</v>
      </c>
      <c r="E161" s="30">
        <v>7437867.8569672089</v>
      </c>
      <c r="G161" s="235">
        <v>-241194.22306180932</v>
      </c>
      <c r="H161" s="235">
        <v>-132.81620212654698</v>
      </c>
      <c r="J161" s="444">
        <v>82.816202126546983</v>
      </c>
      <c r="K161" s="242">
        <v>150394.22306180932</v>
      </c>
      <c r="L161" s="242"/>
      <c r="M161" s="444">
        <v>32.816202126546983</v>
      </c>
      <c r="N161" s="242">
        <v>59594.223061809324</v>
      </c>
      <c r="O161" s="242"/>
      <c r="P161" s="242">
        <v>0</v>
      </c>
      <c r="Q161" s="322">
        <v>0</v>
      </c>
      <c r="R161" s="242"/>
      <c r="S161" s="242">
        <v>0</v>
      </c>
      <c r="T161" s="242">
        <v>0</v>
      </c>
      <c r="U161" s="242"/>
      <c r="V161" s="242">
        <v>0</v>
      </c>
      <c r="W161" s="242">
        <v>0</v>
      </c>
    </row>
    <row r="162" spans="1:23" x14ac:dyDescent="0.25">
      <c r="A162" s="241">
        <v>498</v>
      </c>
      <c r="B162" s="345" t="s">
        <v>154</v>
      </c>
      <c r="C162" s="12">
        <v>2394</v>
      </c>
      <c r="D162" s="234">
        <v>8809809.6244989373</v>
      </c>
      <c r="E162" s="30">
        <v>8419923.197385801</v>
      </c>
      <c r="G162" s="235">
        <v>389886.42711313628</v>
      </c>
      <c r="H162" s="235">
        <v>162.85982753263838</v>
      </c>
      <c r="J162" s="444">
        <v>-112.85982753263838</v>
      </c>
      <c r="K162" s="242">
        <v>-270186.42711313628</v>
      </c>
      <c r="L162" s="242"/>
      <c r="M162" s="444">
        <v>-62.859827532638377</v>
      </c>
      <c r="N162" s="242">
        <v>-150486.42711313628</v>
      </c>
      <c r="O162" s="242"/>
      <c r="P162" s="242">
        <v>0</v>
      </c>
      <c r="Q162" s="322">
        <v>0</v>
      </c>
      <c r="R162" s="242"/>
      <c r="S162" s="242">
        <v>0</v>
      </c>
      <c r="T162" s="242">
        <v>0</v>
      </c>
      <c r="U162" s="242"/>
      <c r="V162" s="242">
        <v>0</v>
      </c>
      <c r="W162" s="242">
        <v>0</v>
      </c>
    </row>
    <row r="163" spans="1:23" x14ac:dyDescent="0.25">
      <c r="A163" s="241">
        <v>499</v>
      </c>
      <c r="B163" s="345" t="s">
        <v>155</v>
      </c>
      <c r="C163" s="12">
        <v>19012</v>
      </c>
      <c r="D163" s="234">
        <v>29992728.524938863</v>
      </c>
      <c r="E163" s="30">
        <v>31500835.201920975</v>
      </c>
      <c r="G163" s="235">
        <v>-1508106.6769821122</v>
      </c>
      <c r="H163" s="235">
        <v>-79.323936302446469</v>
      </c>
      <c r="J163" s="444">
        <v>29.323936302446469</v>
      </c>
      <c r="K163" s="242">
        <v>557506.67698211223</v>
      </c>
      <c r="L163" s="242"/>
      <c r="M163" s="242">
        <v>0</v>
      </c>
      <c r="N163" s="242">
        <v>0</v>
      </c>
      <c r="O163" s="242"/>
      <c r="P163" s="242">
        <v>0</v>
      </c>
      <c r="Q163" s="322">
        <v>0</v>
      </c>
      <c r="R163" s="242"/>
      <c r="S163" s="242">
        <v>0</v>
      </c>
      <c r="T163" s="242">
        <v>0</v>
      </c>
      <c r="U163" s="242"/>
      <c r="V163" s="242">
        <v>0</v>
      </c>
      <c r="W163" s="242">
        <v>0</v>
      </c>
    </row>
    <row r="164" spans="1:23" x14ac:dyDescent="0.25">
      <c r="A164" s="241">
        <v>500</v>
      </c>
      <c r="B164" s="345" t="s">
        <v>156</v>
      </c>
      <c r="C164" s="12">
        <v>9569</v>
      </c>
      <c r="D164" s="234">
        <v>10591415.621416405</v>
      </c>
      <c r="E164" s="30">
        <v>10852800.908894032</v>
      </c>
      <c r="G164" s="235">
        <v>-261385.2874776274</v>
      </c>
      <c r="H164" s="235">
        <v>-27.315841517151991</v>
      </c>
      <c r="J164" s="444">
        <v>0</v>
      </c>
      <c r="K164" s="242">
        <v>0</v>
      </c>
      <c r="L164" s="242"/>
      <c r="M164" s="242">
        <v>0</v>
      </c>
      <c r="N164" s="242">
        <v>0</v>
      </c>
      <c r="O164" s="242"/>
      <c r="P164" s="242">
        <v>0</v>
      </c>
      <c r="Q164" s="322">
        <v>0</v>
      </c>
      <c r="R164" s="242"/>
      <c r="S164" s="242">
        <v>0</v>
      </c>
      <c r="T164" s="242">
        <v>0</v>
      </c>
      <c r="U164" s="242"/>
      <c r="V164" s="242">
        <v>0</v>
      </c>
      <c r="W164" s="242">
        <v>0</v>
      </c>
    </row>
    <row r="165" spans="1:23" x14ac:dyDescent="0.25">
      <c r="A165" s="241">
        <v>503</v>
      </c>
      <c r="B165" s="345" t="s">
        <v>157</v>
      </c>
      <c r="C165" s="12">
        <v>7978</v>
      </c>
      <c r="D165" s="234">
        <v>16629166.538594197</v>
      </c>
      <c r="E165" s="30">
        <v>17429454.825012576</v>
      </c>
      <c r="G165" s="235">
        <v>-800288.28641837835</v>
      </c>
      <c r="H165" s="235">
        <v>-100.31189350944828</v>
      </c>
      <c r="J165" s="444">
        <v>50.311893509448282</v>
      </c>
      <c r="K165" s="242">
        <v>401388.28641837841</v>
      </c>
      <c r="L165" s="242"/>
      <c r="M165" s="444">
        <v>0.3118935094482822</v>
      </c>
      <c r="N165" s="242">
        <v>2488.2864183783954</v>
      </c>
      <c r="O165" s="242"/>
      <c r="P165" s="242">
        <v>0</v>
      </c>
      <c r="Q165" s="322">
        <v>0</v>
      </c>
      <c r="R165" s="242"/>
      <c r="S165" s="242">
        <v>0</v>
      </c>
      <c r="T165" s="242">
        <v>0</v>
      </c>
      <c r="U165" s="242"/>
      <c r="V165" s="242">
        <v>0</v>
      </c>
      <c r="W165" s="242">
        <v>0</v>
      </c>
    </row>
    <row r="166" spans="1:23" x14ac:dyDescent="0.25">
      <c r="A166" s="241">
        <v>504</v>
      </c>
      <c r="B166" s="345" t="s">
        <v>158</v>
      </c>
      <c r="C166" s="12">
        <v>1992</v>
      </c>
      <c r="D166" s="234">
        <v>4928635.7115874989</v>
      </c>
      <c r="E166" s="30">
        <v>5177817.6278360281</v>
      </c>
      <c r="G166" s="235">
        <v>-249181.91624852922</v>
      </c>
      <c r="H166" s="235">
        <v>-125.09132341793635</v>
      </c>
      <c r="J166" s="444">
        <v>75.091323417936351</v>
      </c>
      <c r="K166" s="242">
        <v>149581.91624852922</v>
      </c>
      <c r="L166" s="242"/>
      <c r="M166" s="444">
        <v>25.091323417936351</v>
      </c>
      <c r="N166" s="242">
        <v>49981.916248529211</v>
      </c>
      <c r="O166" s="242"/>
      <c r="P166" s="242">
        <v>0</v>
      </c>
      <c r="Q166" s="322">
        <v>0</v>
      </c>
      <c r="R166" s="242"/>
      <c r="S166" s="242">
        <v>0</v>
      </c>
      <c r="T166" s="242">
        <v>0</v>
      </c>
      <c r="U166" s="242"/>
      <c r="V166" s="242">
        <v>0</v>
      </c>
      <c r="W166" s="242">
        <v>0</v>
      </c>
    </row>
    <row r="167" spans="1:23" x14ac:dyDescent="0.25">
      <c r="A167" s="241">
        <v>505</v>
      </c>
      <c r="B167" s="345" t="s">
        <v>159</v>
      </c>
      <c r="C167" s="12">
        <v>20478</v>
      </c>
      <c r="D167" s="234">
        <v>30653838.426522031</v>
      </c>
      <c r="E167" s="30">
        <v>28994423.402742442</v>
      </c>
      <c r="G167" s="235">
        <v>1659415.0237795897</v>
      </c>
      <c r="H167" s="235">
        <v>81.034037688230768</v>
      </c>
      <c r="J167" s="444">
        <v>-31.034037688230768</v>
      </c>
      <c r="K167" s="242">
        <v>-635515.02377958968</v>
      </c>
      <c r="L167" s="242"/>
      <c r="M167" s="242">
        <v>0</v>
      </c>
      <c r="N167" s="242">
        <v>0</v>
      </c>
      <c r="O167" s="242"/>
      <c r="P167" s="242">
        <v>0</v>
      </c>
      <c r="Q167" s="322">
        <v>0</v>
      </c>
      <c r="R167" s="242"/>
      <c r="S167" s="242">
        <v>0</v>
      </c>
      <c r="T167" s="242">
        <v>0</v>
      </c>
      <c r="U167" s="242"/>
      <c r="V167" s="242">
        <v>0</v>
      </c>
      <c r="W167" s="242">
        <v>0</v>
      </c>
    </row>
    <row r="168" spans="1:23" x14ac:dyDescent="0.25">
      <c r="A168" s="241">
        <v>507</v>
      </c>
      <c r="B168" s="345" t="s">
        <v>160</v>
      </c>
      <c r="C168" s="12">
        <v>6356</v>
      </c>
      <c r="D168" s="234">
        <v>18492267.203767598</v>
      </c>
      <c r="E168" s="30">
        <v>18511809.301386163</v>
      </c>
      <c r="G168" s="235">
        <v>-19542.097618564963</v>
      </c>
      <c r="H168" s="235">
        <v>-3.0745905630215487</v>
      </c>
      <c r="J168" s="444">
        <v>0</v>
      </c>
      <c r="K168" s="242">
        <v>0</v>
      </c>
      <c r="L168" s="242"/>
      <c r="M168" s="242">
        <v>0</v>
      </c>
      <c r="N168" s="242">
        <v>0</v>
      </c>
      <c r="O168" s="242"/>
      <c r="P168" s="242">
        <v>0</v>
      </c>
      <c r="Q168" s="322">
        <v>0</v>
      </c>
      <c r="R168" s="242"/>
      <c r="S168" s="242">
        <v>0</v>
      </c>
      <c r="T168" s="242">
        <v>0</v>
      </c>
      <c r="U168" s="242"/>
      <c r="V168" s="242">
        <v>0</v>
      </c>
      <c r="W168" s="242">
        <v>0</v>
      </c>
    </row>
    <row r="169" spans="1:23" x14ac:dyDescent="0.25">
      <c r="A169" s="241">
        <v>508</v>
      </c>
      <c r="B169" s="345" t="s">
        <v>161</v>
      </c>
      <c r="C169" s="12">
        <v>11122</v>
      </c>
      <c r="D169" s="234">
        <v>26535348.432371445</v>
      </c>
      <c r="E169" s="30">
        <v>27066453.245901197</v>
      </c>
      <c r="G169" s="235">
        <v>-531104.81352975219</v>
      </c>
      <c r="H169" s="235">
        <v>-47.752635634755634</v>
      </c>
      <c r="J169" s="444">
        <v>0</v>
      </c>
      <c r="K169" s="242">
        <v>0</v>
      </c>
      <c r="L169" s="242"/>
      <c r="M169" s="242">
        <v>0</v>
      </c>
      <c r="N169" s="242">
        <v>0</v>
      </c>
      <c r="O169" s="242"/>
      <c r="P169" s="242">
        <v>0</v>
      </c>
      <c r="Q169" s="322">
        <v>0</v>
      </c>
      <c r="R169" s="242"/>
      <c r="S169" s="242">
        <v>0</v>
      </c>
      <c r="T169" s="242">
        <v>0</v>
      </c>
      <c r="U169" s="242"/>
      <c r="V169" s="242">
        <v>0</v>
      </c>
      <c r="W169" s="242">
        <v>0</v>
      </c>
    </row>
    <row r="170" spans="1:23" x14ac:dyDescent="0.25">
      <c r="A170" s="241">
        <v>529</v>
      </c>
      <c r="B170" s="345" t="s">
        <v>162</v>
      </c>
      <c r="C170" s="12">
        <v>18824</v>
      </c>
      <c r="D170" s="234">
        <v>16572775.069851749</v>
      </c>
      <c r="E170" s="30">
        <v>20573694.981195338</v>
      </c>
      <c r="G170" s="235">
        <v>-4000919.9113435894</v>
      </c>
      <c r="H170" s="235">
        <v>-212.54355670121066</v>
      </c>
      <c r="J170" s="444">
        <v>162.54355670121066</v>
      </c>
      <c r="K170" s="242">
        <v>3059719.9113435894</v>
      </c>
      <c r="L170" s="242"/>
      <c r="M170" s="444">
        <v>112.54355670121066</v>
      </c>
      <c r="N170" s="242">
        <v>2118519.9113435894</v>
      </c>
      <c r="O170" s="242"/>
      <c r="P170" s="444">
        <v>32.543556701210662</v>
      </c>
      <c r="Q170" s="322">
        <v>612599.91134358954</v>
      </c>
      <c r="R170" s="242"/>
      <c r="S170" s="242">
        <v>0</v>
      </c>
      <c r="T170" s="242">
        <v>0</v>
      </c>
      <c r="U170" s="242"/>
      <c r="V170" s="242">
        <v>0</v>
      </c>
      <c r="W170" s="242">
        <v>0</v>
      </c>
    </row>
    <row r="171" spans="1:23" x14ac:dyDescent="0.25">
      <c r="A171" s="241">
        <v>531</v>
      </c>
      <c r="B171" s="345" t="s">
        <v>163</v>
      </c>
      <c r="C171" s="12">
        <v>5747</v>
      </c>
      <c r="D171" s="234">
        <v>11605435.994533146</v>
      </c>
      <c r="E171" s="30">
        <v>12422214.712347299</v>
      </c>
      <c r="G171" s="235">
        <v>-816778.71781415306</v>
      </c>
      <c r="H171" s="235">
        <v>-142.12262359738176</v>
      </c>
      <c r="J171" s="444">
        <v>92.122623597381761</v>
      </c>
      <c r="K171" s="242">
        <v>529428.71781415294</v>
      </c>
      <c r="L171" s="242"/>
      <c r="M171" s="444">
        <v>42.122623597381761</v>
      </c>
      <c r="N171" s="242">
        <v>242078.71781415297</v>
      </c>
      <c r="O171" s="242"/>
      <c r="P171" s="242">
        <v>0</v>
      </c>
      <c r="Q171" s="322">
        <v>0</v>
      </c>
      <c r="R171" s="242"/>
      <c r="S171" s="242">
        <v>0</v>
      </c>
      <c r="T171" s="242">
        <v>0</v>
      </c>
      <c r="U171" s="242"/>
      <c r="V171" s="242">
        <v>0</v>
      </c>
      <c r="W171" s="242">
        <v>0</v>
      </c>
    </row>
    <row r="172" spans="1:23" x14ac:dyDescent="0.25">
      <c r="A172" s="241">
        <v>535</v>
      </c>
      <c r="B172" s="345" t="s">
        <v>164</v>
      </c>
      <c r="C172" s="12">
        <v>10985</v>
      </c>
      <c r="D172" s="234">
        <v>35478380.887391128</v>
      </c>
      <c r="E172" s="30">
        <v>33699259.330792673</v>
      </c>
      <c r="G172" s="235">
        <v>1779121.5565984547</v>
      </c>
      <c r="H172" s="235">
        <v>161.95917674997312</v>
      </c>
      <c r="J172" s="444">
        <v>-111.95917674997312</v>
      </c>
      <c r="K172" s="242">
        <v>-1229871.5565984547</v>
      </c>
      <c r="L172" s="242"/>
      <c r="M172" s="444">
        <v>-61.959176749973125</v>
      </c>
      <c r="N172" s="242">
        <v>-680621.55659845483</v>
      </c>
      <c r="O172" s="242"/>
      <c r="P172" s="242">
        <v>0</v>
      </c>
      <c r="Q172" s="322">
        <v>0</v>
      </c>
      <c r="R172" s="242"/>
      <c r="S172" s="242">
        <v>0</v>
      </c>
      <c r="T172" s="242">
        <v>0</v>
      </c>
      <c r="U172" s="242"/>
      <c r="V172" s="242">
        <v>0</v>
      </c>
      <c r="W172" s="242">
        <v>0</v>
      </c>
    </row>
    <row r="173" spans="1:23" x14ac:dyDescent="0.25">
      <c r="A173" s="241">
        <v>536</v>
      </c>
      <c r="B173" s="345" t="s">
        <v>165</v>
      </c>
      <c r="C173" s="12">
        <v>32354</v>
      </c>
      <c r="D173" s="234">
        <v>42171945.899185352</v>
      </c>
      <c r="E173" s="30">
        <v>44868092.886233911</v>
      </c>
      <c r="G173" s="235">
        <v>-2696146.9870485589</v>
      </c>
      <c r="H173" s="235">
        <v>-83.332725074134842</v>
      </c>
      <c r="J173" s="444">
        <v>33.332725074134842</v>
      </c>
      <c r="K173" s="242">
        <v>1078446.9870485587</v>
      </c>
      <c r="L173" s="242"/>
      <c r="M173" s="242">
        <v>0</v>
      </c>
      <c r="N173" s="242">
        <v>0</v>
      </c>
      <c r="O173" s="242"/>
      <c r="P173" s="242">
        <v>0</v>
      </c>
      <c r="Q173" s="322">
        <v>0</v>
      </c>
      <c r="R173" s="242"/>
      <c r="S173" s="242">
        <v>0</v>
      </c>
      <c r="T173" s="242">
        <v>0</v>
      </c>
      <c r="U173" s="242"/>
      <c r="V173" s="242">
        <v>0</v>
      </c>
      <c r="W173" s="242">
        <v>0</v>
      </c>
    </row>
    <row r="174" spans="1:23" x14ac:dyDescent="0.25">
      <c r="A174" s="241">
        <v>538</v>
      </c>
      <c r="B174" s="345" t="s">
        <v>166</v>
      </c>
      <c r="C174" s="12">
        <v>4846</v>
      </c>
      <c r="D174" s="234">
        <v>8106475.4995477507</v>
      </c>
      <c r="E174" s="30">
        <v>8590835.9935709331</v>
      </c>
      <c r="G174" s="235">
        <v>-484360.49402318243</v>
      </c>
      <c r="H174" s="235">
        <v>-99.950576562769797</v>
      </c>
      <c r="I174" s="237"/>
      <c r="J174" s="444">
        <v>49.950576562769797</v>
      </c>
      <c r="K174" s="242">
        <v>242060.49402318243</v>
      </c>
      <c r="L174" s="242"/>
      <c r="M174" s="242">
        <v>0</v>
      </c>
      <c r="N174" s="242">
        <v>0</v>
      </c>
      <c r="O174" s="242"/>
      <c r="P174" s="242">
        <v>0</v>
      </c>
      <c r="Q174" s="322">
        <v>0</v>
      </c>
      <c r="R174" s="242"/>
      <c r="S174" s="242">
        <v>0</v>
      </c>
      <c r="T174" s="242">
        <v>0</v>
      </c>
      <c r="U174" s="242"/>
      <c r="V174" s="242">
        <v>0</v>
      </c>
      <c r="W174" s="242">
        <v>0</v>
      </c>
    </row>
    <row r="175" spans="1:23" x14ac:dyDescent="0.25">
      <c r="A175" s="241">
        <v>541</v>
      </c>
      <c r="B175" s="345" t="s">
        <v>167</v>
      </c>
      <c r="C175" s="12">
        <v>8308</v>
      </c>
      <c r="D175" s="234">
        <v>30023666.926250938</v>
      </c>
      <c r="E175" s="30">
        <v>28421456.442741819</v>
      </c>
      <c r="G175" s="235">
        <v>1602210.4835091196</v>
      </c>
      <c r="H175" s="235">
        <v>192.85152666214728</v>
      </c>
      <c r="J175" s="444">
        <v>-142.85152666214728</v>
      </c>
      <c r="K175" s="242">
        <v>-1186810.4835091196</v>
      </c>
      <c r="L175" s="242"/>
      <c r="M175" s="444">
        <v>-92.851526662147279</v>
      </c>
      <c r="N175" s="242">
        <v>-771410.4835091196</v>
      </c>
      <c r="O175" s="242"/>
      <c r="P175" s="444">
        <v>-12.851526662147279</v>
      </c>
      <c r="Q175" s="322">
        <v>-106770.4835091196</v>
      </c>
      <c r="R175" s="242"/>
      <c r="S175" s="242">
        <v>0</v>
      </c>
      <c r="T175" s="242">
        <v>0</v>
      </c>
      <c r="U175" s="242"/>
      <c r="V175" s="242">
        <v>0</v>
      </c>
      <c r="W175" s="242">
        <v>0</v>
      </c>
    </row>
    <row r="176" spans="1:23" x14ac:dyDescent="0.25">
      <c r="A176" s="241">
        <v>543</v>
      </c>
      <c r="B176" s="345" t="s">
        <v>168</v>
      </c>
      <c r="C176" s="12">
        <v>40719</v>
      </c>
      <c r="D176" s="234">
        <v>36784733.335601121</v>
      </c>
      <c r="E176" s="30">
        <v>36518519.439229734</v>
      </c>
      <c r="G176" s="235">
        <v>266213.89637138695</v>
      </c>
      <c r="H176" s="235">
        <v>6.5378299165349576</v>
      </c>
      <c r="J176" s="444">
        <v>0</v>
      </c>
      <c r="K176" s="242">
        <v>0</v>
      </c>
      <c r="L176" s="242"/>
      <c r="M176" s="242">
        <v>0</v>
      </c>
      <c r="N176" s="242">
        <v>0</v>
      </c>
      <c r="O176" s="242"/>
      <c r="P176" s="242">
        <v>0</v>
      </c>
      <c r="Q176" s="322">
        <v>0</v>
      </c>
      <c r="R176" s="242"/>
      <c r="S176" s="242">
        <v>0</v>
      </c>
      <c r="T176" s="242">
        <v>0</v>
      </c>
      <c r="U176" s="242"/>
      <c r="V176" s="242">
        <v>0</v>
      </c>
      <c r="W176" s="242">
        <v>0</v>
      </c>
    </row>
    <row r="177" spans="1:23" x14ac:dyDescent="0.25">
      <c r="A177" s="241">
        <v>545</v>
      </c>
      <c r="B177" s="345" t="s">
        <v>169</v>
      </c>
      <c r="C177" s="12">
        <v>9380</v>
      </c>
      <c r="D177" s="234">
        <v>23772198.349882614</v>
      </c>
      <c r="E177" s="30">
        <v>25020407.118815932</v>
      </c>
      <c r="G177" s="235">
        <v>-1248208.7689333186</v>
      </c>
      <c r="H177" s="235">
        <v>-133.07129732764591</v>
      </c>
      <c r="J177" s="444">
        <v>83.071297327645908</v>
      </c>
      <c r="K177" s="242">
        <v>779208.76893331867</v>
      </c>
      <c r="L177" s="242"/>
      <c r="M177" s="444">
        <v>33.071297327645908</v>
      </c>
      <c r="N177" s="242">
        <v>310208.76893331861</v>
      </c>
      <c r="O177" s="242"/>
      <c r="P177" s="242">
        <v>0</v>
      </c>
      <c r="Q177" s="322">
        <v>0</v>
      </c>
      <c r="R177" s="242"/>
      <c r="S177" s="242">
        <v>0</v>
      </c>
      <c r="T177" s="242">
        <v>0</v>
      </c>
      <c r="U177" s="242"/>
      <c r="V177" s="242">
        <v>0</v>
      </c>
      <c r="W177" s="242">
        <v>0</v>
      </c>
    </row>
    <row r="178" spans="1:23" x14ac:dyDescent="0.25">
      <c r="A178" s="241">
        <v>560</v>
      </c>
      <c r="B178" s="345" t="s">
        <v>170</v>
      </c>
      <c r="C178" s="12">
        <v>16300</v>
      </c>
      <c r="D178" s="234">
        <v>34108411.969307378</v>
      </c>
      <c r="E178" s="30">
        <v>35567616.839795627</v>
      </c>
      <c r="G178" s="235">
        <v>-1459204.8704882488</v>
      </c>
      <c r="H178" s="235">
        <v>-89.521771195598077</v>
      </c>
      <c r="J178" s="444">
        <v>39.521771195598077</v>
      </c>
      <c r="K178" s="242">
        <v>644204.87048824865</v>
      </c>
      <c r="L178" s="242"/>
      <c r="M178" s="242">
        <v>0</v>
      </c>
      <c r="N178" s="242">
        <v>0</v>
      </c>
      <c r="O178" s="242"/>
      <c r="P178" s="242">
        <v>0</v>
      </c>
      <c r="Q178" s="322">
        <v>0</v>
      </c>
      <c r="R178" s="242"/>
      <c r="S178" s="242">
        <v>0</v>
      </c>
      <c r="T178" s="242">
        <v>0</v>
      </c>
      <c r="U178" s="242"/>
      <c r="V178" s="242">
        <v>0</v>
      </c>
      <c r="W178" s="242">
        <v>0</v>
      </c>
    </row>
    <row r="179" spans="1:23" x14ac:dyDescent="0.25">
      <c r="A179" s="241">
        <v>561</v>
      </c>
      <c r="B179" s="345" t="s">
        <v>171</v>
      </c>
      <c r="C179" s="12">
        <v>1434</v>
      </c>
      <c r="D179" s="234">
        <v>3866387.3649164969</v>
      </c>
      <c r="E179" s="30">
        <v>4137420.6452741977</v>
      </c>
      <c r="G179" s="235">
        <v>-271033.28035770077</v>
      </c>
      <c r="H179" s="235">
        <v>-189.00507695795034</v>
      </c>
      <c r="J179" s="444">
        <v>139.00507695795034</v>
      </c>
      <c r="K179" s="242">
        <v>199333.28035770077</v>
      </c>
      <c r="L179" s="242"/>
      <c r="M179" s="444">
        <v>89.005076957950337</v>
      </c>
      <c r="N179" s="242">
        <v>127633.28035770079</v>
      </c>
      <c r="O179" s="242"/>
      <c r="P179" s="444">
        <v>9.0050769579503367</v>
      </c>
      <c r="Q179" s="322">
        <v>12913.280357700783</v>
      </c>
      <c r="R179" s="242"/>
      <c r="S179" s="242">
        <v>0</v>
      </c>
      <c r="T179" s="242">
        <v>0</v>
      </c>
      <c r="U179" s="242"/>
      <c r="V179" s="242">
        <v>0</v>
      </c>
      <c r="W179" s="242">
        <v>0</v>
      </c>
    </row>
    <row r="180" spans="1:23" x14ac:dyDescent="0.25">
      <c r="A180" s="241">
        <v>562</v>
      </c>
      <c r="B180" s="345" t="s">
        <v>172</v>
      </c>
      <c r="C180" s="12">
        <v>9571</v>
      </c>
      <c r="D180" s="234">
        <v>22492622.245206524</v>
      </c>
      <c r="E180" s="30">
        <v>25567912.459836278</v>
      </c>
      <c r="G180" s="235">
        <v>-3075290.2146297544</v>
      </c>
      <c r="H180" s="235">
        <v>-321.31336481347347</v>
      </c>
      <c r="J180" s="444">
        <v>271.31336481347347</v>
      </c>
      <c r="K180" s="242">
        <v>2596740.2146297544</v>
      </c>
      <c r="L180" s="242"/>
      <c r="M180" s="444">
        <v>221.31336481347347</v>
      </c>
      <c r="N180" s="242">
        <v>2118190.2146297544</v>
      </c>
      <c r="O180" s="242"/>
      <c r="P180" s="444">
        <v>141.31336481347347</v>
      </c>
      <c r="Q180" s="322">
        <v>1352510.2146297547</v>
      </c>
      <c r="R180" s="242"/>
      <c r="S180" s="444">
        <v>61.31336481347347</v>
      </c>
      <c r="T180" s="242">
        <v>586830.21462975454</v>
      </c>
      <c r="U180" s="242"/>
      <c r="V180" s="242">
        <v>0</v>
      </c>
      <c r="W180" s="242">
        <v>0</v>
      </c>
    </row>
    <row r="181" spans="1:23" x14ac:dyDescent="0.25">
      <c r="A181" s="241">
        <v>563</v>
      </c>
      <c r="B181" s="345" t="s">
        <v>173</v>
      </c>
      <c r="C181" s="12">
        <v>7847</v>
      </c>
      <c r="D181" s="234">
        <v>24406107.711769421</v>
      </c>
      <c r="E181" s="30">
        <v>23672592.222582728</v>
      </c>
      <c r="G181" s="235">
        <v>733515.48918669298</v>
      </c>
      <c r="H181" s="235">
        <v>93.477187356530266</v>
      </c>
      <c r="J181" s="444">
        <v>-43.477187356530266</v>
      </c>
      <c r="K181" s="242">
        <v>-341165.48918669298</v>
      </c>
      <c r="L181" s="242"/>
      <c r="M181" s="242">
        <v>0</v>
      </c>
      <c r="N181" s="242">
        <v>0</v>
      </c>
      <c r="O181" s="242"/>
      <c r="P181" s="242">
        <v>0</v>
      </c>
      <c r="Q181" s="322">
        <v>0</v>
      </c>
      <c r="R181" s="242"/>
      <c r="S181" s="242">
        <v>0</v>
      </c>
      <c r="T181" s="242">
        <v>0</v>
      </c>
      <c r="U181" s="242"/>
      <c r="V181" s="242">
        <v>0</v>
      </c>
      <c r="W181" s="242">
        <v>0</v>
      </c>
    </row>
    <row r="182" spans="1:23" x14ac:dyDescent="0.25">
      <c r="A182" s="241">
        <v>564</v>
      </c>
      <c r="B182" s="345" t="s">
        <v>174</v>
      </c>
      <c r="C182" s="12">
        <v>190847</v>
      </c>
      <c r="D182" s="234">
        <v>260201504.29059672</v>
      </c>
      <c r="E182" s="30">
        <v>252262966.21822327</v>
      </c>
      <c r="G182" s="235">
        <v>7938538.0723734498</v>
      </c>
      <c r="H182" s="235">
        <v>41.5963471910664</v>
      </c>
      <c r="J182" s="444">
        <v>0</v>
      </c>
      <c r="K182" s="242">
        <v>0</v>
      </c>
      <c r="L182" s="242"/>
      <c r="M182" s="242">
        <v>0</v>
      </c>
      <c r="N182" s="242">
        <v>0</v>
      </c>
      <c r="O182" s="242"/>
      <c r="P182" s="242">
        <v>0</v>
      </c>
      <c r="Q182" s="322">
        <v>0</v>
      </c>
      <c r="R182" s="242"/>
      <c r="S182" s="242">
        <v>0</v>
      </c>
      <c r="T182" s="242">
        <v>0</v>
      </c>
      <c r="U182" s="242"/>
      <c r="V182" s="242">
        <v>0</v>
      </c>
      <c r="W182" s="242">
        <v>0</v>
      </c>
    </row>
    <row r="183" spans="1:23" x14ac:dyDescent="0.25">
      <c r="A183" s="241">
        <v>576</v>
      </c>
      <c r="B183" s="345" t="s">
        <v>175</v>
      </c>
      <c r="C183" s="12">
        <v>3333</v>
      </c>
      <c r="D183" s="234">
        <v>10627563.243693795</v>
      </c>
      <c r="E183" s="30">
        <v>10413492.480039001</v>
      </c>
      <c r="G183" s="235">
        <v>214070.76365479454</v>
      </c>
      <c r="H183" s="235">
        <v>64.227651861624523</v>
      </c>
      <c r="J183" s="444">
        <v>-14.227651861624523</v>
      </c>
      <c r="K183" s="242">
        <v>-47420.763654794537</v>
      </c>
      <c r="L183" s="242"/>
      <c r="M183" s="242">
        <v>0</v>
      </c>
      <c r="N183" s="242">
        <v>0</v>
      </c>
      <c r="O183" s="242"/>
      <c r="P183" s="242">
        <v>0</v>
      </c>
      <c r="Q183" s="322">
        <v>0</v>
      </c>
      <c r="R183" s="242"/>
      <c r="S183" s="242">
        <v>0</v>
      </c>
      <c r="T183" s="242">
        <v>0</v>
      </c>
      <c r="U183" s="242"/>
      <c r="V183" s="242">
        <v>0</v>
      </c>
      <c r="W183" s="242">
        <v>0</v>
      </c>
    </row>
    <row r="184" spans="1:23" x14ac:dyDescent="0.25">
      <c r="A184" s="241">
        <v>577</v>
      </c>
      <c r="B184" s="345" t="s">
        <v>176</v>
      </c>
      <c r="C184" s="12">
        <v>10591</v>
      </c>
      <c r="D184" s="234">
        <v>13247765.820536453</v>
      </c>
      <c r="E184" s="30">
        <v>14147291.066656761</v>
      </c>
      <c r="G184" s="235">
        <v>-899525.24612030759</v>
      </c>
      <c r="H184" s="235">
        <v>-84.932985187452331</v>
      </c>
      <c r="J184" s="444">
        <v>34.932985187452331</v>
      </c>
      <c r="K184" s="242">
        <v>369975.24612030765</v>
      </c>
      <c r="L184" s="242"/>
      <c r="M184" s="242">
        <v>0</v>
      </c>
      <c r="N184" s="242">
        <v>0</v>
      </c>
      <c r="O184" s="242"/>
      <c r="P184" s="242">
        <v>0</v>
      </c>
      <c r="Q184" s="322">
        <v>0</v>
      </c>
      <c r="R184" s="242"/>
      <c r="S184" s="242">
        <v>0</v>
      </c>
      <c r="T184" s="242">
        <v>0</v>
      </c>
      <c r="U184" s="242"/>
      <c r="V184" s="242">
        <v>0</v>
      </c>
      <c r="W184" s="242">
        <v>0</v>
      </c>
    </row>
    <row r="185" spans="1:23" x14ac:dyDescent="0.25">
      <c r="A185" s="241">
        <v>578</v>
      </c>
      <c r="B185" s="345" t="s">
        <v>177</v>
      </c>
      <c r="C185" s="12">
        <v>3743</v>
      </c>
      <c r="D185" s="234">
        <v>13057223.307200382</v>
      </c>
      <c r="E185" s="30">
        <v>12426679.185474169</v>
      </c>
      <c r="G185" s="235">
        <v>630544.12172621302</v>
      </c>
      <c r="H185" s="235">
        <v>168.45955696666124</v>
      </c>
      <c r="J185" s="444">
        <v>-118.45955696666124</v>
      </c>
      <c r="K185" s="242">
        <v>-443394.12172621302</v>
      </c>
      <c r="L185" s="242"/>
      <c r="M185" s="444">
        <v>-68.459556966661239</v>
      </c>
      <c r="N185" s="242">
        <v>-256244.12172621302</v>
      </c>
      <c r="O185" s="242"/>
      <c r="P185" s="242">
        <v>0</v>
      </c>
      <c r="Q185" s="322">
        <v>0</v>
      </c>
      <c r="R185" s="242"/>
      <c r="S185" s="242">
        <v>0</v>
      </c>
      <c r="T185" s="242">
        <v>0</v>
      </c>
      <c r="U185" s="242"/>
      <c r="V185" s="242">
        <v>0</v>
      </c>
      <c r="W185" s="242">
        <v>0</v>
      </c>
    </row>
    <row r="186" spans="1:23" x14ac:dyDescent="0.25">
      <c r="A186" s="241">
        <v>580</v>
      </c>
      <c r="B186" s="345" t="s">
        <v>178</v>
      </c>
      <c r="C186" s="12">
        <v>5591</v>
      </c>
      <c r="D186" s="234">
        <v>17443139.816548251</v>
      </c>
      <c r="E186" s="30">
        <v>19150459.520155311</v>
      </c>
      <c r="G186" s="235">
        <v>-1707319.70360706</v>
      </c>
      <c r="H186" s="235">
        <v>-305.36929057539976</v>
      </c>
      <c r="J186" s="444">
        <v>255.36929057539976</v>
      </c>
      <c r="K186" s="242">
        <v>1427769.70360706</v>
      </c>
      <c r="L186" s="242"/>
      <c r="M186" s="444">
        <v>205.36929057539976</v>
      </c>
      <c r="N186" s="242">
        <v>1148219.70360706</v>
      </c>
      <c r="O186" s="242"/>
      <c r="P186" s="444">
        <v>125.36929057539976</v>
      </c>
      <c r="Q186" s="322">
        <v>700939.70360706002</v>
      </c>
      <c r="R186" s="242"/>
      <c r="S186" s="444">
        <v>45.369290575399759</v>
      </c>
      <c r="T186" s="242">
        <v>253659.70360706004</v>
      </c>
      <c r="U186" s="242"/>
      <c r="V186" s="242">
        <v>0</v>
      </c>
      <c r="W186" s="242">
        <v>0</v>
      </c>
    </row>
    <row r="187" spans="1:23" x14ac:dyDescent="0.25">
      <c r="A187" s="241">
        <v>581</v>
      </c>
      <c r="B187" s="345" t="s">
        <v>179</v>
      </c>
      <c r="C187" s="12">
        <v>6918</v>
      </c>
      <c r="D187" s="234">
        <v>18037427.669145521</v>
      </c>
      <c r="E187" s="30">
        <v>17962798.368042462</v>
      </c>
      <c r="G187" s="235">
        <v>74629.301103059202</v>
      </c>
      <c r="H187" s="235">
        <v>10.787698916313849</v>
      </c>
      <c r="J187" s="444">
        <v>0</v>
      </c>
      <c r="K187" s="242">
        <v>0</v>
      </c>
      <c r="L187" s="242"/>
      <c r="M187" s="242">
        <v>0</v>
      </c>
      <c r="N187" s="242">
        <v>0</v>
      </c>
      <c r="O187" s="242"/>
      <c r="P187" s="242">
        <v>0</v>
      </c>
      <c r="Q187" s="322">
        <v>0</v>
      </c>
      <c r="R187" s="242"/>
      <c r="S187" s="242">
        <v>0</v>
      </c>
      <c r="T187" s="242">
        <v>0</v>
      </c>
      <c r="U187" s="242"/>
      <c r="V187" s="242">
        <v>0</v>
      </c>
      <c r="W187" s="242">
        <v>0</v>
      </c>
    </row>
    <row r="188" spans="1:23" x14ac:dyDescent="0.25">
      <c r="A188" s="241">
        <v>583</v>
      </c>
      <c r="B188" s="345" t="s">
        <v>180</v>
      </c>
      <c r="C188" s="12">
        <v>963</v>
      </c>
      <c r="D188" s="234">
        <v>4184876.6041345033</v>
      </c>
      <c r="E188" s="30">
        <v>4409489.9975071875</v>
      </c>
      <c r="G188" s="235">
        <v>-224613.39337268425</v>
      </c>
      <c r="H188" s="235">
        <v>-233.24339914089745</v>
      </c>
      <c r="J188" s="444">
        <v>183.24339914089745</v>
      </c>
      <c r="K188" s="242">
        <v>176463.39337268425</v>
      </c>
      <c r="L188" s="242"/>
      <c r="M188" s="444">
        <v>133.24339914089745</v>
      </c>
      <c r="N188" s="242">
        <v>128313.39337268425</v>
      </c>
      <c r="O188" s="242"/>
      <c r="P188" s="444">
        <v>53.243399140897452</v>
      </c>
      <c r="Q188" s="322">
        <v>51273.393372684244</v>
      </c>
      <c r="R188" s="242"/>
      <c r="S188" s="242">
        <v>0</v>
      </c>
      <c r="T188" s="242">
        <v>0</v>
      </c>
      <c r="U188" s="242"/>
      <c r="V188" s="242">
        <v>0</v>
      </c>
      <c r="W188" s="242">
        <v>0</v>
      </c>
    </row>
    <row r="189" spans="1:23" x14ac:dyDescent="0.25">
      <c r="A189" s="241">
        <v>584</v>
      </c>
      <c r="B189" s="345" t="s">
        <v>181</v>
      </c>
      <c r="C189" s="12">
        <v>2923</v>
      </c>
      <c r="D189" s="234">
        <v>11128596.812989295</v>
      </c>
      <c r="E189" s="30">
        <v>11595808.281181335</v>
      </c>
      <c r="G189" s="235">
        <v>-467211.46819204092</v>
      </c>
      <c r="H189" s="235">
        <v>-159.83970858434517</v>
      </c>
      <c r="J189" s="444">
        <v>109.83970858434517</v>
      </c>
      <c r="K189" s="242">
        <v>321061.46819204092</v>
      </c>
      <c r="L189" s="242"/>
      <c r="M189" s="444">
        <v>59.839708584345175</v>
      </c>
      <c r="N189" s="242">
        <v>174911.46819204095</v>
      </c>
      <c r="O189" s="242"/>
      <c r="P189" s="242">
        <v>0</v>
      </c>
      <c r="Q189" s="322">
        <v>0</v>
      </c>
      <c r="R189" s="242"/>
      <c r="S189" s="242">
        <v>0</v>
      </c>
      <c r="T189" s="242">
        <v>0</v>
      </c>
      <c r="U189" s="242"/>
      <c r="V189" s="242">
        <v>0</v>
      </c>
      <c r="W189" s="242">
        <v>0</v>
      </c>
    </row>
    <row r="190" spans="1:23" x14ac:dyDescent="0.25">
      <c r="A190" s="241">
        <v>588</v>
      </c>
      <c r="B190" s="345" t="s">
        <v>182</v>
      </c>
      <c r="C190" s="12">
        <v>1857</v>
      </c>
      <c r="D190" s="234">
        <v>6387835.8190407474</v>
      </c>
      <c r="E190" s="30">
        <v>6841136.3669889551</v>
      </c>
      <c r="G190" s="235">
        <v>-453300.54794820771</v>
      </c>
      <c r="H190" s="235">
        <v>-244.10368764039188</v>
      </c>
      <c r="J190" s="444">
        <v>194.10368764039188</v>
      </c>
      <c r="K190" s="242">
        <v>360450.54794820771</v>
      </c>
      <c r="L190" s="242"/>
      <c r="M190" s="444">
        <v>144.10368764039188</v>
      </c>
      <c r="N190" s="242">
        <v>267600.54794820771</v>
      </c>
      <c r="O190" s="242"/>
      <c r="P190" s="444">
        <v>64.103687640391882</v>
      </c>
      <c r="Q190" s="322">
        <v>119040.54794820772</v>
      </c>
      <c r="R190" s="242"/>
      <c r="S190" s="242">
        <v>0</v>
      </c>
      <c r="T190" s="242">
        <v>0</v>
      </c>
      <c r="U190" s="242"/>
      <c r="V190" s="242">
        <v>0</v>
      </c>
      <c r="W190" s="242">
        <v>0</v>
      </c>
    </row>
    <row r="191" spans="1:23" x14ac:dyDescent="0.25">
      <c r="A191" s="241">
        <v>592</v>
      </c>
      <c r="B191" s="345" t="s">
        <v>183</v>
      </c>
      <c r="C191" s="12">
        <v>4095</v>
      </c>
      <c r="D191" s="234">
        <v>11377981.46274703</v>
      </c>
      <c r="E191" s="30">
        <v>11799079.699444614</v>
      </c>
      <c r="G191" s="235">
        <v>-421098.23669758439</v>
      </c>
      <c r="H191" s="235">
        <v>-102.83229223384234</v>
      </c>
      <c r="J191" s="444">
        <v>52.832292233842338</v>
      </c>
      <c r="K191" s="242">
        <v>216348.23669758436</v>
      </c>
      <c r="L191" s="242"/>
      <c r="M191" s="444">
        <v>2.8322922338423382</v>
      </c>
      <c r="N191" s="242">
        <v>11598.236697584374</v>
      </c>
      <c r="O191" s="242"/>
      <c r="P191" s="242">
        <v>0</v>
      </c>
      <c r="Q191" s="322">
        <v>0</v>
      </c>
      <c r="R191" s="242"/>
      <c r="S191" s="242">
        <v>0</v>
      </c>
      <c r="T191" s="242">
        <v>0</v>
      </c>
      <c r="U191" s="242"/>
      <c r="V191" s="242">
        <v>0</v>
      </c>
      <c r="W191" s="242">
        <v>0</v>
      </c>
    </row>
    <row r="192" spans="1:23" x14ac:dyDescent="0.25">
      <c r="A192" s="241">
        <v>593</v>
      </c>
      <c r="B192" s="345" t="s">
        <v>184</v>
      </c>
      <c r="C192" s="12">
        <v>19407</v>
      </c>
      <c r="D192" s="234">
        <v>51010586.699219637</v>
      </c>
      <c r="E192" s="30">
        <v>48953129.06547901</v>
      </c>
      <c r="G192" s="235">
        <v>2057457.6337406263</v>
      </c>
      <c r="H192" s="235">
        <v>106.01626391202279</v>
      </c>
      <c r="J192" s="444">
        <v>-56.016263912022794</v>
      </c>
      <c r="K192" s="242">
        <v>-1087107.6337406263</v>
      </c>
      <c r="L192" s="242"/>
      <c r="M192" s="444">
        <v>-6.0162639120227936</v>
      </c>
      <c r="N192" s="242">
        <v>-116757.63374062636</v>
      </c>
      <c r="O192" s="242"/>
      <c r="P192" s="242">
        <v>0</v>
      </c>
      <c r="Q192" s="322">
        <v>0</v>
      </c>
      <c r="R192" s="242"/>
      <c r="S192" s="242">
        <v>0</v>
      </c>
      <c r="T192" s="242">
        <v>0</v>
      </c>
      <c r="U192" s="242"/>
      <c r="V192" s="242">
        <v>0</v>
      </c>
      <c r="W192" s="242">
        <v>0</v>
      </c>
    </row>
    <row r="193" spans="1:23" x14ac:dyDescent="0.25">
      <c r="A193" s="241">
        <v>595</v>
      </c>
      <c r="B193" s="345" t="s">
        <v>185</v>
      </c>
      <c r="C193" s="12">
        <v>4926</v>
      </c>
      <c r="D193" s="234">
        <v>19562251.074843388</v>
      </c>
      <c r="E193" s="30">
        <v>19143276.994783744</v>
      </c>
      <c r="G193" s="235">
        <v>418974.08005964383</v>
      </c>
      <c r="H193" s="235">
        <v>85.053609431515198</v>
      </c>
      <c r="J193" s="444">
        <v>-35.053609431515198</v>
      </c>
      <c r="K193" s="242">
        <v>-172674.08005964386</v>
      </c>
      <c r="L193" s="242"/>
      <c r="M193" s="242">
        <v>0</v>
      </c>
      <c r="N193" s="242">
        <v>0</v>
      </c>
      <c r="O193" s="242"/>
      <c r="P193" s="242">
        <v>0</v>
      </c>
      <c r="Q193" s="322">
        <v>0</v>
      </c>
      <c r="R193" s="242"/>
      <c r="S193" s="242">
        <v>0</v>
      </c>
      <c r="T193" s="242">
        <v>0</v>
      </c>
      <c r="U193" s="242"/>
      <c r="V193" s="242">
        <v>0</v>
      </c>
      <c r="W193" s="242">
        <v>0</v>
      </c>
    </row>
    <row r="194" spans="1:23" x14ac:dyDescent="0.25">
      <c r="A194" s="241">
        <v>598</v>
      </c>
      <c r="B194" s="345" t="s">
        <v>186</v>
      </c>
      <c r="C194" s="12">
        <v>19680</v>
      </c>
      <c r="D194" s="234">
        <v>39307012.556788631</v>
      </c>
      <c r="E194" s="30">
        <v>38127397.334587671</v>
      </c>
      <c r="G194" s="235">
        <v>1179615.2222009599</v>
      </c>
      <c r="H194" s="235">
        <v>59.939797876065036</v>
      </c>
      <c r="J194" s="444">
        <v>-9.9397978760650361</v>
      </c>
      <c r="K194" s="242">
        <v>-195615.22220095992</v>
      </c>
      <c r="L194" s="242"/>
      <c r="M194" s="242">
        <v>0</v>
      </c>
      <c r="N194" s="242">
        <v>0</v>
      </c>
      <c r="O194" s="242"/>
      <c r="P194" s="242">
        <v>0</v>
      </c>
      <c r="Q194" s="322">
        <v>0</v>
      </c>
      <c r="R194" s="242"/>
      <c r="S194" s="242">
        <v>0</v>
      </c>
      <c r="T194" s="242">
        <v>0</v>
      </c>
      <c r="U194" s="242"/>
      <c r="V194" s="242">
        <v>0</v>
      </c>
      <c r="W194" s="242">
        <v>0</v>
      </c>
    </row>
    <row r="195" spans="1:23" x14ac:dyDescent="0.25">
      <c r="A195" s="241">
        <v>599</v>
      </c>
      <c r="B195" s="345" t="s">
        <v>187</v>
      </c>
      <c r="C195" s="12">
        <v>10940</v>
      </c>
      <c r="D195" s="234">
        <v>26884799.048447117</v>
      </c>
      <c r="E195" s="30">
        <v>27041410.057784773</v>
      </c>
      <c r="G195" s="235">
        <v>-156611.0093376562</v>
      </c>
      <c r="H195" s="235">
        <v>-14.315448751156874</v>
      </c>
      <c r="J195" s="444">
        <v>0</v>
      </c>
      <c r="K195" s="242">
        <v>0</v>
      </c>
      <c r="L195" s="242"/>
      <c r="M195" s="242">
        <v>0</v>
      </c>
      <c r="N195" s="242">
        <v>0</v>
      </c>
      <c r="O195" s="242"/>
      <c r="P195" s="242">
        <v>0</v>
      </c>
      <c r="Q195" s="322">
        <v>0</v>
      </c>
      <c r="R195" s="242"/>
      <c r="S195" s="242">
        <v>0</v>
      </c>
      <c r="T195" s="242">
        <v>0</v>
      </c>
      <c r="U195" s="242"/>
      <c r="V195" s="242">
        <v>0</v>
      </c>
      <c r="W195" s="242">
        <v>0</v>
      </c>
    </row>
    <row r="196" spans="1:23" x14ac:dyDescent="0.25">
      <c r="A196" s="241">
        <v>601</v>
      </c>
      <c r="B196" s="345" t="s">
        <v>189</v>
      </c>
      <c r="C196" s="12">
        <v>4441</v>
      </c>
      <c r="D196" s="234">
        <v>16742223.685193943</v>
      </c>
      <c r="E196" s="30">
        <v>17660428.199193314</v>
      </c>
      <c r="G196" s="235">
        <v>-918204.51399937086</v>
      </c>
      <c r="H196" s="235">
        <v>-206.75625174496079</v>
      </c>
      <c r="J196" s="444">
        <v>156.75625174496079</v>
      </c>
      <c r="K196" s="242">
        <v>696154.51399937086</v>
      </c>
      <c r="L196" s="242"/>
      <c r="M196" s="444">
        <v>106.75625174496079</v>
      </c>
      <c r="N196" s="242">
        <v>474104.51399937086</v>
      </c>
      <c r="O196" s="242"/>
      <c r="P196" s="444">
        <v>26.756251744960792</v>
      </c>
      <c r="Q196" s="322">
        <v>118824.51399937087</v>
      </c>
      <c r="R196" s="242"/>
      <c r="S196" s="242">
        <v>0</v>
      </c>
      <c r="T196" s="242">
        <v>0</v>
      </c>
      <c r="U196" s="242"/>
      <c r="V196" s="242">
        <v>0</v>
      </c>
      <c r="W196" s="242">
        <v>0</v>
      </c>
    </row>
    <row r="197" spans="1:23" x14ac:dyDescent="0.25">
      <c r="A197" s="241">
        <v>604</v>
      </c>
      <c r="B197" s="345" t="s">
        <v>190</v>
      </c>
      <c r="C197" s="12">
        <v>18128</v>
      </c>
      <c r="D197" s="234">
        <v>13910437.805397209</v>
      </c>
      <c r="E197" s="30">
        <v>15641456.558303079</v>
      </c>
      <c r="G197" s="235">
        <v>-1731018.7529058699</v>
      </c>
      <c r="H197" s="235">
        <v>-95.488677896396169</v>
      </c>
      <c r="J197" s="444">
        <v>45.488677896396169</v>
      </c>
      <c r="K197" s="242">
        <v>824618.75290586974</v>
      </c>
      <c r="L197" s="242"/>
      <c r="M197" s="242">
        <v>0</v>
      </c>
      <c r="N197" s="242">
        <v>0</v>
      </c>
      <c r="O197" s="242"/>
      <c r="P197" s="242">
        <v>0</v>
      </c>
      <c r="Q197" s="322">
        <v>0</v>
      </c>
      <c r="R197" s="242"/>
      <c r="S197" s="242">
        <v>0</v>
      </c>
      <c r="T197" s="242">
        <v>0</v>
      </c>
      <c r="U197" s="242"/>
      <c r="V197" s="242">
        <v>0</v>
      </c>
      <c r="W197" s="242">
        <v>0</v>
      </c>
    </row>
    <row r="198" spans="1:23" x14ac:dyDescent="0.25">
      <c r="A198" s="241">
        <v>607</v>
      </c>
      <c r="B198" s="345" t="s">
        <v>191</v>
      </c>
      <c r="C198" s="12">
        <v>4728</v>
      </c>
      <c r="D198" s="234">
        <v>15373337.27938604</v>
      </c>
      <c r="E198" s="30">
        <v>16164104.279722869</v>
      </c>
      <c r="G198" s="235">
        <v>-790767.00033682957</v>
      </c>
      <c r="H198" s="235">
        <v>-167.25190362454094</v>
      </c>
      <c r="J198" s="444">
        <v>117.25190362454094</v>
      </c>
      <c r="K198" s="242">
        <v>554367.00033682957</v>
      </c>
      <c r="L198" s="242"/>
      <c r="M198" s="444">
        <v>67.251903624540944</v>
      </c>
      <c r="N198" s="242">
        <v>317967.00033682957</v>
      </c>
      <c r="O198" s="242"/>
      <c r="P198" s="242">
        <v>0</v>
      </c>
      <c r="Q198" s="322">
        <v>0</v>
      </c>
      <c r="R198" s="242"/>
      <c r="S198" s="242">
        <v>0</v>
      </c>
      <c r="T198" s="242">
        <v>0</v>
      </c>
      <c r="U198" s="242"/>
      <c r="V198" s="242">
        <v>0</v>
      </c>
      <c r="W198" s="242">
        <v>0</v>
      </c>
    </row>
    <row r="199" spans="1:23" x14ac:dyDescent="0.25">
      <c r="A199" s="241">
        <v>608</v>
      </c>
      <c r="B199" s="345" t="s">
        <v>192</v>
      </c>
      <c r="C199" s="12">
        <v>2373</v>
      </c>
      <c r="D199" s="234">
        <v>7565623.4568390921</v>
      </c>
      <c r="E199" s="30">
        <v>8468821.247627737</v>
      </c>
      <c r="G199" s="235">
        <v>-903197.79078864492</v>
      </c>
      <c r="H199" s="235">
        <v>-380.61432397330168</v>
      </c>
      <c r="J199" s="444">
        <v>330.61432397330168</v>
      </c>
      <c r="K199" s="242">
        <v>784547.79078864492</v>
      </c>
      <c r="L199" s="242"/>
      <c r="M199" s="444">
        <v>280.61432397330168</v>
      </c>
      <c r="N199" s="242">
        <v>665897.79078864492</v>
      </c>
      <c r="O199" s="242"/>
      <c r="P199" s="444">
        <v>200.61432397330168</v>
      </c>
      <c r="Q199" s="322">
        <v>476057.79078864487</v>
      </c>
      <c r="R199" s="242"/>
      <c r="S199" s="444">
        <v>120.61432397330168</v>
      </c>
      <c r="T199" s="242">
        <v>286217.79078864487</v>
      </c>
      <c r="U199" s="242"/>
      <c r="V199" s="444">
        <v>0.61432397330167987</v>
      </c>
      <c r="W199" s="242">
        <v>1457.7907886448863</v>
      </c>
    </row>
    <row r="200" spans="1:23" x14ac:dyDescent="0.25">
      <c r="A200" s="241">
        <v>609</v>
      </c>
      <c r="B200" s="345" t="s">
        <v>193</v>
      </c>
      <c r="C200" s="12">
        <v>85201</v>
      </c>
      <c r="D200" s="12">
        <v>139363571.29410753</v>
      </c>
      <c r="E200" s="12">
        <v>154787468.18476182</v>
      </c>
      <c r="F200" s="12"/>
      <c r="G200" s="245">
        <v>-15423896.890654303</v>
      </c>
      <c r="H200" s="235">
        <v>-181.02952888644856</v>
      </c>
      <c r="J200" s="444">
        <v>131.02952888644859</v>
      </c>
      <c r="K200" s="242">
        <v>11163846.890654305</v>
      </c>
      <c r="L200" s="242"/>
      <c r="M200" s="444">
        <v>81.02952888644856</v>
      </c>
      <c r="N200" s="242">
        <v>6903796.8906543041</v>
      </c>
      <c r="O200" s="242"/>
      <c r="P200" s="444">
        <v>1.0295288864485643</v>
      </c>
      <c r="Q200" s="322">
        <v>87716.890654304138</v>
      </c>
      <c r="R200" s="242"/>
      <c r="S200" s="242">
        <v>0</v>
      </c>
      <c r="T200" s="242">
        <v>0</v>
      </c>
      <c r="U200" s="242"/>
      <c r="V200" s="242">
        <v>0</v>
      </c>
      <c r="W200" s="242">
        <v>0</v>
      </c>
    </row>
    <row r="201" spans="1:23" x14ac:dyDescent="0.25">
      <c r="A201" s="241">
        <v>611</v>
      </c>
      <c r="B201" s="345" t="s">
        <v>194</v>
      </c>
      <c r="C201" s="12">
        <v>5137</v>
      </c>
      <c r="D201" s="234">
        <v>7755313.8233715529</v>
      </c>
      <c r="E201" s="30">
        <v>7214811.54522835</v>
      </c>
      <c r="G201" s="235">
        <v>540502.27814320289</v>
      </c>
      <c r="H201" s="235">
        <v>105.21749623188688</v>
      </c>
      <c r="J201" s="444">
        <v>-55.217496231886884</v>
      </c>
      <c r="K201" s="242">
        <v>-283652.27814320294</v>
      </c>
      <c r="L201" s="242"/>
      <c r="M201" s="444">
        <v>-5.2174962318868836</v>
      </c>
      <c r="N201" s="242">
        <v>-26802.278143202922</v>
      </c>
      <c r="O201" s="242"/>
      <c r="P201" s="242">
        <v>0</v>
      </c>
      <c r="Q201" s="322">
        <v>0</v>
      </c>
      <c r="R201" s="242"/>
      <c r="S201" s="242">
        <v>0</v>
      </c>
      <c r="T201" s="242">
        <v>0</v>
      </c>
      <c r="U201" s="242"/>
      <c r="V201" s="242">
        <v>0</v>
      </c>
      <c r="W201" s="242">
        <v>0</v>
      </c>
    </row>
    <row r="202" spans="1:23" x14ac:dyDescent="0.25">
      <c r="A202" s="241">
        <v>614</v>
      </c>
      <c r="B202" s="345" t="s">
        <v>195</v>
      </c>
      <c r="C202" s="12">
        <v>3738</v>
      </c>
      <c r="D202" s="234">
        <v>15374867.804729588</v>
      </c>
      <c r="E202" s="30">
        <v>15413946.203628981</v>
      </c>
      <c r="G202" s="235">
        <v>-39078.398899393156</v>
      </c>
      <c r="H202" s="235">
        <v>-10.454360326215397</v>
      </c>
      <c r="J202" s="444">
        <v>0</v>
      </c>
      <c r="K202" s="242">
        <v>0</v>
      </c>
      <c r="L202" s="242"/>
      <c r="M202" s="242">
        <v>0</v>
      </c>
      <c r="N202" s="242">
        <v>0</v>
      </c>
      <c r="O202" s="242"/>
      <c r="P202" s="242">
        <v>0</v>
      </c>
      <c r="Q202" s="322">
        <v>0</v>
      </c>
      <c r="R202" s="242"/>
      <c r="S202" s="242">
        <v>0</v>
      </c>
      <c r="T202" s="242">
        <v>0</v>
      </c>
      <c r="U202" s="242"/>
      <c r="V202" s="242">
        <v>0</v>
      </c>
      <c r="W202" s="242">
        <v>0</v>
      </c>
    </row>
    <row r="203" spans="1:23" x14ac:dyDescent="0.25">
      <c r="A203" s="241">
        <v>615</v>
      </c>
      <c r="B203" s="345" t="s">
        <v>196</v>
      </c>
      <c r="C203" s="12">
        <v>8620</v>
      </c>
      <c r="D203" s="234">
        <v>36420723.254345119</v>
      </c>
      <c r="E203" s="30">
        <v>39074393.588882335</v>
      </c>
      <c r="G203" s="235">
        <v>-2653670.3345372155</v>
      </c>
      <c r="H203" s="235">
        <v>-307.85038683726395</v>
      </c>
      <c r="J203" s="444">
        <v>257.85038683726395</v>
      </c>
      <c r="K203" s="242">
        <v>2222670.3345372151</v>
      </c>
      <c r="L203" s="242"/>
      <c r="M203" s="444">
        <v>207.85038683726395</v>
      </c>
      <c r="N203" s="242">
        <v>1791670.3345372153</v>
      </c>
      <c r="O203" s="242"/>
      <c r="P203" s="444">
        <v>127.85038683726395</v>
      </c>
      <c r="Q203" s="322">
        <v>1102070.3345372153</v>
      </c>
      <c r="R203" s="242"/>
      <c r="S203" s="444">
        <v>47.850386837263954</v>
      </c>
      <c r="T203" s="242">
        <v>412470.3345372153</v>
      </c>
      <c r="U203" s="242"/>
      <c r="V203" s="242">
        <v>0</v>
      </c>
      <c r="W203" s="242">
        <v>0</v>
      </c>
    </row>
    <row r="204" spans="1:23" x14ac:dyDescent="0.25">
      <c r="A204" s="241">
        <v>616</v>
      </c>
      <c r="B204" s="345" t="s">
        <v>197</v>
      </c>
      <c r="C204" s="12">
        <v>2047</v>
      </c>
      <c r="D204" s="234">
        <v>4263075.0112917265</v>
      </c>
      <c r="E204" s="30">
        <v>4373510.1404329417</v>
      </c>
      <c r="G204" s="235">
        <v>-110435.12914121523</v>
      </c>
      <c r="H204" s="235">
        <v>-53.949745550178427</v>
      </c>
      <c r="J204" s="444">
        <v>3.9497455501784273</v>
      </c>
      <c r="K204" s="242">
        <v>8085.1291412152405</v>
      </c>
      <c r="L204" s="242"/>
      <c r="M204" s="242">
        <v>0</v>
      </c>
      <c r="N204" s="242">
        <v>0</v>
      </c>
      <c r="O204" s="242"/>
      <c r="P204" s="242">
        <v>0</v>
      </c>
      <c r="Q204" s="322">
        <v>0</v>
      </c>
      <c r="R204" s="242"/>
      <c r="S204" s="242">
        <v>0</v>
      </c>
      <c r="T204" s="242">
        <v>0</v>
      </c>
      <c r="U204" s="242"/>
      <c r="V204" s="242">
        <v>0</v>
      </c>
      <c r="W204" s="242">
        <v>0</v>
      </c>
    </row>
    <row r="205" spans="1:23" x14ac:dyDescent="0.25">
      <c r="A205" s="241">
        <v>619</v>
      </c>
      <c r="B205" s="345" t="s">
        <v>198</v>
      </c>
      <c r="C205" s="12">
        <v>3203</v>
      </c>
      <c r="D205" s="234">
        <v>10361720.744985269</v>
      </c>
      <c r="E205" s="30">
        <v>11172754.368307717</v>
      </c>
      <c r="G205" s="235">
        <v>-811033.62332244776</v>
      </c>
      <c r="H205" s="235">
        <v>-253.2106223298307</v>
      </c>
      <c r="J205" s="444">
        <v>203.2106223298307</v>
      </c>
      <c r="K205" s="242">
        <v>650883.62332244776</v>
      </c>
      <c r="L205" s="242"/>
      <c r="M205" s="444">
        <v>153.2106223298307</v>
      </c>
      <c r="N205" s="242">
        <v>490733.6233224477</v>
      </c>
      <c r="O205" s="242"/>
      <c r="P205" s="444">
        <v>73.210622329830699</v>
      </c>
      <c r="Q205" s="322">
        <v>234493.62332244773</v>
      </c>
      <c r="R205" s="242"/>
      <c r="S205" s="242">
        <v>0</v>
      </c>
      <c r="T205" s="242">
        <v>0</v>
      </c>
      <c r="U205" s="242"/>
      <c r="V205" s="242">
        <v>0</v>
      </c>
      <c r="W205" s="242">
        <v>0</v>
      </c>
    </row>
    <row r="206" spans="1:23" x14ac:dyDescent="0.25">
      <c r="A206" s="241">
        <v>620</v>
      </c>
      <c r="B206" s="345" t="s">
        <v>199</v>
      </c>
      <c r="C206" s="12">
        <v>2931</v>
      </c>
      <c r="D206" s="234">
        <v>14806557.447582895</v>
      </c>
      <c r="E206" s="30">
        <v>14302512.007057929</v>
      </c>
      <c r="G206" s="235">
        <v>504045.44052496552</v>
      </c>
      <c r="H206" s="235">
        <v>171.97046759637172</v>
      </c>
      <c r="J206" s="444">
        <v>-121.97046759637172</v>
      </c>
      <c r="K206" s="242">
        <v>-357495.44052496552</v>
      </c>
      <c r="L206" s="242"/>
      <c r="M206" s="444">
        <v>-71.970467596371719</v>
      </c>
      <c r="N206" s="242">
        <v>-210945.4405249655</v>
      </c>
      <c r="O206" s="242"/>
      <c r="P206" s="242">
        <v>0</v>
      </c>
      <c r="Q206" s="322">
        <v>0</v>
      </c>
      <c r="R206" s="242"/>
      <c r="S206" s="242">
        <v>0</v>
      </c>
      <c r="T206" s="242">
        <v>0</v>
      </c>
      <c r="U206" s="242"/>
      <c r="V206" s="242">
        <v>0</v>
      </c>
      <c r="W206" s="242">
        <v>0</v>
      </c>
    </row>
    <row r="207" spans="1:23" x14ac:dyDescent="0.25">
      <c r="A207" s="241">
        <v>623</v>
      </c>
      <c r="B207" s="345" t="s">
        <v>200</v>
      </c>
      <c r="C207" s="12">
        <v>2374</v>
      </c>
      <c r="D207" s="234">
        <v>9328177.7253347579</v>
      </c>
      <c r="E207" s="30">
        <v>9045390.1528277304</v>
      </c>
      <c r="G207" s="235">
        <v>282787.57250702754</v>
      </c>
      <c r="H207" s="235">
        <v>119.11860678476307</v>
      </c>
      <c r="J207" s="444">
        <v>-69.118606784763074</v>
      </c>
      <c r="K207" s="242">
        <v>-164087.57250702754</v>
      </c>
      <c r="L207" s="242"/>
      <c r="M207" s="444">
        <v>-19.118606784763074</v>
      </c>
      <c r="N207" s="242">
        <v>-45387.572507027537</v>
      </c>
      <c r="O207" s="242"/>
      <c r="P207" s="242">
        <v>0</v>
      </c>
      <c r="Q207" s="322">
        <v>0</v>
      </c>
      <c r="R207" s="242"/>
      <c r="S207" s="242">
        <v>0</v>
      </c>
      <c r="T207" s="242">
        <v>0</v>
      </c>
      <c r="U207" s="242"/>
      <c r="V207" s="242">
        <v>0</v>
      </c>
      <c r="W207" s="242">
        <v>0</v>
      </c>
    </row>
    <row r="208" spans="1:23" x14ac:dyDescent="0.25">
      <c r="A208" s="241">
        <v>624</v>
      </c>
      <c r="B208" s="345" t="s">
        <v>201</v>
      </c>
      <c r="C208" s="12">
        <v>5377</v>
      </c>
      <c r="D208" s="234">
        <v>9872676.4793920014</v>
      </c>
      <c r="E208" s="30">
        <v>10187647.435939962</v>
      </c>
      <c r="G208" s="235">
        <v>-314970.95654796064</v>
      </c>
      <c r="H208" s="235">
        <v>-58.577451468841481</v>
      </c>
      <c r="J208" s="444">
        <v>8.5774514688414811</v>
      </c>
      <c r="K208" s="242">
        <v>46120.956547960646</v>
      </c>
      <c r="L208" s="242"/>
      <c r="M208" s="242">
        <v>0</v>
      </c>
      <c r="N208" s="242">
        <v>0</v>
      </c>
      <c r="O208" s="242"/>
      <c r="P208" s="242">
        <v>0</v>
      </c>
      <c r="Q208" s="322">
        <v>0</v>
      </c>
      <c r="R208" s="242"/>
      <c r="S208" s="242">
        <v>0</v>
      </c>
      <c r="T208" s="242">
        <v>0</v>
      </c>
      <c r="U208" s="242"/>
      <c r="V208" s="242">
        <v>0</v>
      </c>
      <c r="W208" s="242">
        <v>0</v>
      </c>
    </row>
    <row r="209" spans="1:23" x14ac:dyDescent="0.25">
      <c r="A209" s="241">
        <v>625</v>
      </c>
      <c r="B209" s="345" t="s">
        <v>202</v>
      </c>
      <c r="C209" s="12">
        <v>3311</v>
      </c>
      <c r="D209" s="234">
        <v>9808391.065091569</v>
      </c>
      <c r="E209" s="30">
        <v>9198705.6835430693</v>
      </c>
      <c r="G209" s="235">
        <v>609685.38154849969</v>
      </c>
      <c r="H209" s="235">
        <v>184.13934809679844</v>
      </c>
      <c r="J209" s="444">
        <v>-134.13934809679844</v>
      </c>
      <c r="K209" s="242">
        <v>-444135.38154849963</v>
      </c>
      <c r="L209" s="242"/>
      <c r="M209" s="444">
        <v>-84.139348096798443</v>
      </c>
      <c r="N209" s="242">
        <v>-278585.38154849963</v>
      </c>
      <c r="O209" s="242"/>
      <c r="P209" s="444">
        <v>-4.1393480967984431</v>
      </c>
      <c r="Q209" s="322">
        <v>-13705.381548499645</v>
      </c>
      <c r="R209" s="242"/>
      <c r="S209" s="242">
        <v>0</v>
      </c>
      <c r="T209" s="242">
        <v>0</v>
      </c>
      <c r="U209" s="242"/>
      <c r="V209" s="242">
        <v>0</v>
      </c>
      <c r="W209" s="242">
        <v>0</v>
      </c>
    </row>
    <row r="210" spans="1:23" x14ac:dyDescent="0.25">
      <c r="A210" s="241">
        <v>626</v>
      </c>
      <c r="B210" s="345" t="s">
        <v>203</v>
      </c>
      <c r="C210" s="12">
        <v>5849</v>
      </c>
      <c r="D210" s="234">
        <v>18754201.358478799</v>
      </c>
      <c r="E210" s="30">
        <v>18623697.106961455</v>
      </c>
      <c r="G210" s="235">
        <v>130504.25151734427</v>
      </c>
      <c r="H210" s="235">
        <v>22.312233119737435</v>
      </c>
      <c r="J210" s="444">
        <v>0</v>
      </c>
      <c r="K210" s="242">
        <v>0</v>
      </c>
      <c r="L210" s="242"/>
      <c r="M210" s="242">
        <v>0</v>
      </c>
      <c r="N210" s="242">
        <v>0</v>
      </c>
      <c r="O210" s="242"/>
      <c r="P210" s="242">
        <v>0</v>
      </c>
      <c r="Q210" s="322">
        <v>0</v>
      </c>
      <c r="R210" s="242"/>
      <c r="S210" s="242">
        <v>0</v>
      </c>
      <c r="T210" s="242">
        <v>0</v>
      </c>
      <c r="U210" s="242"/>
      <c r="V210" s="242">
        <v>0</v>
      </c>
      <c r="W210" s="242">
        <v>0</v>
      </c>
    </row>
    <row r="211" spans="1:23" x14ac:dyDescent="0.25">
      <c r="A211" s="241">
        <v>630</v>
      </c>
      <c r="B211" s="345" t="s">
        <v>204</v>
      </c>
      <c r="C211" s="12">
        <v>1566</v>
      </c>
      <c r="D211" s="234">
        <v>5908627.1226246618</v>
      </c>
      <c r="E211" s="30">
        <v>6302514.2983931713</v>
      </c>
      <c r="G211" s="235">
        <v>-393887.17576850951</v>
      </c>
      <c r="H211" s="235">
        <v>-251.52437788538282</v>
      </c>
      <c r="J211" s="444">
        <v>201.52437788538282</v>
      </c>
      <c r="K211" s="242">
        <v>315587.17576850951</v>
      </c>
      <c r="L211" s="242"/>
      <c r="M211" s="444">
        <v>151.52437788538282</v>
      </c>
      <c r="N211" s="242">
        <v>237287.17576850951</v>
      </c>
      <c r="O211" s="242"/>
      <c r="P211" s="444">
        <v>71.524377885382819</v>
      </c>
      <c r="Q211" s="322">
        <v>112007.17576850949</v>
      </c>
      <c r="R211" s="242"/>
      <c r="S211" s="242">
        <v>0</v>
      </c>
      <c r="T211" s="242">
        <v>0</v>
      </c>
      <c r="U211" s="242"/>
      <c r="V211" s="242">
        <v>0</v>
      </c>
      <c r="W211" s="242">
        <v>0</v>
      </c>
    </row>
    <row r="212" spans="1:23" x14ac:dyDescent="0.25">
      <c r="A212" s="241">
        <v>631</v>
      </c>
      <c r="B212" s="345" t="s">
        <v>205</v>
      </c>
      <c r="C212" s="12">
        <v>2199</v>
      </c>
      <c r="D212" s="234">
        <v>3705888.6131100208</v>
      </c>
      <c r="E212" s="30">
        <v>3713298.9632078898</v>
      </c>
      <c r="G212" s="235">
        <v>-7410.3500978690572</v>
      </c>
      <c r="H212" s="235">
        <v>-3.3698727139013447</v>
      </c>
      <c r="J212" s="444">
        <v>0</v>
      </c>
      <c r="K212" s="242">
        <v>0</v>
      </c>
      <c r="L212" s="242"/>
      <c r="M212" s="242">
        <v>0</v>
      </c>
      <c r="N212" s="242">
        <v>0</v>
      </c>
      <c r="O212" s="242"/>
      <c r="P212" s="242">
        <v>0</v>
      </c>
      <c r="Q212" s="322">
        <v>0</v>
      </c>
      <c r="R212" s="242"/>
      <c r="S212" s="242">
        <v>0</v>
      </c>
      <c r="T212" s="242">
        <v>0</v>
      </c>
      <c r="U212" s="242"/>
      <c r="V212" s="242">
        <v>0</v>
      </c>
      <c r="W212" s="242">
        <v>0</v>
      </c>
    </row>
    <row r="213" spans="1:23" x14ac:dyDescent="0.25">
      <c r="A213" s="241">
        <v>635</v>
      </c>
      <c r="B213" s="345" t="s">
        <v>206</v>
      </c>
      <c r="C213" s="12">
        <v>6838</v>
      </c>
      <c r="D213" s="234">
        <v>17292760.735670455</v>
      </c>
      <c r="E213" s="30">
        <v>17812547.212888576</v>
      </c>
      <c r="G213" s="235">
        <v>-519786.47721812129</v>
      </c>
      <c r="H213" s="235">
        <v>-76.014401465066001</v>
      </c>
      <c r="J213" s="444">
        <v>26.014401465066001</v>
      </c>
      <c r="K213" s="242">
        <v>177886.47721812132</v>
      </c>
      <c r="L213" s="242"/>
      <c r="M213" s="242">
        <v>0</v>
      </c>
      <c r="N213" s="242">
        <v>0</v>
      </c>
      <c r="O213" s="242"/>
      <c r="P213" s="242">
        <v>0</v>
      </c>
      <c r="Q213" s="322">
        <v>0</v>
      </c>
      <c r="R213" s="242"/>
      <c r="S213" s="242">
        <v>0</v>
      </c>
      <c r="T213" s="242">
        <v>0</v>
      </c>
      <c r="U213" s="242"/>
      <c r="V213" s="242">
        <v>0</v>
      </c>
      <c r="W213" s="242">
        <v>0</v>
      </c>
    </row>
    <row r="214" spans="1:23" x14ac:dyDescent="0.25">
      <c r="A214" s="241">
        <v>636</v>
      </c>
      <c r="B214" s="345" t="s">
        <v>207</v>
      </c>
      <c r="C214" s="12">
        <v>8569</v>
      </c>
      <c r="D214" s="234">
        <v>22166543.75116628</v>
      </c>
      <c r="E214" s="30">
        <v>22428353.883574877</v>
      </c>
      <c r="G214" s="235">
        <v>-261810.13240859658</v>
      </c>
      <c r="H214" s="235">
        <v>-30.553172179787207</v>
      </c>
      <c r="J214" s="444">
        <v>0</v>
      </c>
      <c r="K214" s="242">
        <v>0</v>
      </c>
      <c r="L214" s="242"/>
      <c r="M214" s="242">
        <v>0</v>
      </c>
      <c r="N214" s="242">
        <v>0</v>
      </c>
      <c r="O214" s="242"/>
      <c r="P214" s="242">
        <v>0</v>
      </c>
      <c r="Q214" s="322">
        <v>0</v>
      </c>
      <c r="R214" s="242"/>
      <c r="S214" s="242">
        <v>0</v>
      </c>
      <c r="T214" s="242">
        <v>0</v>
      </c>
      <c r="U214" s="242"/>
      <c r="V214" s="242">
        <v>0</v>
      </c>
      <c r="W214" s="242">
        <v>0</v>
      </c>
    </row>
    <row r="215" spans="1:23" x14ac:dyDescent="0.25">
      <c r="A215" s="241">
        <v>638</v>
      </c>
      <c r="B215" s="345" t="s">
        <v>208</v>
      </c>
      <c r="C215" s="12">
        <v>49028</v>
      </c>
      <c r="D215" s="234">
        <v>52878910.237223938</v>
      </c>
      <c r="E215" s="30">
        <v>56020983.863464296</v>
      </c>
      <c r="G215" s="235">
        <v>-3142073.6262403578</v>
      </c>
      <c r="H215" s="235">
        <v>-64.087330224368884</v>
      </c>
      <c r="J215" s="444">
        <v>14.087330224368884</v>
      </c>
      <c r="K215" s="242">
        <v>690673.62624035764</v>
      </c>
      <c r="L215" s="242"/>
      <c r="M215" s="242">
        <v>0</v>
      </c>
      <c r="N215" s="242">
        <v>0</v>
      </c>
      <c r="O215" s="242"/>
      <c r="P215" s="242">
        <v>0</v>
      </c>
      <c r="Q215" s="322">
        <v>0</v>
      </c>
      <c r="R215" s="242"/>
      <c r="S215" s="242">
        <v>0</v>
      </c>
      <c r="T215" s="242">
        <v>0</v>
      </c>
      <c r="U215" s="242"/>
      <c r="V215" s="242">
        <v>0</v>
      </c>
      <c r="W215" s="242">
        <v>0</v>
      </c>
    </row>
    <row r="216" spans="1:23" x14ac:dyDescent="0.25">
      <c r="A216" s="241">
        <v>678</v>
      </c>
      <c r="B216" s="345" t="s">
        <v>209</v>
      </c>
      <c r="C216" s="12">
        <v>25659</v>
      </c>
      <c r="D216" s="234">
        <v>56702281.342687309</v>
      </c>
      <c r="E216" s="30">
        <v>50021273.216187671</v>
      </c>
      <c r="G216" s="235">
        <v>6681008.126499638</v>
      </c>
      <c r="H216" s="235">
        <v>260.37679280173188</v>
      </c>
      <c r="J216" s="444">
        <v>-210.37679280173188</v>
      </c>
      <c r="K216" s="242">
        <v>-5398058.126499638</v>
      </c>
      <c r="L216" s="242"/>
      <c r="M216" s="444">
        <v>-160.37679280173188</v>
      </c>
      <c r="N216" s="242">
        <v>-4115108.1264996384</v>
      </c>
      <c r="O216" s="242"/>
      <c r="P216" s="444">
        <v>-80.376792801731881</v>
      </c>
      <c r="Q216" s="322">
        <v>-2062388.1264996384</v>
      </c>
      <c r="R216" s="242"/>
      <c r="S216" s="444">
        <v>-0.3767928017318809</v>
      </c>
      <c r="T216" s="242">
        <v>-9668.1264996383325</v>
      </c>
      <c r="U216" s="242"/>
      <c r="V216" s="242">
        <v>0</v>
      </c>
      <c r="W216" s="242">
        <v>0</v>
      </c>
    </row>
    <row r="217" spans="1:23" x14ac:dyDescent="0.25">
      <c r="A217" s="241">
        <v>680</v>
      </c>
      <c r="B217" s="345" t="s">
        <v>210</v>
      </c>
      <c r="C217" s="12">
        <v>24562</v>
      </c>
      <c r="D217" s="234">
        <v>31004260.728228617</v>
      </c>
      <c r="E217" s="30">
        <v>31969314.294618692</v>
      </c>
      <c r="G217" s="235">
        <v>-965053.56639007479</v>
      </c>
      <c r="H217" s="235">
        <v>-39.290512433436803</v>
      </c>
      <c r="J217" s="444">
        <v>0</v>
      </c>
      <c r="K217" s="242">
        <v>0</v>
      </c>
      <c r="L217" s="242"/>
      <c r="M217" s="242">
        <v>0</v>
      </c>
      <c r="N217" s="242">
        <v>0</v>
      </c>
      <c r="O217" s="242"/>
      <c r="P217" s="242">
        <v>0</v>
      </c>
      <c r="Q217" s="322">
        <v>0</v>
      </c>
      <c r="R217" s="242"/>
      <c r="S217" s="242">
        <v>0</v>
      </c>
      <c r="T217" s="242">
        <v>0</v>
      </c>
      <c r="U217" s="242"/>
      <c r="V217" s="242">
        <v>0</v>
      </c>
      <c r="W217" s="242">
        <v>0</v>
      </c>
    </row>
    <row r="218" spans="1:23" x14ac:dyDescent="0.25">
      <c r="A218" s="241">
        <v>681</v>
      </c>
      <c r="B218" s="345" t="s">
        <v>211</v>
      </c>
      <c r="C218" s="12">
        <v>3921</v>
      </c>
      <c r="D218" s="234">
        <v>12622124.316544363</v>
      </c>
      <c r="E218" s="30">
        <v>14187549.210161757</v>
      </c>
      <c r="G218" s="235">
        <v>-1565424.8936173934</v>
      </c>
      <c r="H218" s="235">
        <v>-399.24123785192387</v>
      </c>
      <c r="J218" s="444">
        <v>349.24123785192387</v>
      </c>
      <c r="K218" s="242">
        <v>1369374.8936173934</v>
      </c>
      <c r="L218" s="242"/>
      <c r="M218" s="444">
        <v>299.24123785192387</v>
      </c>
      <c r="N218" s="242">
        <v>1173324.8936173934</v>
      </c>
      <c r="O218" s="242"/>
      <c r="P218" s="444">
        <v>219.24123785192387</v>
      </c>
      <c r="Q218" s="322">
        <v>859644.89361739345</v>
      </c>
      <c r="R218" s="242"/>
      <c r="S218" s="444">
        <v>139.24123785192387</v>
      </c>
      <c r="T218" s="242">
        <v>545964.89361739345</v>
      </c>
      <c r="U218" s="242"/>
      <c r="V218" s="444">
        <v>19.24123785192387</v>
      </c>
      <c r="W218" s="242">
        <v>75444.893617393493</v>
      </c>
    </row>
    <row r="219" spans="1:23" x14ac:dyDescent="0.25">
      <c r="A219" s="241">
        <v>683</v>
      </c>
      <c r="B219" s="345" t="s">
        <v>212</v>
      </c>
      <c r="C219" s="12">
        <v>4227</v>
      </c>
      <c r="D219" s="234">
        <v>21048627.570481706</v>
      </c>
      <c r="E219" s="30">
        <v>22297793.679513864</v>
      </c>
      <c r="G219" s="235">
        <v>-1249166.1090321578</v>
      </c>
      <c r="H219" s="235">
        <v>-295.52072605444943</v>
      </c>
      <c r="J219" s="444">
        <v>245.52072605444943</v>
      </c>
      <c r="K219" s="242">
        <v>1037816.1090321577</v>
      </c>
      <c r="L219" s="242"/>
      <c r="M219" s="444">
        <v>195.52072605444943</v>
      </c>
      <c r="N219" s="242">
        <v>826466.10903215769</v>
      </c>
      <c r="O219" s="242"/>
      <c r="P219" s="444">
        <v>115.52072605444943</v>
      </c>
      <c r="Q219" s="322">
        <v>488306.10903215775</v>
      </c>
      <c r="R219" s="242"/>
      <c r="S219" s="444">
        <v>35.520726054449426</v>
      </c>
      <c r="T219" s="242">
        <v>150146.10903215772</v>
      </c>
      <c r="U219" s="242"/>
      <c r="V219" s="242">
        <v>0</v>
      </c>
      <c r="W219" s="242">
        <v>0</v>
      </c>
    </row>
    <row r="220" spans="1:23" x14ac:dyDescent="0.25">
      <c r="A220" s="241">
        <v>684</v>
      </c>
      <c r="B220" s="345" t="s">
        <v>213</v>
      </c>
      <c r="C220" s="12">
        <v>39842</v>
      </c>
      <c r="D220" s="234">
        <v>49022019.108828276</v>
      </c>
      <c r="E220" s="30">
        <v>54135303.937512055</v>
      </c>
      <c r="G220" s="235">
        <v>-5113284.8286837786</v>
      </c>
      <c r="H220" s="235">
        <v>-128.33906000411071</v>
      </c>
      <c r="J220" s="444">
        <v>78.339060004110706</v>
      </c>
      <c r="K220" s="242">
        <v>3121184.8286837786</v>
      </c>
      <c r="L220" s="242"/>
      <c r="M220" s="444">
        <v>28.339060004110706</v>
      </c>
      <c r="N220" s="242">
        <v>1129084.8286837789</v>
      </c>
      <c r="O220" s="242"/>
      <c r="P220" s="242">
        <v>0</v>
      </c>
      <c r="Q220" s="322">
        <v>0</v>
      </c>
      <c r="R220" s="242"/>
      <c r="S220" s="242">
        <v>0</v>
      </c>
      <c r="T220" s="242">
        <v>0</v>
      </c>
      <c r="U220" s="242"/>
      <c r="V220" s="242">
        <v>0</v>
      </c>
      <c r="W220" s="242">
        <v>0</v>
      </c>
    </row>
    <row r="221" spans="1:23" x14ac:dyDescent="0.25">
      <c r="A221" s="241">
        <v>686</v>
      </c>
      <c r="B221" s="345" t="s">
        <v>214</v>
      </c>
      <c r="C221" s="12">
        <v>3444</v>
      </c>
      <c r="D221" s="234">
        <v>12822093.259629682</v>
      </c>
      <c r="E221" s="30">
        <v>12823216.00523524</v>
      </c>
      <c r="G221" s="235">
        <v>-1122.745605558157</v>
      </c>
      <c r="H221" s="235">
        <v>-0.32600046618994105</v>
      </c>
      <c r="J221" s="444">
        <v>0</v>
      </c>
      <c r="K221" s="242">
        <v>0</v>
      </c>
      <c r="L221" s="242"/>
      <c r="M221" s="242">
        <v>0</v>
      </c>
      <c r="N221" s="242">
        <v>0</v>
      </c>
      <c r="O221" s="242"/>
      <c r="P221" s="242">
        <v>0</v>
      </c>
      <c r="Q221" s="322">
        <v>0</v>
      </c>
      <c r="R221" s="242"/>
      <c r="S221" s="242">
        <v>0</v>
      </c>
      <c r="T221" s="242">
        <v>0</v>
      </c>
      <c r="U221" s="242"/>
      <c r="V221" s="242">
        <v>0</v>
      </c>
      <c r="W221" s="242">
        <v>0</v>
      </c>
    </row>
    <row r="222" spans="1:23" x14ac:dyDescent="0.25">
      <c r="A222" s="241">
        <v>687</v>
      </c>
      <c r="B222" s="345" t="s">
        <v>215</v>
      </c>
      <c r="C222" s="12">
        <v>1813</v>
      </c>
      <c r="D222" s="234">
        <v>8321871.3418953242</v>
      </c>
      <c r="E222" s="30">
        <v>8990196.3303796649</v>
      </c>
      <c r="G222" s="235">
        <v>-668324.98848434072</v>
      </c>
      <c r="H222" s="235">
        <v>-368.62933727762862</v>
      </c>
      <c r="J222" s="444">
        <v>318.62933727762862</v>
      </c>
      <c r="K222" s="242">
        <v>577674.98848434072</v>
      </c>
      <c r="L222" s="242"/>
      <c r="M222" s="444">
        <v>268.62933727762862</v>
      </c>
      <c r="N222" s="242">
        <v>487024.98848434072</v>
      </c>
      <c r="O222" s="242"/>
      <c r="P222" s="444">
        <v>188.62933727762862</v>
      </c>
      <c r="Q222" s="322">
        <v>341984.98848434072</v>
      </c>
      <c r="R222" s="242"/>
      <c r="S222" s="444">
        <v>108.62933727762862</v>
      </c>
      <c r="T222" s="242">
        <v>196944.98848434069</v>
      </c>
      <c r="U222" s="242"/>
      <c r="V222" s="242">
        <v>0</v>
      </c>
      <c r="W222" s="242">
        <v>0</v>
      </c>
    </row>
    <row r="223" spans="1:23" x14ac:dyDescent="0.25">
      <c r="A223" s="241">
        <v>689</v>
      </c>
      <c r="B223" s="345" t="s">
        <v>216</v>
      </c>
      <c r="C223" s="12">
        <v>3784</v>
      </c>
      <c r="D223" s="234">
        <v>11640937.265654128</v>
      </c>
      <c r="E223" s="30">
        <v>13170059.268858431</v>
      </c>
      <c r="G223" s="235">
        <v>-1529122.0032043029</v>
      </c>
      <c r="H223" s="235">
        <v>-404.10200930346269</v>
      </c>
      <c r="J223" s="444">
        <v>354.10200930346269</v>
      </c>
      <c r="K223" s="242">
        <v>1339922.0032043029</v>
      </c>
      <c r="L223" s="242"/>
      <c r="M223" s="444">
        <v>304.10200930346269</v>
      </c>
      <c r="N223" s="242">
        <v>1150722.0032043029</v>
      </c>
      <c r="O223" s="242"/>
      <c r="P223" s="444">
        <v>224.10200930346269</v>
      </c>
      <c r="Q223" s="322">
        <v>848002.00320430286</v>
      </c>
      <c r="R223" s="242"/>
      <c r="S223" s="444">
        <v>144.10200930346269</v>
      </c>
      <c r="T223" s="242">
        <v>545282.00320430286</v>
      </c>
      <c r="U223" s="242"/>
      <c r="V223" s="444">
        <v>24.102009303462694</v>
      </c>
      <c r="W223" s="242">
        <v>91202.003204302833</v>
      </c>
    </row>
    <row r="224" spans="1:23" x14ac:dyDescent="0.25">
      <c r="A224" s="241">
        <v>691</v>
      </c>
      <c r="B224" s="345" t="s">
        <v>217</v>
      </c>
      <c r="C224" s="12">
        <v>2961</v>
      </c>
      <c r="D224" s="234">
        <v>10577285.996957632</v>
      </c>
      <c r="E224" s="30">
        <v>11127934.432779975</v>
      </c>
      <c r="G224" s="235">
        <v>-550648.43582234345</v>
      </c>
      <c r="H224" s="235">
        <v>-185.96705026083873</v>
      </c>
      <c r="J224" s="444">
        <v>135.96705026083873</v>
      </c>
      <c r="K224" s="242">
        <v>402598.43582234351</v>
      </c>
      <c r="L224" s="242"/>
      <c r="M224" s="444">
        <v>85.967050260838732</v>
      </c>
      <c r="N224" s="242">
        <v>254548.43582234348</v>
      </c>
      <c r="O224" s="242"/>
      <c r="P224" s="444">
        <v>5.9670502608387324</v>
      </c>
      <c r="Q224" s="322">
        <v>17668.435822343487</v>
      </c>
      <c r="R224" s="242"/>
      <c r="S224" s="242">
        <v>0</v>
      </c>
      <c r="T224" s="242">
        <v>0</v>
      </c>
      <c r="U224" s="242"/>
      <c r="V224" s="242">
        <v>0</v>
      </c>
      <c r="W224" s="242">
        <v>0</v>
      </c>
    </row>
    <row r="225" spans="1:23" x14ac:dyDescent="0.25">
      <c r="A225" s="241">
        <v>694</v>
      </c>
      <c r="B225" s="345" t="s">
        <v>218</v>
      </c>
      <c r="C225" s="12">
        <v>29215</v>
      </c>
      <c r="D225" s="234">
        <v>38055743.466799185</v>
      </c>
      <c r="E225" s="30">
        <v>40670316.147380993</v>
      </c>
      <c r="G225" s="235">
        <v>-2614572.6805818081</v>
      </c>
      <c r="H225" s="235">
        <v>-89.494187252500708</v>
      </c>
      <c r="J225" s="444">
        <v>39.494187252500708</v>
      </c>
      <c r="K225" s="242">
        <v>1153822.6805818081</v>
      </c>
      <c r="L225" s="242"/>
      <c r="M225" s="242">
        <v>0</v>
      </c>
      <c r="N225" s="242">
        <v>0</v>
      </c>
      <c r="O225" s="242"/>
      <c r="P225" s="242">
        <v>0</v>
      </c>
      <c r="Q225" s="322">
        <v>0</v>
      </c>
      <c r="R225" s="242"/>
      <c r="S225" s="242">
        <v>0</v>
      </c>
      <c r="T225" s="242">
        <v>0</v>
      </c>
      <c r="U225" s="242"/>
      <c r="V225" s="242">
        <v>0</v>
      </c>
      <c r="W225" s="242">
        <v>0</v>
      </c>
    </row>
    <row r="226" spans="1:23" x14ac:dyDescent="0.25">
      <c r="A226" s="241">
        <v>697</v>
      </c>
      <c r="B226" s="345" t="s">
        <v>219</v>
      </c>
      <c r="C226" s="12">
        <v>1450</v>
      </c>
      <c r="D226" s="234">
        <v>6151178.3024686892</v>
      </c>
      <c r="E226" s="30">
        <v>6296136.4463054026</v>
      </c>
      <c r="G226" s="235">
        <v>-144958.1438367134</v>
      </c>
      <c r="H226" s="235">
        <v>-99.971133680492002</v>
      </c>
      <c r="J226" s="444">
        <v>49.971133680492002</v>
      </c>
      <c r="K226" s="242">
        <v>72458.143836713411</v>
      </c>
      <c r="L226" s="242"/>
      <c r="M226" s="242">
        <v>0</v>
      </c>
      <c r="N226" s="242">
        <v>0</v>
      </c>
      <c r="O226" s="242"/>
      <c r="P226" s="242">
        <v>0</v>
      </c>
      <c r="Q226" s="322">
        <v>0</v>
      </c>
      <c r="R226" s="242"/>
      <c r="S226" s="242">
        <v>0</v>
      </c>
      <c r="T226" s="242">
        <v>0</v>
      </c>
      <c r="U226" s="242"/>
      <c r="V226" s="242">
        <v>0</v>
      </c>
      <c r="W226" s="242">
        <v>0</v>
      </c>
    </row>
    <row r="227" spans="1:23" x14ac:dyDescent="0.25">
      <c r="A227" s="241">
        <v>698</v>
      </c>
      <c r="B227" s="345" t="s">
        <v>220</v>
      </c>
      <c r="C227" s="12">
        <v>60877</v>
      </c>
      <c r="D227" s="234">
        <v>101422994.98950386</v>
      </c>
      <c r="E227" s="30">
        <v>101078393.8051721</v>
      </c>
      <c r="G227" s="235">
        <v>344601.18433175981</v>
      </c>
      <c r="H227" s="235">
        <v>5.6606137676258657</v>
      </c>
      <c r="J227" s="444">
        <v>0</v>
      </c>
      <c r="K227" s="242">
        <v>0</v>
      </c>
      <c r="L227" s="242"/>
      <c r="M227" s="242">
        <v>0</v>
      </c>
      <c r="N227" s="242">
        <v>0</v>
      </c>
      <c r="O227" s="242"/>
      <c r="P227" s="242">
        <v>0</v>
      </c>
      <c r="Q227" s="322">
        <v>0</v>
      </c>
      <c r="R227" s="242"/>
      <c r="S227" s="242">
        <v>0</v>
      </c>
      <c r="T227" s="242">
        <v>0</v>
      </c>
      <c r="U227" s="242"/>
      <c r="V227" s="242">
        <v>0</v>
      </c>
      <c r="W227" s="242">
        <v>0</v>
      </c>
    </row>
    <row r="228" spans="1:23" x14ac:dyDescent="0.25">
      <c r="A228" s="241">
        <v>700</v>
      </c>
      <c r="B228" s="345" t="s">
        <v>221</v>
      </c>
      <c r="C228" s="12">
        <v>5577</v>
      </c>
      <c r="D228" s="234">
        <v>11842698.22919151</v>
      </c>
      <c r="E228" s="30">
        <v>13285916.675199766</v>
      </c>
      <c r="G228" s="235">
        <v>-1443218.4460082557</v>
      </c>
      <c r="H228" s="235">
        <v>-258.78042783006197</v>
      </c>
      <c r="J228" s="444">
        <v>208.78042783006197</v>
      </c>
      <c r="K228" s="242">
        <v>1164368.4460082557</v>
      </c>
      <c r="L228" s="242"/>
      <c r="M228" s="444">
        <v>158.78042783006197</v>
      </c>
      <c r="N228" s="242">
        <v>885518.44600825559</v>
      </c>
      <c r="O228" s="242"/>
      <c r="P228" s="444">
        <v>78.780427830061967</v>
      </c>
      <c r="Q228" s="322">
        <v>439358.44600825559</v>
      </c>
      <c r="R228" s="242"/>
      <c r="S228" s="242">
        <v>0</v>
      </c>
      <c r="T228" s="242">
        <v>0</v>
      </c>
      <c r="U228" s="242"/>
      <c r="V228" s="242">
        <v>0</v>
      </c>
      <c r="W228" s="242">
        <v>0</v>
      </c>
    </row>
    <row r="229" spans="1:23" x14ac:dyDescent="0.25">
      <c r="A229" s="241">
        <v>702</v>
      </c>
      <c r="B229" s="345" t="s">
        <v>222</v>
      </c>
      <c r="C229" s="12">
        <v>4868</v>
      </c>
      <c r="D229" s="234">
        <v>14096397.780062448</v>
      </c>
      <c r="E229" s="30">
        <v>14651902.59208028</v>
      </c>
      <c r="G229" s="235">
        <v>-555504.81201783195</v>
      </c>
      <c r="H229" s="235">
        <v>-114.11356039807559</v>
      </c>
      <c r="J229" s="444">
        <v>64.113560398075592</v>
      </c>
      <c r="K229" s="242">
        <v>312104.81201783195</v>
      </c>
      <c r="L229" s="242"/>
      <c r="M229" s="444">
        <v>14.113560398075592</v>
      </c>
      <c r="N229" s="242">
        <v>68704.81201783198</v>
      </c>
      <c r="O229" s="242"/>
      <c r="P229" s="242">
        <v>0</v>
      </c>
      <c r="Q229" s="322">
        <v>0</v>
      </c>
      <c r="R229" s="242"/>
      <c r="S229" s="242">
        <v>0</v>
      </c>
      <c r="T229" s="242">
        <v>0</v>
      </c>
      <c r="U229" s="242"/>
      <c r="V229" s="242">
        <v>0</v>
      </c>
      <c r="W229" s="242">
        <v>0</v>
      </c>
    </row>
    <row r="230" spans="1:23" x14ac:dyDescent="0.25">
      <c r="A230" s="241">
        <v>704</v>
      </c>
      <c r="B230" s="345" t="s">
        <v>223</v>
      </c>
      <c r="C230" s="12">
        <v>5907</v>
      </c>
      <c r="D230" s="234">
        <v>6917660.8896149956</v>
      </c>
      <c r="E230" s="30">
        <v>7258201.5914946375</v>
      </c>
      <c r="G230" s="235">
        <v>-340540.70187964197</v>
      </c>
      <c r="H230" s="235">
        <v>-57.650364293150837</v>
      </c>
      <c r="J230" s="444">
        <v>7.6503642931508367</v>
      </c>
      <c r="K230" s="242">
        <v>45190.701879641994</v>
      </c>
      <c r="L230" s="242"/>
      <c r="M230" s="242">
        <v>0</v>
      </c>
      <c r="N230" s="242">
        <v>0</v>
      </c>
      <c r="O230" s="242"/>
      <c r="P230" s="242">
        <v>0</v>
      </c>
      <c r="Q230" s="322">
        <v>0</v>
      </c>
      <c r="R230" s="242"/>
      <c r="S230" s="242">
        <v>0</v>
      </c>
      <c r="T230" s="242">
        <v>0</v>
      </c>
      <c r="U230" s="242"/>
      <c r="V230" s="242">
        <v>0</v>
      </c>
      <c r="W230" s="242">
        <v>0</v>
      </c>
    </row>
    <row r="231" spans="1:23" x14ac:dyDescent="0.25">
      <c r="A231" s="241">
        <v>707</v>
      </c>
      <c r="B231" s="345" t="s">
        <v>224</v>
      </c>
      <c r="C231" s="12">
        <v>2490</v>
      </c>
      <c r="D231" s="234">
        <v>9897079.9356456064</v>
      </c>
      <c r="E231" s="30">
        <v>10033195.912317716</v>
      </c>
      <c r="G231" s="235">
        <v>-136115.97667210922</v>
      </c>
      <c r="H231" s="235">
        <v>-54.665050872333019</v>
      </c>
      <c r="J231" s="444">
        <v>4.6650508723330191</v>
      </c>
      <c r="K231" s="242">
        <v>11615.976672109218</v>
      </c>
      <c r="L231" s="242"/>
      <c r="M231" s="242">
        <v>0</v>
      </c>
      <c r="N231" s="242">
        <v>0</v>
      </c>
      <c r="O231" s="242"/>
      <c r="P231" s="242">
        <v>0</v>
      </c>
      <c r="Q231" s="322">
        <v>0</v>
      </c>
      <c r="R231" s="242"/>
      <c r="S231" s="242">
        <v>0</v>
      </c>
      <c r="T231" s="242">
        <v>0</v>
      </c>
      <c r="U231" s="242"/>
      <c r="V231" s="242">
        <v>0</v>
      </c>
      <c r="W231" s="242">
        <v>0</v>
      </c>
    </row>
    <row r="232" spans="1:23" x14ac:dyDescent="0.25">
      <c r="A232" s="241">
        <v>710</v>
      </c>
      <c r="B232" s="345" t="s">
        <v>225</v>
      </c>
      <c r="C232" s="12">
        <v>28829</v>
      </c>
      <c r="D232" s="234">
        <v>55177495.998010255</v>
      </c>
      <c r="E232" s="30">
        <v>56221807.138829276</v>
      </c>
      <c r="G232" s="235">
        <v>-1044311.1408190206</v>
      </c>
      <c r="H232" s="235">
        <v>-36.224327615214563</v>
      </c>
      <c r="J232" s="444">
        <v>0</v>
      </c>
      <c r="K232" s="242">
        <v>0</v>
      </c>
      <c r="L232" s="242"/>
      <c r="M232" s="242">
        <v>0</v>
      </c>
      <c r="N232" s="242">
        <v>0</v>
      </c>
      <c r="O232" s="242"/>
      <c r="P232" s="242">
        <v>0</v>
      </c>
      <c r="Q232" s="322">
        <v>0</v>
      </c>
      <c r="R232" s="242"/>
      <c r="S232" s="242">
        <v>0</v>
      </c>
      <c r="T232" s="242">
        <v>0</v>
      </c>
      <c r="U232" s="242"/>
      <c r="V232" s="242">
        <v>0</v>
      </c>
      <c r="W232" s="242">
        <v>0</v>
      </c>
    </row>
    <row r="233" spans="1:23" x14ac:dyDescent="0.25">
      <c r="A233" s="241">
        <v>729</v>
      </c>
      <c r="B233" s="345" t="s">
        <v>226</v>
      </c>
      <c r="C233" s="12">
        <v>10258</v>
      </c>
      <c r="D233" s="234">
        <v>30752837.675884351</v>
      </c>
      <c r="E233" s="30">
        <v>31733333.826085255</v>
      </c>
      <c r="G233" s="235">
        <v>-980496.15020090342</v>
      </c>
      <c r="H233" s="235">
        <v>-95.583559192913185</v>
      </c>
      <c r="J233" s="444">
        <v>45.583559192913185</v>
      </c>
      <c r="K233" s="242">
        <v>467596.15020090347</v>
      </c>
      <c r="L233" s="242"/>
      <c r="M233" s="242">
        <v>0</v>
      </c>
      <c r="N233" s="242">
        <v>0</v>
      </c>
      <c r="O233" s="242"/>
      <c r="P233" s="242">
        <v>0</v>
      </c>
      <c r="Q233" s="322">
        <v>0</v>
      </c>
      <c r="R233" s="242"/>
      <c r="S233" s="242">
        <v>0</v>
      </c>
      <c r="T233" s="242">
        <v>0</v>
      </c>
      <c r="U233" s="242"/>
      <c r="V233" s="242">
        <v>0</v>
      </c>
      <c r="W233" s="242">
        <v>0</v>
      </c>
    </row>
    <row r="234" spans="1:23" x14ac:dyDescent="0.25">
      <c r="A234" s="241">
        <v>732</v>
      </c>
      <c r="B234" s="345" t="s">
        <v>227</v>
      </c>
      <c r="C234" s="12">
        <v>3979</v>
      </c>
      <c r="D234" s="234">
        <v>20515428.481343806</v>
      </c>
      <c r="E234" s="30">
        <v>19861767.066305719</v>
      </c>
      <c r="G234" s="235">
        <v>653661.41503808647</v>
      </c>
      <c r="H234" s="235">
        <v>164.27781227395991</v>
      </c>
      <c r="J234" s="444">
        <v>-114.27781227395991</v>
      </c>
      <c r="K234" s="242">
        <v>-454711.41503808647</v>
      </c>
      <c r="L234" s="242"/>
      <c r="M234" s="444">
        <v>-64.27781227395991</v>
      </c>
      <c r="N234" s="242">
        <v>-255761.41503808647</v>
      </c>
      <c r="O234" s="242"/>
      <c r="P234" s="242">
        <v>0</v>
      </c>
      <c r="Q234" s="322">
        <v>0</v>
      </c>
      <c r="R234" s="242"/>
      <c r="S234" s="242">
        <v>0</v>
      </c>
      <c r="T234" s="242">
        <v>0</v>
      </c>
      <c r="U234" s="242"/>
      <c r="V234" s="242">
        <v>0</v>
      </c>
      <c r="W234" s="242">
        <v>0</v>
      </c>
    </row>
    <row r="235" spans="1:23" x14ac:dyDescent="0.25">
      <c r="A235" s="241">
        <v>734</v>
      </c>
      <c r="B235" s="345" t="s">
        <v>228</v>
      </c>
      <c r="C235" s="12">
        <v>54858</v>
      </c>
      <c r="D235" s="234">
        <v>98278581.536264867</v>
      </c>
      <c r="E235" s="30">
        <v>98775733.981606916</v>
      </c>
      <c r="G235" s="235">
        <v>-497152.445342049</v>
      </c>
      <c r="H235" s="235">
        <v>-9.0625331828001201</v>
      </c>
      <c r="J235" s="444">
        <v>0</v>
      </c>
      <c r="K235" s="242">
        <v>0</v>
      </c>
      <c r="L235" s="242"/>
      <c r="M235" s="242">
        <v>0</v>
      </c>
      <c r="N235" s="242">
        <v>0</v>
      </c>
      <c r="O235" s="242"/>
      <c r="P235" s="242">
        <v>0</v>
      </c>
      <c r="Q235" s="322">
        <v>0</v>
      </c>
      <c r="R235" s="242"/>
      <c r="S235" s="242">
        <v>0</v>
      </c>
      <c r="T235" s="242">
        <v>0</v>
      </c>
      <c r="U235" s="242"/>
      <c r="V235" s="242">
        <v>0</v>
      </c>
      <c r="W235" s="242">
        <v>0</v>
      </c>
    </row>
    <row r="236" spans="1:23" x14ac:dyDescent="0.25">
      <c r="A236" s="241">
        <v>738</v>
      </c>
      <c r="B236" s="345" t="s">
        <v>229</v>
      </c>
      <c r="C236" s="12">
        <v>3033</v>
      </c>
      <c r="D236" s="234">
        <v>5433180.9800339499</v>
      </c>
      <c r="E236" s="30">
        <v>5801835.3036107235</v>
      </c>
      <c r="G236" s="235">
        <v>-368654.32357677352</v>
      </c>
      <c r="H236" s="235">
        <v>-121.54774928347297</v>
      </c>
      <c r="J236" s="444">
        <v>71.547749283472967</v>
      </c>
      <c r="K236" s="242">
        <v>217004.32357677352</v>
      </c>
      <c r="L236" s="242"/>
      <c r="M236" s="444">
        <v>21.547749283472967</v>
      </c>
      <c r="N236" s="242">
        <v>65354.32357677351</v>
      </c>
      <c r="O236" s="242"/>
      <c r="P236" s="242">
        <v>0</v>
      </c>
      <c r="Q236" s="322">
        <v>0</v>
      </c>
      <c r="R236" s="242"/>
      <c r="S236" s="242">
        <v>0</v>
      </c>
      <c r="T236" s="242">
        <v>0</v>
      </c>
      <c r="U236" s="242"/>
      <c r="V236" s="242">
        <v>0</v>
      </c>
      <c r="W236" s="242">
        <v>0</v>
      </c>
    </row>
    <row r="237" spans="1:23" x14ac:dyDescent="0.25">
      <c r="A237" s="241">
        <v>739</v>
      </c>
      <c r="B237" s="345" t="s">
        <v>230</v>
      </c>
      <c r="C237" s="12">
        <v>3764</v>
      </c>
      <c r="D237" s="234">
        <v>11561248.269331915</v>
      </c>
      <c r="E237" s="30">
        <v>11935275.046098255</v>
      </c>
      <c r="G237" s="235">
        <v>-374026.77676633932</v>
      </c>
      <c r="H237" s="235">
        <v>-99.36949435875114</v>
      </c>
      <c r="J237" s="444">
        <v>49.36949435875114</v>
      </c>
      <c r="K237" s="242">
        <v>185826.77676633929</v>
      </c>
      <c r="L237" s="242"/>
      <c r="M237" s="242">
        <v>0</v>
      </c>
      <c r="N237" s="242">
        <v>0</v>
      </c>
      <c r="O237" s="242"/>
      <c r="P237" s="242">
        <v>0</v>
      </c>
      <c r="Q237" s="322">
        <v>0</v>
      </c>
      <c r="R237" s="242"/>
      <c r="S237" s="242">
        <v>0</v>
      </c>
      <c r="T237" s="242">
        <v>0</v>
      </c>
      <c r="U237" s="242"/>
      <c r="V237" s="242">
        <v>0</v>
      </c>
      <c r="W237" s="242">
        <v>0</v>
      </c>
    </row>
    <row r="238" spans="1:23" x14ac:dyDescent="0.25">
      <c r="A238" s="241">
        <v>740</v>
      </c>
      <c r="B238" s="345" t="s">
        <v>231</v>
      </c>
      <c r="C238" s="12">
        <v>36584</v>
      </c>
      <c r="D238" s="234">
        <v>82764183.38929832</v>
      </c>
      <c r="E238" s="30">
        <v>84616286.231350511</v>
      </c>
      <c r="G238" s="235">
        <v>-1852102.8420521915</v>
      </c>
      <c r="H238" s="235">
        <v>-50.62603438804372</v>
      </c>
      <c r="J238" s="444">
        <v>0.62603438804372047</v>
      </c>
      <c r="K238" s="242">
        <v>22902.84205219147</v>
      </c>
      <c r="L238" s="242"/>
      <c r="M238" s="242">
        <v>0</v>
      </c>
      <c r="N238" s="242">
        <v>0</v>
      </c>
      <c r="O238" s="242"/>
      <c r="P238" s="242">
        <v>0</v>
      </c>
      <c r="Q238" s="322">
        <v>0</v>
      </c>
      <c r="R238" s="242"/>
      <c r="S238" s="242">
        <v>0</v>
      </c>
      <c r="T238" s="242">
        <v>0</v>
      </c>
      <c r="U238" s="242"/>
      <c r="V238" s="242">
        <v>0</v>
      </c>
      <c r="W238" s="242">
        <v>0</v>
      </c>
    </row>
    <row r="239" spans="1:23" x14ac:dyDescent="0.25">
      <c r="A239" s="241">
        <v>742</v>
      </c>
      <c r="B239" s="345" t="s">
        <v>232</v>
      </c>
      <c r="C239" s="12">
        <v>1127</v>
      </c>
      <c r="D239" s="234">
        <v>4815596.0192839615</v>
      </c>
      <c r="E239" s="30">
        <v>4883056.364812118</v>
      </c>
      <c r="G239" s="235">
        <v>-67460.345528156497</v>
      </c>
      <c r="H239" s="235">
        <v>-59.858336759677456</v>
      </c>
      <c r="J239" s="444">
        <v>9.8583367596774565</v>
      </c>
      <c r="K239" s="242">
        <v>11110.345528156493</v>
      </c>
      <c r="L239" s="242"/>
      <c r="M239" s="242">
        <v>0</v>
      </c>
      <c r="N239" s="242">
        <v>0</v>
      </c>
      <c r="O239" s="242"/>
      <c r="P239" s="242">
        <v>0</v>
      </c>
      <c r="Q239" s="322">
        <v>0</v>
      </c>
      <c r="R239" s="242"/>
      <c r="S239" s="242">
        <v>0</v>
      </c>
      <c r="T239" s="242">
        <v>0</v>
      </c>
      <c r="U239" s="242"/>
      <c r="V239" s="242">
        <v>0</v>
      </c>
      <c r="W239" s="242">
        <v>0</v>
      </c>
    </row>
    <row r="240" spans="1:23" x14ac:dyDescent="0.25">
      <c r="A240" s="241">
        <v>743</v>
      </c>
      <c r="B240" s="345" t="s">
        <v>233</v>
      </c>
      <c r="C240" s="12">
        <v>59556</v>
      </c>
      <c r="D240" s="234">
        <v>89692972.112113535</v>
      </c>
      <c r="E240" s="30">
        <v>85106285.296289936</v>
      </c>
      <c r="G240" s="235">
        <v>4586686.8158235997</v>
      </c>
      <c r="H240" s="235">
        <v>77.014688962045796</v>
      </c>
      <c r="J240" s="444">
        <v>-27.014688962045796</v>
      </c>
      <c r="K240" s="242">
        <v>-1608886.8158235995</v>
      </c>
      <c r="L240" s="242"/>
      <c r="M240" s="242">
        <v>0</v>
      </c>
      <c r="N240" s="242">
        <v>0</v>
      </c>
      <c r="O240" s="242"/>
      <c r="P240" s="242">
        <v>0</v>
      </c>
      <c r="Q240" s="322">
        <v>0</v>
      </c>
      <c r="R240" s="242"/>
      <c r="S240" s="242">
        <v>0</v>
      </c>
      <c r="T240" s="242">
        <v>0</v>
      </c>
      <c r="U240" s="242"/>
      <c r="V240" s="242">
        <v>0</v>
      </c>
      <c r="W240" s="242">
        <v>0</v>
      </c>
    </row>
    <row r="241" spans="1:23" x14ac:dyDescent="0.25">
      <c r="A241" s="241">
        <v>746</v>
      </c>
      <c r="B241" s="345" t="s">
        <v>234</v>
      </c>
      <c r="C241" s="12">
        <v>5241</v>
      </c>
      <c r="D241" s="234">
        <v>18336604.083120741</v>
      </c>
      <c r="E241" s="30">
        <v>17588061.498295661</v>
      </c>
      <c r="G241" s="235">
        <v>748542.58482507989</v>
      </c>
      <c r="H241" s="235">
        <v>142.8243817639916</v>
      </c>
      <c r="J241" s="444">
        <v>-92.824381763991596</v>
      </c>
      <c r="K241" s="242">
        <v>-486492.58482507995</v>
      </c>
      <c r="L241" s="242"/>
      <c r="M241" s="444">
        <v>-42.824381763991596</v>
      </c>
      <c r="N241" s="242">
        <v>-224442.58482507995</v>
      </c>
      <c r="O241" s="242"/>
      <c r="P241" s="242">
        <v>0</v>
      </c>
      <c r="Q241" s="322">
        <v>0</v>
      </c>
      <c r="R241" s="242"/>
      <c r="S241" s="242">
        <v>0</v>
      </c>
      <c r="T241" s="242">
        <v>0</v>
      </c>
      <c r="U241" s="242"/>
      <c r="V241" s="242">
        <v>0</v>
      </c>
      <c r="W241" s="242">
        <v>0</v>
      </c>
    </row>
    <row r="242" spans="1:23" x14ac:dyDescent="0.25">
      <c r="A242" s="241">
        <v>747</v>
      </c>
      <c r="B242" s="345" t="s">
        <v>235</v>
      </c>
      <c r="C242" s="12">
        <v>1641</v>
      </c>
      <c r="D242" s="234">
        <v>6055477.0804420933</v>
      </c>
      <c r="E242" s="30">
        <v>6293650.2970329151</v>
      </c>
      <c r="G242" s="235">
        <v>-238173.21659082174</v>
      </c>
      <c r="H242" s="235">
        <v>-145.13907165802667</v>
      </c>
      <c r="J242" s="444">
        <v>95.139071658026666</v>
      </c>
      <c r="K242" s="242">
        <v>156123.21659082177</v>
      </c>
      <c r="L242" s="242"/>
      <c r="M242" s="444">
        <v>45.139071658026666</v>
      </c>
      <c r="N242" s="242">
        <v>74073.216590821758</v>
      </c>
      <c r="O242" s="242"/>
      <c r="P242" s="242">
        <v>0</v>
      </c>
      <c r="Q242" s="322">
        <v>0</v>
      </c>
      <c r="R242" s="242"/>
      <c r="S242" s="242">
        <v>0</v>
      </c>
      <c r="T242" s="242">
        <v>0</v>
      </c>
      <c r="U242" s="242"/>
      <c r="V242" s="242">
        <v>0</v>
      </c>
      <c r="W242" s="242">
        <v>0</v>
      </c>
    </row>
    <row r="243" spans="1:23" x14ac:dyDescent="0.25">
      <c r="A243" s="241">
        <v>748</v>
      </c>
      <c r="B243" s="345" t="s">
        <v>236</v>
      </c>
      <c r="C243" s="12">
        <v>5597</v>
      </c>
      <c r="D243" s="234">
        <v>19110367.41880187</v>
      </c>
      <c r="E243" s="30">
        <v>17871492.739520125</v>
      </c>
      <c r="G243" s="235">
        <v>1238874.6792817451</v>
      </c>
      <c r="H243" s="235">
        <v>221.34619962153744</v>
      </c>
      <c r="J243" s="444">
        <v>-171.34619962153744</v>
      </c>
      <c r="K243" s="242">
        <v>-959024.67928174499</v>
      </c>
      <c r="L243" s="242"/>
      <c r="M243" s="444">
        <v>-121.34619962153744</v>
      </c>
      <c r="N243" s="242">
        <v>-679174.67928174499</v>
      </c>
      <c r="O243" s="242"/>
      <c r="P243" s="444">
        <v>-41.346199621537437</v>
      </c>
      <c r="Q243" s="322">
        <v>-231414.67928174505</v>
      </c>
      <c r="R243" s="242"/>
      <c r="S243" s="242">
        <v>0</v>
      </c>
      <c r="T243" s="242">
        <v>0</v>
      </c>
      <c r="U243" s="242"/>
      <c r="V243" s="242">
        <v>0</v>
      </c>
      <c r="W243" s="242">
        <v>0</v>
      </c>
    </row>
    <row r="244" spans="1:23" x14ac:dyDescent="0.25">
      <c r="A244" s="241">
        <v>749</v>
      </c>
      <c r="B244" s="345" t="s">
        <v>237</v>
      </c>
      <c r="C244" s="12">
        <v>21431</v>
      </c>
      <c r="D244" s="234">
        <v>33748442.448816866</v>
      </c>
      <c r="E244" s="30">
        <v>30557210.129514199</v>
      </c>
      <c r="G244" s="235">
        <v>3191232.3193026669</v>
      </c>
      <c r="H244" s="235">
        <v>148.90729874026724</v>
      </c>
      <c r="J244" s="444">
        <v>-98.907298740267237</v>
      </c>
      <c r="K244" s="242">
        <v>-2119682.3193026669</v>
      </c>
      <c r="L244" s="242"/>
      <c r="M244" s="444">
        <v>-48.907298740267237</v>
      </c>
      <c r="N244" s="242">
        <v>-1048132.3193026672</v>
      </c>
      <c r="O244" s="242"/>
      <c r="P244" s="242">
        <v>0</v>
      </c>
      <c r="Q244" s="322">
        <v>0</v>
      </c>
      <c r="R244" s="242"/>
      <c r="S244" s="242">
        <v>0</v>
      </c>
      <c r="T244" s="242">
        <v>0</v>
      </c>
      <c r="U244" s="242"/>
      <c r="V244" s="242">
        <v>0</v>
      </c>
      <c r="W244" s="242">
        <v>0</v>
      </c>
    </row>
    <row r="245" spans="1:23" x14ac:dyDescent="0.25">
      <c r="A245" s="241">
        <v>751</v>
      </c>
      <c r="B245" s="345" t="s">
        <v>238</v>
      </c>
      <c r="C245" s="12">
        <v>3429</v>
      </c>
      <c r="D245" s="234">
        <v>8802469.7394864559</v>
      </c>
      <c r="E245" s="30">
        <v>9655403.5508870203</v>
      </c>
      <c r="G245" s="235">
        <v>-852933.81140056439</v>
      </c>
      <c r="H245" s="235">
        <v>-248.74126899987297</v>
      </c>
      <c r="J245" s="444">
        <v>198.74126899987297</v>
      </c>
      <c r="K245" s="242">
        <v>681483.81140056439</v>
      </c>
      <c r="L245" s="242"/>
      <c r="M245" s="444">
        <v>148.74126899987297</v>
      </c>
      <c r="N245" s="242">
        <v>510033.81140056445</v>
      </c>
      <c r="O245" s="242"/>
      <c r="P245" s="444">
        <v>68.741268999872972</v>
      </c>
      <c r="Q245" s="322">
        <v>235713.81140056442</v>
      </c>
      <c r="R245" s="242"/>
      <c r="S245" s="242">
        <v>0</v>
      </c>
      <c r="T245" s="242">
        <v>0</v>
      </c>
      <c r="U245" s="242"/>
      <c r="V245" s="242">
        <v>0</v>
      </c>
      <c r="W245" s="242">
        <v>0</v>
      </c>
    </row>
    <row r="246" spans="1:23" x14ac:dyDescent="0.25">
      <c r="A246" s="241">
        <v>753</v>
      </c>
      <c r="B246" s="345" t="s">
        <v>239</v>
      </c>
      <c r="C246" s="12">
        <v>18739</v>
      </c>
      <c r="D246" s="234">
        <v>17642832.655970402</v>
      </c>
      <c r="E246" s="30">
        <v>18860997.052822616</v>
      </c>
      <c r="G246" s="235">
        <v>-1218164.3968522139</v>
      </c>
      <c r="H246" s="235">
        <v>-65.006905216511754</v>
      </c>
      <c r="J246" s="444">
        <v>15.006905216511754</v>
      </c>
      <c r="K246" s="242">
        <v>281214.39685221377</v>
      </c>
      <c r="L246" s="242"/>
      <c r="M246" s="242">
        <v>0</v>
      </c>
      <c r="N246" s="242">
        <v>0</v>
      </c>
      <c r="O246" s="242"/>
      <c r="P246" s="242">
        <v>0</v>
      </c>
      <c r="Q246" s="322">
        <v>0</v>
      </c>
      <c r="R246" s="242"/>
      <c r="S246" s="242">
        <v>0</v>
      </c>
      <c r="T246" s="242">
        <v>0</v>
      </c>
      <c r="U246" s="242"/>
      <c r="V246" s="242">
        <v>0</v>
      </c>
      <c r="W246" s="242">
        <v>0</v>
      </c>
    </row>
    <row r="247" spans="1:23" x14ac:dyDescent="0.25">
      <c r="A247" s="241">
        <v>755</v>
      </c>
      <c r="B247" s="345" t="s">
        <v>240</v>
      </c>
      <c r="C247" s="12">
        <v>6170</v>
      </c>
      <c r="D247" s="234">
        <v>6370778.289119646</v>
      </c>
      <c r="E247" s="30">
        <v>6529971.8641093792</v>
      </c>
      <c r="G247" s="235">
        <v>-159193.57498973329</v>
      </c>
      <c r="H247" s="235">
        <v>-25.80122771308481</v>
      </c>
      <c r="J247" s="444">
        <v>0</v>
      </c>
      <c r="K247" s="242">
        <v>0</v>
      </c>
      <c r="L247" s="242"/>
      <c r="M247" s="242">
        <v>0</v>
      </c>
      <c r="N247" s="242">
        <v>0</v>
      </c>
      <c r="O247" s="242"/>
      <c r="P247" s="242">
        <v>0</v>
      </c>
      <c r="Q247" s="322">
        <v>0</v>
      </c>
      <c r="R247" s="242"/>
      <c r="S247" s="242">
        <v>0</v>
      </c>
      <c r="T247" s="242">
        <v>0</v>
      </c>
      <c r="U247" s="242"/>
      <c r="V247" s="242">
        <v>0</v>
      </c>
      <c r="W247" s="242">
        <v>0</v>
      </c>
    </row>
    <row r="248" spans="1:23" x14ac:dyDescent="0.25">
      <c r="A248" s="241">
        <v>758</v>
      </c>
      <c r="B248" s="345" t="s">
        <v>241</v>
      </c>
      <c r="C248" s="12">
        <v>8834</v>
      </c>
      <c r="D248" s="234">
        <v>28522031.645424627</v>
      </c>
      <c r="E248" s="30">
        <v>26587141.185316</v>
      </c>
      <c r="G248" s="235">
        <v>1934890.4601086266</v>
      </c>
      <c r="H248" s="235">
        <v>219.0276726407773</v>
      </c>
      <c r="J248" s="444">
        <v>-169.0276726407773</v>
      </c>
      <c r="K248" s="242">
        <v>-1493190.4601086266</v>
      </c>
      <c r="L248" s="242"/>
      <c r="M248" s="444">
        <v>-119.0276726407773</v>
      </c>
      <c r="N248" s="242">
        <v>-1051490.4601086266</v>
      </c>
      <c r="O248" s="242"/>
      <c r="P248" s="444">
        <v>-39.027672640777297</v>
      </c>
      <c r="Q248" s="322">
        <v>-344770.46010862663</v>
      </c>
      <c r="R248" s="242"/>
      <c r="S248" s="242">
        <v>0</v>
      </c>
      <c r="T248" s="242">
        <v>0</v>
      </c>
      <c r="U248" s="242"/>
      <c r="V248" s="242">
        <v>0</v>
      </c>
      <c r="W248" s="242">
        <v>0</v>
      </c>
    </row>
    <row r="249" spans="1:23" x14ac:dyDescent="0.25">
      <c r="A249" s="241">
        <v>759</v>
      </c>
      <c r="B249" s="345" t="s">
        <v>242</v>
      </c>
      <c r="C249" s="12">
        <v>2329</v>
      </c>
      <c r="D249" s="234">
        <v>9230818.5862488281</v>
      </c>
      <c r="E249" s="30">
        <v>9118118.680258058</v>
      </c>
      <c r="G249" s="235">
        <v>112699.90599077009</v>
      </c>
      <c r="H249" s="235">
        <v>48.389826531030522</v>
      </c>
      <c r="J249" s="444">
        <v>0</v>
      </c>
      <c r="K249" s="242">
        <v>0</v>
      </c>
      <c r="L249" s="242"/>
      <c r="M249" s="242">
        <v>0</v>
      </c>
      <c r="N249" s="242">
        <v>0</v>
      </c>
      <c r="O249" s="242"/>
      <c r="P249" s="242">
        <v>0</v>
      </c>
      <c r="Q249" s="322">
        <v>0</v>
      </c>
      <c r="R249" s="242"/>
      <c r="S249" s="242">
        <v>0</v>
      </c>
      <c r="T249" s="242">
        <v>0</v>
      </c>
      <c r="U249" s="242"/>
      <c r="V249" s="242">
        <v>0</v>
      </c>
      <c r="W249" s="242">
        <v>0</v>
      </c>
    </row>
    <row r="250" spans="1:23" x14ac:dyDescent="0.25">
      <c r="A250" s="241">
        <v>761</v>
      </c>
      <c r="B250" s="345" t="s">
        <v>243</v>
      </c>
      <c r="C250" s="12">
        <v>9229</v>
      </c>
      <c r="D250" s="234">
        <v>23561232.050462078</v>
      </c>
      <c r="E250" s="30">
        <v>25849075.593025193</v>
      </c>
      <c r="G250" s="235">
        <v>-2287843.5425631143</v>
      </c>
      <c r="H250" s="235">
        <v>-247.89723074689721</v>
      </c>
      <c r="J250" s="444">
        <v>197.89723074689721</v>
      </c>
      <c r="K250" s="242">
        <v>1826393.5425631143</v>
      </c>
      <c r="L250" s="242"/>
      <c r="M250" s="444">
        <v>147.89723074689721</v>
      </c>
      <c r="N250" s="242">
        <v>1364943.5425631143</v>
      </c>
      <c r="O250" s="242"/>
      <c r="P250" s="444">
        <v>67.897230746897208</v>
      </c>
      <c r="Q250" s="322">
        <v>626623.54256311432</v>
      </c>
      <c r="R250" s="242"/>
      <c r="S250" s="242">
        <v>0</v>
      </c>
      <c r="T250" s="242">
        <v>0</v>
      </c>
      <c r="U250" s="242"/>
      <c r="V250" s="242">
        <v>0</v>
      </c>
      <c r="W250" s="242">
        <v>0</v>
      </c>
    </row>
    <row r="251" spans="1:23" x14ac:dyDescent="0.25">
      <c r="A251" s="241">
        <v>762</v>
      </c>
      <c r="B251" s="345" t="s">
        <v>244</v>
      </c>
      <c r="C251" s="12">
        <v>4493</v>
      </c>
      <c r="D251" s="234">
        <v>15150269.127241002</v>
      </c>
      <c r="E251" s="30">
        <v>14812968.898309465</v>
      </c>
      <c r="G251" s="235">
        <v>337300.2289315369</v>
      </c>
      <c r="H251" s="235">
        <v>75.072385695868434</v>
      </c>
      <c r="J251" s="444">
        <v>-25.072385695868434</v>
      </c>
      <c r="K251" s="242">
        <v>-112650.22893153687</v>
      </c>
      <c r="L251" s="242"/>
      <c r="M251" s="242">
        <v>0</v>
      </c>
      <c r="N251" s="242">
        <v>0</v>
      </c>
      <c r="O251" s="242"/>
      <c r="P251" s="242">
        <v>0</v>
      </c>
      <c r="Q251" s="322">
        <v>0</v>
      </c>
      <c r="R251" s="242"/>
      <c r="S251" s="242">
        <v>0</v>
      </c>
      <c r="T251" s="242">
        <v>0</v>
      </c>
      <c r="U251" s="242"/>
      <c r="V251" s="242">
        <v>0</v>
      </c>
      <c r="W251" s="242">
        <v>0</v>
      </c>
    </row>
    <row r="252" spans="1:23" x14ac:dyDescent="0.25">
      <c r="A252" s="241">
        <v>765</v>
      </c>
      <c r="B252" s="345" t="s">
        <v>245</v>
      </c>
      <c r="C252" s="12">
        <v>10682</v>
      </c>
      <c r="D252" s="234">
        <v>26824164.050808918</v>
      </c>
      <c r="E252" s="30">
        <v>25417603.883165024</v>
      </c>
      <c r="G252" s="235">
        <v>1406560.1676438935</v>
      </c>
      <c r="H252" s="235">
        <v>131.67573185207766</v>
      </c>
      <c r="J252" s="444">
        <v>-81.675731852077661</v>
      </c>
      <c r="K252" s="242">
        <v>-872460.16764389363</v>
      </c>
      <c r="L252" s="242"/>
      <c r="M252" s="444">
        <v>-31.675731852077661</v>
      </c>
      <c r="N252" s="242">
        <v>-338360.16764389357</v>
      </c>
      <c r="O252" s="242"/>
      <c r="P252" s="242">
        <v>0</v>
      </c>
      <c r="Q252" s="322">
        <v>0</v>
      </c>
      <c r="R252" s="242"/>
      <c r="S252" s="242">
        <v>0</v>
      </c>
      <c r="T252" s="242">
        <v>0</v>
      </c>
      <c r="U252" s="242"/>
      <c r="V252" s="242">
        <v>0</v>
      </c>
      <c r="W252" s="242">
        <v>0</v>
      </c>
    </row>
    <row r="253" spans="1:23" x14ac:dyDescent="0.25">
      <c r="A253" s="241">
        <v>768</v>
      </c>
      <c r="B253" s="345" t="s">
        <v>246</v>
      </c>
      <c r="C253" s="12">
        <v>2844</v>
      </c>
      <c r="D253" s="234">
        <v>10753654.285137702</v>
      </c>
      <c r="E253" s="30">
        <v>10597183.446376674</v>
      </c>
      <c r="G253" s="235">
        <v>156470.8387610279</v>
      </c>
      <c r="H253" s="235">
        <v>55.017875795016842</v>
      </c>
      <c r="J253" s="444">
        <v>-5.0178757950168418</v>
      </c>
      <c r="K253" s="242">
        <v>-14270.838761027899</v>
      </c>
      <c r="L253" s="242"/>
      <c r="M253" s="242">
        <v>0</v>
      </c>
      <c r="N253" s="242">
        <v>0</v>
      </c>
      <c r="O253" s="242"/>
      <c r="P253" s="242">
        <v>0</v>
      </c>
      <c r="Q253" s="322">
        <v>0</v>
      </c>
      <c r="R253" s="242"/>
      <c r="S253" s="242">
        <v>0</v>
      </c>
      <c r="T253" s="242">
        <v>0</v>
      </c>
      <c r="U253" s="242"/>
      <c r="V253" s="242">
        <v>0</v>
      </c>
      <c r="W253" s="242">
        <v>0</v>
      </c>
    </row>
    <row r="254" spans="1:23" x14ac:dyDescent="0.25">
      <c r="A254" s="241">
        <v>777</v>
      </c>
      <c r="B254" s="345" t="s">
        <v>247</v>
      </c>
      <c r="C254" s="12">
        <v>8813</v>
      </c>
      <c r="D254" s="234">
        <v>32811925.415721111</v>
      </c>
      <c r="E254" s="30">
        <v>34711308.844079584</v>
      </c>
      <c r="G254" s="235">
        <v>-1899383.4283584729</v>
      </c>
      <c r="H254" s="235">
        <v>-215.52064318149016</v>
      </c>
      <c r="J254" s="444">
        <v>165.52064318149016</v>
      </c>
      <c r="K254" s="242">
        <v>1458733.4283584727</v>
      </c>
      <c r="L254" s="242"/>
      <c r="M254" s="444">
        <v>115.52064318149016</v>
      </c>
      <c r="N254" s="242">
        <v>1018083.4283584728</v>
      </c>
      <c r="O254" s="242"/>
      <c r="P254" s="444">
        <v>35.520643181490158</v>
      </c>
      <c r="Q254" s="322">
        <v>313043.42835847277</v>
      </c>
      <c r="R254" s="242"/>
      <c r="S254" s="242">
        <v>0</v>
      </c>
      <c r="T254" s="242">
        <v>0</v>
      </c>
      <c r="U254" s="242"/>
      <c r="V254" s="242">
        <v>0</v>
      </c>
      <c r="W254" s="242">
        <v>0</v>
      </c>
    </row>
    <row r="255" spans="1:23" x14ac:dyDescent="0.25">
      <c r="A255" s="241">
        <v>778</v>
      </c>
      <c r="B255" s="345" t="s">
        <v>248</v>
      </c>
      <c r="C255" s="12">
        <v>7496</v>
      </c>
      <c r="D255" s="234">
        <v>23687536.185362723</v>
      </c>
      <c r="E255" s="30">
        <v>23906095.693696041</v>
      </c>
      <c r="G255" s="235">
        <v>-218559.50833331794</v>
      </c>
      <c r="H255" s="235">
        <v>-29.156818080752124</v>
      </c>
      <c r="J255" s="444">
        <v>0</v>
      </c>
      <c r="K255" s="242">
        <v>0</v>
      </c>
      <c r="L255" s="242"/>
      <c r="M255" s="242">
        <v>0</v>
      </c>
      <c r="N255" s="242">
        <v>0</v>
      </c>
      <c r="O255" s="242"/>
      <c r="P255" s="242">
        <v>0</v>
      </c>
      <c r="Q255" s="322">
        <v>0</v>
      </c>
      <c r="R255" s="242"/>
      <c r="S255" s="242">
        <v>0</v>
      </c>
      <c r="T255" s="242">
        <v>0</v>
      </c>
      <c r="U255" s="242"/>
      <c r="V255" s="242">
        <v>0</v>
      </c>
      <c r="W255" s="242">
        <v>0</v>
      </c>
    </row>
    <row r="256" spans="1:23" x14ac:dyDescent="0.25">
      <c r="A256" s="241">
        <v>781</v>
      </c>
      <c r="B256" s="345" t="s">
        <v>249</v>
      </c>
      <c r="C256" s="12">
        <v>4178</v>
      </c>
      <c r="D256" s="234">
        <v>14111524.909968542</v>
      </c>
      <c r="E256" s="30">
        <v>14586096.251203703</v>
      </c>
      <c r="G256" s="235">
        <v>-474571.34123516083</v>
      </c>
      <c r="H256" s="235">
        <v>-113.58816209553873</v>
      </c>
      <c r="J256" s="444">
        <v>63.588162095538735</v>
      </c>
      <c r="K256" s="242">
        <v>265671.34123516083</v>
      </c>
      <c r="L256" s="242"/>
      <c r="M256" s="444">
        <v>13.588162095538735</v>
      </c>
      <c r="N256" s="242">
        <v>56771.341235160835</v>
      </c>
      <c r="O256" s="242"/>
      <c r="P256" s="242">
        <v>0</v>
      </c>
      <c r="Q256" s="322">
        <v>0</v>
      </c>
      <c r="R256" s="242"/>
      <c r="S256" s="242">
        <v>0</v>
      </c>
      <c r="T256" s="242">
        <v>0</v>
      </c>
      <c r="U256" s="242"/>
      <c r="V256" s="242">
        <v>0</v>
      </c>
      <c r="W256" s="242">
        <v>0</v>
      </c>
    </row>
    <row r="257" spans="1:23" s="270" customFormat="1" x14ac:dyDescent="0.25">
      <c r="A257" s="345">
        <v>783</v>
      </c>
      <c r="B257" s="345" t="s">
        <v>250</v>
      </c>
      <c r="C257" s="28">
        <v>7381</v>
      </c>
      <c r="D257" s="28">
        <v>12121050.869407881</v>
      </c>
      <c r="E257" s="28">
        <v>13451820.843332542</v>
      </c>
      <c r="F257" s="28"/>
      <c r="G257" s="245">
        <v>-1330769.9739246601</v>
      </c>
      <c r="H257" s="245">
        <v>-389.00524770735728</v>
      </c>
      <c r="I257" s="28"/>
      <c r="J257" s="28">
        <v>289.00524770735728</v>
      </c>
      <c r="K257" s="28">
        <v>961719.97392466012</v>
      </c>
      <c r="L257" s="28"/>
      <c r="M257" s="28">
        <v>189.00524770735728</v>
      </c>
      <c r="N257" s="28">
        <v>592669.97392466012</v>
      </c>
      <c r="O257" s="28"/>
      <c r="P257" s="28">
        <v>70.246320153169336</v>
      </c>
      <c r="Q257" s="245">
        <v>193177.38042121567</v>
      </c>
      <c r="R257" s="28"/>
      <c r="S257" s="28">
        <v>0</v>
      </c>
      <c r="T257" s="28">
        <v>0</v>
      </c>
      <c r="U257" s="28"/>
      <c r="V257" s="28">
        <v>0</v>
      </c>
      <c r="W257" s="28">
        <v>0</v>
      </c>
    </row>
    <row r="258" spans="1:23" x14ac:dyDescent="0.25">
      <c r="A258" s="241">
        <v>785</v>
      </c>
      <c r="B258" s="345" t="s">
        <v>251</v>
      </c>
      <c r="C258" s="12">
        <v>3250</v>
      </c>
      <c r="D258" s="234">
        <v>13444732.302411251</v>
      </c>
      <c r="E258" s="30">
        <v>13473755.614866653</v>
      </c>
      <c r="G258" s="235">
        <v>-29023.312455402687</v>
      </c>
      <c r="H258" s="235">
        <v>-8.9302499862777491</v>
      </c>
      <c r="J258" s="444">
        <v>0</v>
      </c>
      <c r="K258" s="242">
        <v>0</v>
      </c>
      <c r="L258" s="242"/>
      <c r="M258" s="242">
        <v>0</v>
      </c>
      <c r="N258" s="242">
        <v>0</v>
      </c>
      <c r="O258" s="242"/>
      <c r="P258" s="242">
        <v>0</v>
      </c>
      <c r="Q258" s="322">
        <v>0</v>
      </c>
      <c r="R258" s="242"/>
      <c r="S258" s="242">
        <v>0</v>
      </c>
      <c r="T258" s="242">
        <v>0</v>
      </c>
      <c r="U258" s="242"/>
      <c r="V258" s="242">
        <v>0</v>
      </c>
      <c r="W258" s="242">
        <v>0</v>
      </c>
    </row>
    <row r="259" spans="1:23" x14ac:dyDescent="0.25">
      <c r="A259" s="241">
        <v>790</v>
      </c>
      <c r="B259" s="345" t="s">
        <v>252</v>
      </c>
      <c r="C259" s="12">
        <v>25747</v>
      </c>
      <c r="D259" s="234">
        <v>63405082.052330777</v>
      </c>
      <c r="E259" s="30">
        <v>65844261.427955203</v>
      </c>
      <c r="G259" s="235">
        <v>-2439179.3756244257</v>
      </c>
      <c r="H259" s="235">
        <v>-94.736449901908017</v>
      </c>
      <c r="J259" s="444">
        <v>44.736449901908017</v>
      </c>
      <c r="K259" s="242">
        <v>1151829.3756244257</v>
      </c>
      <c r="L259" s="242"/>
      <c r="M259" s="242">
        <v>0</v>
      </c>
      <c r="N259" s="242">
        <v>0</v>
      </c>
      <c r="O259" s="242"/>
      <c r="P259" s="242">
        <v>0</v>
      </c>
      <c r="Q259" s="322">
        <v>0</v>
      </c>
      <c r="R259" s="242"/>
      <c r="S259" s="242">
        <v>0</v>
      </c>
      <c r="T259" s="242">
        <v>0</v>
      </c>
      <c r="U259" s="242"/>
      <c r="V259" s="242">
        <v>0</v>
      </c>
      <c r="W259" s="242">
        <v>0</v>
      </c>
    </row>
    <row r="260" spans="1:23" x14ac:dyDescent="0.25">
      <c r="A260" s="241">
        <v>791</v>
      </c>
      <c r="B260" s="345" t="s">
        <v>253</v>
      </c>
      <c r="C260" s="12">
        <v>5983</v>
      </c>
      <c r="D260" s="234">
        <v>24483512.298002616</v>
      </c>
      <c r="E260" s="30">
        <v>24611539.678958524</v>
      </c>
      <c r="G260" s="235">
        <v>-128027.38095590845</v>
      </c>
      <c r="H260" s="235">
        <v>-21.398525982936395</v>
      </c>
      <c r="J260" s="444">
        <v>0</v>
      </c>
      <c r="K260" s="242">
        <v>0</v>
      </c>
      <c r="L260" s="242"/>
      <c r="M260" s="242">
        <v>0</v>
      </c>
      <c r="N260" s="242">
        <v>0</v>
      </c>
      <c r="O260" s="242"/>
      <c r="P260" s="242">
        <v>0</v>
      </c>
      <c r="Q260" s="322">
        <v>0</v>
      </c>
      <c r="R260" s="242"/>
      <c r="S260" s="242">
        <v>0</v>
      </c>
      <c r="T260" s="242">
        <v>0</v>
      </c>
      <c r="U260" s="242"/>
      <c r="V260" s="242">
        <v>0</v>
      </c>
      <c r="W260" s="242">
        <v>0</v>
      </c>
    </row>
    <row r="261" spans="1:23" x14ac:dyDescent="0.25">
      <c r="A261" s="241">
        <v>831</v>
      </c>
      <c r="B261" s="345" t="s">
        <v>254</v>
      </c>
      <c r="C261" s="12">
        <v>4840</v>
      </c>
      <c r="D261" s="234">
        <v>6624908.0273814285</v>
      </c>
      <c r="E261" s="30">
        <v>7097648.3661899203</v>
      </c>
      <c r="G261" s="235">
        <v>-472740.33880849183</v>
      </c>
      <c r="H261" s="235">
        <v>-97.673623720762777</v>
      </c>
      <c r="J261" s="444">
        <v>47.673623720762777</v>
      </c>
      <c r="K261" s="242">
        <v>230740.33880849183</v>
      </c>
      <c r="L261" s="242"/>
      <c r="M261" s="242">
        <v>0</v>
      </c>
      <c r="N261" s="242">
        <v>0</v>
      </c>
      <c r="O261" s="242"/>
      <c r="P261" s="242">
        <v>0</v>
      </c>
      <c r="Q261" s="322">
        <v>0</v>
      </c>
      <c r="R261" s="242"/>
      <c r="S261" s="242">
        <v>0</v>
      </c>
      <c r="T261" s="242">
        <v>0</v>
      </c>
      <c r="U261" s="242"/>
      <c r="V261" s="242">
        <v>0</v>
      </c>
      <c r="W261" s="242">
        <v>0</v>
      </c>
    </row>
    <row r="262" spans="1:23" x14ac:dyDescent="0.25">
      <c r="A262" s="241">
        <v>832</v>
      </c>
      <c r="B262" s="345" t="s">
        <v>255</v>
      </c>
      <c r="C262" s="12">
        <v>4313</v>
      </c>
      <c r="D262" s="234">
        <v>18685830.355270445</v>
      </c>
      <c r="E262" s="30">
        <v>19087681.010455579</v>
      </c>
      <c r="G262" s="235">
        <v>-401850.65518513322</v>
      </c>
      <c r="H262" s="235">
        <v>-93.17195807677561</v>
      </c>
      <c r="J262" s="444">
        <v>43.17195807677561</v>
      </c>
      <c r="K262" s="242">
        <v>186200.65518513322</v>
      </c>
      <c r="L262" s="242"/>
      <c r="M262" s="242">
        <v>0</v>
      </c>
      <c r="N262" s="242">
        <v>0</v>
      </c>
      <c r="O262" s="242"/>
      <c r="P262" s="242">
        <v>0</v>
      </c>
      <c r="Q262" s="322">
        <v>0</v>
      </c>
      <c r="R262" s="242"/>
      <c r="S262" s="242">
        <v>0</v>
      </c>
      <c r="T262" s="242">
        <v>0</v>
      </c>
      <c r="U262" s="242"/>
      <c r="V262" s="242">
        <v>0</v>
      </c>
      <c r="W262" s="242">
        <v>0</v>
      </c>
    </row>
    <row r="263" spans="1:23" x14ac:dyDescent="0.25">
      <c r="A263" s="241">
        <v>833</v>
      </c>
      <c r="B263" s="345" t="s">
        <v>256</v>
      </c>
      <c r="C263" s="12">
        <v>1682</v>
      </c>
      <c r="D263" s="234">
        <v>4224185.3434883403</v>
      </c>
      <c r="E263" s="30">
        <v>4747756.4058325896</v>
      </c>
      <c r="G263" s="235">
        <v>-523571.06234424934</v>
      </c>
      <c r="H263" s="235">
        <v>-311.27887178611735</v>
      </c>
      <c r="J263" s="444">
        <v>261.27887178611735</v>
      </c>
      <c r="K263" s="242">
        <v>439471.0623442494</v>
      </c>
      <c r="L263" s="242"/>
      <c r="M263" s="444">
        <v>211.27887178611735</v>
      </c>
      <c r="N263" s="242">
        <v>355371.0623442494</v>
      </c>
      <c r="O263" s="242"/>
      <c r="P263" s="444">
        <v>131.27887178611735</v>
      </c>
      <c r="Q263" s="322">
        <v>220811.0623442494</v>
      </c>
      <c r="R263" s="242"/>
      <c r="S263" s="444">
        <v>51.27887178611735</v>
      </c>
      <c r="T263" s="242">
        <v>86251.062344249382</v>
      </c>
      <c r="U263" s="242"/>
      <c r="V263" s="242">
        <v>0</v>
      </c>
      <c r="W263" s="242">
        <v>0</v>
      </c>
    </row>
    <row r="264" spans="1:23" x14ac:dyDescent="0.25">
      <c r="A264" s="241">
        <v>834</v>
      </c>
      <c r="B264" s="345" t="s">
        <v>257</v>
      </c>
      <c r="C264" s="12">
        <v>6542</v>
      </c>
      <c r="D264" s="234">
        <v>14295356.952736292</v>
      </c>
      <c r="E264" s="30">
        <v>15339699.434912363</v>
      </c>
      <c r="G264" s="235">
        <v>-1044342.482176071</v>
      </c>
      <c r="H264" s="235">
        <v>-159.63657630328203</v>
      </c>
      <c r="J264" s="444">
        <v>109.63657630328203</v>
      </c>
      <c r="K264" s="242">
        <v>717242.48217607103</v>
      </c>
      <c r="L264" s="242"/>
      <c r="M264" s="444">
        <v>59.636576303282027</v>
      </c>
      <c r="N264" s="242">
        <v>390142.48217607103</v>
      </c>
      <c r="O264" s="242"/>
      <c r="P264" s="242">
        <v>0</v>
      </c>
      <c r="Q264" s="322">
        <v>0</v>
      </c>
      <c r="R264" s="242"/>
      <c r="S264" s="242">
        <v>0</v>
      </c>
      <c r="T264" s="242">
        <v>0</v>
      </c>
      <c r="U264" s="242"/>
      <c r="V264" s="242">
        <v>0</v>
      </c>
      <c r="W264" s="242">
        <v>0</v>
      </c>
    </row>
    <row r="265" spans="1:23" x14ac:dyDescent="0.25">
      <c r="A265" s="241">
        <v>837</v>
      </c>
      <c r="B265" s="345" t="s">
        <v>258</v>
      </c>
      <c r="C265" s="12">
        <v>217421</v>
      </c>
      <c r="D265" s="234">
        <v>229408624.48848325</v>
      </c>
      <c r="E265" s="30">
        <v>237720026.17651322</v>
      </c>
      <c r="G265" s="235">
        <v>-8311401.6880299747</v>
      </c>
      <c r="H265" s="235">
        <v>-38.227225925876411</v>
      </c>
      <c r="J265" s="444">
        <v>0</v>
      </c>
      <c r="K265" s="242">
        <v>0</v>
      </c>
      <c r="L265" s="242"/>
      <c r="M265" s="242">
        <v>0</v>
      </c>
      <c r="N265" s="242">
        <v>0</v>
      </c>
      <c r="O265" s="242"/>
      <c r="P265" s="242">
        <v>0</v>
      </c>
      <c r="Q265" s="322">
        <v>0</v>
      </c>
      <c r="R265" s="242"/>
      <c r="S265" s="242">
        <v>0</v>
      </c>
      <c r="T265" s="242">
        <v>0</v>
      </c>
      <c r="U265" s="242"/>
      <c r="V265" s="242">
        <v>0</v>
      </c>
      <c r="W265" s="242">
        <v>0</v>
      </c>
    </row>
    <row r="266" spans="1:23" x14ac:dyDescent="0.25">
      <c r="A266" s="241">
        <v>844</v>
      </c>
      <c r="B266" s="345" t="s">
        <v>259</v>
      </c>
      <c r="C266" s="12">
        <v>1704</v>
      </c>
      <c r="D266" s="234">
        <v>6378172.8063013731</v>
      </c>
      <c r="E266" s="30">
        <v>6879961.6771338629</v>
      </c>
      <c r="G266" s="235">
        <v>-501788.8708324898</v>
      </c>
      <c r="H266" s="235">
        <v>-294.47703687352686</v>
      </c>
      <c r="J266" s="444">
        <v>244.47703687352686</v>
      </c>
      <c r="K266" s="242">
        <v>416588.87083248975</v>
      </c>
      <c r="L266" s="242"/>
      <c r="M266" s="444">
        <v>194.47703687352686</v>
      </c>
      <c r="N266" s="242">
        <v>331388.87083248975</v>
      </c>
      <c r="O266" s="242"/>
      <c r="P266" s="444">
        <v>114.47703687352686</v>
      </c>
      <c r="Q266" s="322">
        <v>195068.87083248977</v>
      </c>
      <c r="R266" s="242"/>
      <c r="S266" s="444">
        <v>34.477036873526856</v>
      </c>
      <c r="T266" s="242">
        <v>58748.87083248976</v>
      </c>
      <c r="U266" s="242"/>
      <c r="V266" s="242">
        <v>0</v>
      </c>
      <c r="W266" s="242">
        <v>0</v>
      </c>
    </row>
    <row r="267" spans="1:23" x14ac:dyDescent="0.25">
      <c r="A267" s="241">
        <v>845</v>
      </c>
      <c r="B267" s="345" t="s">
        <v>260</v>
      </c>
      <c r="C267" s="12">
        <v>3339</v>
      </c>
      <c r="D267" s="234">
        <v>11518948.706000445</v>
      </c>
      <c r="E267" s="30">
        <v>12295273.441626186</v>
      </c>
      <c r="G267" s="235">
        <v>-776324.73562574014</v>
      </c>
      <c r="H267" s="235">
        <v>-232.50216700381554</v>
      </c>
      <c r="J267" s="444">
        <v>182.50216700381554</v>
      </c>
      <c r="K267" s="242">
        <v>609374.73562574014</v>
      </c>
      <c r="L267" s="242"/>
      <c r="M267" s="444">
        <v>132.50216700381554</v>
      </c>
      <c r="N267" s="242">
        <v>442424.73562574008</v>
      </c>
      <c r="O267" s="242"/>
      <c r="P267" s="444">
        <v>52.502167003815543</v>
      </c>
      <c r="Q267" s="322">
        <v>175304.73562574011</v>
      </c>
      <c r="R267" s="242"/>
      <c r="S267" s="242">
        <v>0</v>
      </c>
      <c r="T267" s="242">
        <v>0</v>
      </c>
      <c r="U267" s="242"/>
      <c r="V267" s="242">
        <v>0</v>
      </c>
      <c r="W267" s="242">
        <v>0</v>
      </c>
    </row>
    <row r="268" spans="1:23" x14ac:dyDescent="0.25">
      <c r="A268" s="241">
        <v>846</v>
      </c>
      <c r="B268" s="345" t="s">
        <v>261</v>
      </c>
      <c r="C268" s="12">
        <v>5767</v>
      </c>
      <c r="D268" s="234">
        <v>18134919.194954284</v>
      </c>
      <c r="E268" s="30">
        <v>18397667.313111469</v>
      </c>
      <c r="G268" s="235">
        <v>-262748.11815718561</v>
      </c>
      <c r="H268" s="235">
        <v>-45.560623921828615</v>
      </c>
      <c r="J268" s="444">
        <v>0</v>
      </c>
      <c r="K268" s="242">
        <v>0</v>
      </c>
      <c r="L268" s="242"/>
      <c r="M268" s="242">
        <v>0</v>
      </c>
      <c r="N268" s="242">
        <v>0</v>
      </c>
      <c r="O268" s="242"/>
      <c r="P268" s="242">
        <v>0</v>
      </c>
      <c r="Q268" s="322">
        <v>0</v>
      </c>
      <c r="R268" s="242"/>
      <c r="S268" s="242">
        <v>0</v>
      </c>
      <c r="T268" s="242">
        <v>0</v>
      </c>
      <c r="U268" s="242"/>
      <c r="V268" s="242">
        <v>0</v>
      </c>
      <c r="W268" s="242">
        <v>0</v>
      </c>
    </row>
    <row r="269" spans="1:23" x14ac:dyDescent="0.25">
      <c r="A269" s="241">
        <v>848</v>
      </c>
      <c r="B269" s="345" t="s">
        <v>262</v>
      </c>
      <c r="C269" s="12">
        <v>4897</v>
      </c>
      <c r="D269" s="234">
        <v>16302812.400007857</v>
      </c>
      <c r="E269" s="30">
        <v>15280725.432931095</v>
      </c>
      <c r="G269" s="235">
        <v>1022086.9670767616</v>
      </c>
      <c r="H269" s="235">
        <v>208.71696285006365</v>
      </c>
      <c r="J269" s="444">
        <v>-158.71696285006365</v>
      </c>
      <c r="K269" s="242">
        <v>-777236.96707676165</v>
      </c>
      <c r="L269" s="242"/>
      <c r="M269" s="444">
        <v>-108.71696285006365</v>
      </c>
      <c r="N269" s="242">
        <v>-532386.96707676165</v>
      </c>
      <c r="O269" s="242"/>
      <c r="P269" s="444">
        <v>-28.716962850063652</v>
      </c>
      <c r="Q269" s="322">
        <v>-140626.96707676171</v>
      </c>
      <c r="R269" s="242"/>
      <c r="S269" s="242">
        <v>0</v>
      </c>
      <c r="T269" s="242">
        <v>0</v>
      </c>
      <c r="U269" s="242"/>
      <c r="V269" s="242">
        <v>0</v>
      </c>
      <c r="W269" s="242">
        <v>0</v>
      </c>
    </row>
    <row r="270" spans="1:23" x14ac:dyDescent="0.25">
      <c r="A270" s="241">
        <v>849</v>
      </c>
      <c r="B270" s="345" t="s">
        <v>263</v>
      </c>
      <c r="C270" s="12">
        <v>3426</v>
      </c>
      <c r="D270" s="234">
        <v>9516010.3781152759</v>
      </c>
      <c r="E270" s="30">
        <v>9610082.034896655</v>
      </c>
      <c r="G270" s="235">
        <v>-94071.656781379133</v>
      </c>
      <c r="H270" s="235">
        <v>-27.458160181371611</v>
      </c>
      <c r="J270" s="444">
        <v>0</v>
      </c>
      <c r="K270" s="242">
        <v>0</v>
      </c>
      <c r="L270" s="242"/>
      <c r="M270" s="242">
        <v>0</v>
      </c>
      <c r="N270" s="242">
        <v>0</v>
      </c>
      <c r="O270" s="242"/>
      <c r="P270" s="242">
        <v>0</v>
      </c>
      <c r="Q270" s="322">
        <v>0</v>
      </c>
      <c r="R270" s="242"/>
      <c r="S270" s="242">
        <v>0</v>
      </c>
      <c r="T270" s="242">
        <v>0</v>
      </c>
      <c r="U270" s="242"/>
      <c r="V270" s="242">
        <v>0</v>
      </c>
      <c r="W270" s="242">
        <v>0</v>
      </c>
    </row>
    <row r="271" spans="1:23" x14ac:dyDescent="0.25">
      <c r="A271" s="241">
        <v>850</v>
      </c>
      <c r="B271" s="345" t="s">
        <v>264</v>
      </c>
      <c r="C271" s="12">
        <v>2455</v>
      </c>
      <c r="D271" s="234">
        <v>6198883.7796817953</v>
      </c>
      <c r="E271" s="30">
        <v>6798609.4647329785</v>
      </c>
      <c r="G271" s="235">
        <v>-599725.68505118322</v>
      </c>
      <c r="H271" s="235">
        <v>-244.28744808602167</v>
      </c>
      <c r="J271" s="444">
        <v>194.28744808602167</v>
      </c>
      <c r="K271" s="242">
        <v>476975.68505118322</v>
      </c>
      <c r="L271" s="242"/>
      <c r="M271" s="444">
        <v>144.28744808602167</v>
      </c>
      <c r="N271" s="242">
        <v>354225.68505118322</v>
      </c>
      <c r="O271" s="242"/>
      <c r="P271" s="444">
        <v>64.287448086021669</v>
      </c>
      <c r="Q271" s="322">
        <v>157825.68505118319</v>
      </c>
      <c r="R271" s="242"/>
      <c r="S271" s="242">
        <v>0</v>
      </c>
      <c r="T271" s="242">
        <v>0</v>
      </c>
      <c r="U271" s="242"/>
      <c r="V271" s="242">
        <v>0</v>
      </c>
      <c r="W271" s="242">
        <v>0</v>
      </c>
    </row>
    <row r="272" spans="1:23" x14ac:dyDescent="0.25">
      <c r="A272" s="241">
        <v>851</v>
      </c>
      <c r="B272" s="345" t="s">
        <v>265</v>
      </c>
      <c r="C272" s="12">
        <v>22489</v>
      </c>
      <c r="D272" s="234">
        <v>40016531.854463592</v>
      </c>
      <c r="E272" s="30">
        <v>40439947.336428612</v>
      </c>
      <c r="G272" s="235">
        <v>-423415.4819650203</v>
      </c>
      <c r="H272" s="235">
        <v>-18.827670504025093</v>
      </c>
      <c r="J272" s="444">
        <v>0</v>
      </c>
      <c r="K272" s="242">
        <v>0</v>
      </c>
      <c r="L272" s="242"/>
      <c r="M272" s="242">
        <v>0</v>
      </c>
      <c r="N272" s="242">
        <v>0</v>
      </c>
      <c r="O272" s="242"/>
      <c r="P272" s="242">
        <v>0</v>
      </c>
      <c r="Q272" s="322">
        <v>0</v>
      </c>
      <c r="R272" s="242"/>
      <c r="S272" s="242">
        <v>0</v>
      </c>
      <c r="T272" s="242">
        <v>0</v>
      </c>
      <c r="U272" s="242"/>
      <c r="V272" s="242">
        <v>0</v>
      </c>
      <c r="W272" s="242">
        <v>0</v>
      </c>
    </row>
    <row r="273" spans="1:23" x14ac:dyDescent="0.25">
      <c r="A273" s="241">
        <v>853</v>
      </c>
      <c r="B273" s="345" t="s">
        <v>266</v>
      </c>
      <c r="C273" s="12">
        <v>180225</v>
      </c>
      <c r="D273" s="234">
        <v>215668705.29278049</v>
      </c>
      <c r="E273" s="30">
        <v>241831464.72945917</v>
      </c>
      <c r="G273" s="235">
        <v>-26162759.436678678</v>
      </c>
      <c r="H273" s="235">
        <v>-145.16720453143947</v>
      </c>
      <c r="J273" s="444">
        <v>95.167204531439467</v>
      </c>
      <c r="K273" s="242">
        <v>17151509.436678678</v>
      </c>
      <c r="L273" s="242"/>
      <c r="M273" s="444">
        <v>45.167204531439467</v>
      </c>
      <c r="N273" s="242">
        <v>8140259.4366786778</v>
      </c>
      <c r="O273" s="242"/>
      <c r="P273" s="242">
        <v>0</v>
      </c>
      <c r="Q273" s="322">
        <v>0</v>
      </c>
      <c r="R273" s="242"/>
      <c r="S273" s="242">
        <v>0</v>
      </c>
      <c r="T273" s="242">
        <v>0</v>
      </c>
      <c r="U273" s="242"/>
      <c r="V273" s="242">
        <v>0</v>
      </c>
      <c r="W273" s="242">
        <v>0</v>
      </c>
    </row>
    <row r="274" spans="1:23" x14ac:dyDescent="0.25">
      <c r="A274" s="241">
        <v>854</v>
      </c>
      <c r="B274" s="345" t="s">
        <v>267</v>
      </c>
      <c r="C274" s="12">
        <v>3819</v>
      </c>
      <c r="D274" s="234">
        <v>15346858.064264948</v>
      </c>
      <c r="E274" s="30">
        <v>15743886.414127938</v>
      </c>
      <c r="G274" s="235">
        <v>-397028.3498629909</v>
      </c>
      <c r="H274" s="235">
        <v>-103.96133801073341</v>
      </c>
      <c r="J274" s="444">
        <v>53.961338010733414</v>
      </c>
      <c r="K274" s="242">
        <v>206078.3498629909</v>
      </c>
      <c r="L274" s="242"/>
      <c r="M274" s="444">
        <v>3.9613380107334137</v>
      </c>
      <c r="N274" s="242">
        <v>15128.349862990906</v>
      </c>
      <c r="O274" s="242"/>
      <c r="P274" s="242">
        <v>0</v>
      </c>
      <c r="Q274" s="322">
        <v>0</v>
      </c>
      <c r="R274" s="242"/>
      <c r="S274" s="242">
        <v>0</v>
      </c>
      <c r="T274" s="242">
        <v>0</v>
      </c>
      <c r="U274" s="242"/>
      <c r="V274" s="242">
        <v>0</v>
      </c>
      <c r="W274" s="242">
        <v>0</v>
      </c>
    </row>
    <row r="275" spans="1:23" x14ac:dyDescent="0.25">
      <c r="A275" s="241">
        <v>857</v>
      </c>
      <c r="B275" s="345" t="s">
        <v>268</v>
      </c>
      <c r="C275" s="12">
        <v>2795</v>
      </c>
      <c r="D275" s="234">
        <v>10124254.521719864</v>
      </c>
      <c r="E275" s="30">
        <v>10196241.489437172</v>
      </c>
      <c r="G275" s="235">
        <v>-71986.967717308551</v>
      </c>
      <c r="H275" s="235">
        <v>-25.755623512453866</v>
      </c>
      <c r="J275" s="444">
        <v>0</v>
      </c>
      <c r="K275" s="242">
        <v>0</v>
      </c>
      <c r="L275" s="242"/>
      <c r="M275" s="242">
        <v>0</v>
      </c>
      <c r="N275" s="242">
        <v>0</v>
      </c>
      <c r="O275" s="242"/>
      <c r="P275" s="242">
        <v>0</v>
      </c>
      <c r="Q275" s="322">
        <v>0</v>
      </c>
      <c r="R275" s="242"/>
      <c r="S275" s="242">
        <v>0</v>
      </c>
      <c r="T275" s="242">
        <v>0</v>
      </c>
      <c r="U275" s="242"/>
      <c r="V275" s="242">
        <v>0</v>
      </c>
      <c r="W275" s="242">
        <v>0</v>
      </c>
    </row>
    <row r="276" spans="1:23" x14ac:dyDescent="0.25">
      <c r="A276" s="241">
        <v>858</v>
      </c>
      <c r="B276" s="345" t="s">
        <v>269</v>
      </c>
      <c r="C276" s="12">
        <v>37936</v>
      </c>
      <c r="D276" s="234">
        <v>27695820.236381698</v>
      </c>
      <c r="E276" s="30">
        <v>27911666.201007888</v>
      </c>
      <c r="G276" s="235">
        <v>-215845.96462618932</v>
      </c>
      <c r="H276" s="235">
        <v>-5.6897396833137206</v>
      </c>
      <c r="J276" s="444">
        <v>0</v>
      </c>
      <c r="K276" s="242">
        <v>0</v>
      </c>
      <c r="L276" s="242"/>
      <c r="M276" s="242">
        <v>0</v>
      </c>
      <c r="N276" s="242">
        <v>0</v>
      </c>
      <c r="O276" s="242"/>
      <c r="P276" s="242">
        <v>0</v>
      </c>
      <c r="Q276" s="322">
        <v>0</v>
      </c>
      <c r="R276" s="242"/>
      <c r="S276" s="242">
        <v>0</v>
      </c>
      <c r="T276" s="242">
        <v>0</v>
      </c>
      <c r="U276" s="242"/>
      <c r="V276" s="242">
        <v>0</v>
      </c>
      <c r="W276" s="242">
        <v>0</v>
      </c>
    </row>
    <row r="277" spans="1:23" x14ac:dyDescent="0.25">
      <c r="A277" s="241">
        <v>859</v>
      </c>
      <c r="B277" s="345" t="s">
        <v>270</v>
      </c>
      <c r="C277" s="12">
        <v>6613</v>
      </c>
      <c r="D277" s="234">
        <v>18951162.83610763</v>
      </c>
      <c r="E277" s="30">
        <v>19738183.36611202</v>
      </c>
      <c r="G277" s="235">
        <v>-787020.53000438958</v>
      </c>
      <c r="H277" s="235">
        <v>-119.01111900867829</v>
      </c>
      <c r="J277" s="444">
        <v>69.011119008678293</v>
      </c>
      <c r="K277" s="242">
        <v>456370.53000438953</v>
      </c>
      <c r="L277" s="242"/>
      <c r="M277" s="444">
        <v>19.011119008678293</v>
      </c>
      <c r="N277" s="242">
        <v>125720.53000438955</v>
      </c>
      <c r="O277" s="242"/>
      <c r="P277" s="242">
        <v>0</v>
      </c>
      <c r="Q277" s="322">
        <v>0</v>
      </c>
      <c r="R277" s="242"/>
      <c r="S277" s="242">
        <v>0</v>
      </c>
      <c r="T277" s="242">
        <v>0</v>
      </c>
      <c r="U277" s="242"/>
      <c r="V277" s="242">
        <v>0</v>
      </c>
      <c r="W277" s="242">
        <v>0</v>
      </c>
    </row>
    <row r="278" spans="1:23" x14ac:dyDescent="0.25">
      <c r="A278" s="241">
        <v>886</v>
      </c>
      <c r="B278" s="345" t="s">
        <v>271</v>
      </c>
      <c r="C278" s="12">
        <v>13470</v>
      </c>
      <c r="D278" s="234">
        <v>20643195.796865791</v>
      </c>
      <c r="E278" s="30">
        <v>21756762.032312091</v>
      </c>
      <c r="G278" s="235">
        <v>-1113566.2354463004</v>
      </c>
      <c r="H278" s="235">
        <v>-82.67009914226432</v>
      </c>
      <c r="J278" s="444">
        <v>32.67009914226432</v>
      </c>
      <c r="K278" s="242">
        <v>440066.23544630042</v>
      </c>
      <c r="L278" s="242"/>
      <c r="M278" s="242">
        <v>0</v>
      </c>
      <c r="N278" s="242">
        <v>0</v>
      </c>
      <c r="O278" s="242"/>
      <c r="P278" s="242">
        <v>0</v>
      </c>
      <c r="Q278" s="322">
        <v>0</v>
      </c>
      <c r="R278" s="242"/>
      <c r="S278" s="242">
        <v>0</v>
      </c>
      <c r="T278" s="242">
        <v>0</v>
      </c>
      <c r="U278" s="242"/>
      <c r="V278" s="242">
        <v>0</v>
      </c>
      <c r="W278" s="242">
        <v>0</v>
      </c>
    </row>
    <row r="279" spans="1:23" x14ac:dyDescent="0.25">
      <c r="A279" s="241">
        <v>887</v>
      </c>
      <c r="B279" s="345" t="s">
        <v>272</v>
      </c>
      <c r="C279" s="12">
        <v>5174</v>
      </c>
      <c r="D279" s="234">
        <v>13669591.441795992</v>
      </c>
      <c r="E279" s="30">
        <v>14175802.315316964</v>
      </c>
      <c r="G279" s="235">
        <v>-506210.87352097221</v>
      </c>
      <c r="H279" s="235">
        <v>-97.837432068220366</v>
      </c>
      <c r="J279" s="444">
        <v>47.837432068220366</v>
      </c>
      <c r="K279" s="242">
        <v>247510.87352097218</v>
      </c>
      <c r="L279" s="242"/>
      <c r="M279" s="242">
        <v>0</v>
      </c>
      <c r="N279" s="242">
        <v>0</v>
      </c>
      <c r="O279" s="242"/>
      <c r="P279" s="242">
        <v>0</v>
      </c>
      <c r="Q279" s="322">
        <v>0</v>
      </c>
      <c r="R279" s="242"/>
      <c r="S279" s="242">
        <v>0</v>
      </c>
      <c r="T279" s="242">
        <v>0</v>
      </c>
      <c r="U279" s="242"/>
      <c r="V279" s="242">
        <v>0</v>
      </c>
      <c r="W279" s="242">
        <v>0</v>
      </c>
    </row>
    <row r="280" spans="1:23" x14ac:dyDescent="0.25">
      <c r="A280" s="241">
        <v>889</v>
      </c>
      <c r="B280" s="345" t="s">
        <v>273</v>
      </c>
      <c r="C280" s="12">
        <v>2950</v>
      </c>
      <c r="D280" s="234">
        <v>11478941.496538693</v>
      </c>
      <c r="E280" s="30">
        <v>12334369.628690185</v>
      </c>
      <c r="G280" s="235">
        <v>-855428.13215149194</v>
      </c>
      <c r="H280" s="235">
        <v>-289.97563801745491</v>
      </c>
      <c r="J280" s="444">
        <v>239.97563801745491</v>
      </c>
      <c r="K280" s="242">
        <v>707928.13215149194</v>
      </c>
      <c r="L280" s="242"/>
      <c r="M280" s="444">
        <v>189.97563801745491</v>
      </c>
      <c r="N280" s="242">
        <v>560428.13215149194</v>
      </c>
      <c r="O280" s="242"/>
      <c r="P280" s="444">
        <v>109.97563801745491</v>
      </c>
      <c r="Q280" s="322">
        <v>324428.132151492</v>
      </c>
      <c r="R280" s="242"/>
      <c r="S280" s="444">
        <v>29.975638017454912</v>
      </c>
      <c r="T280" s="242">
        <v>88428.132151491998</v>
      </c>
      <c r="U280" s="242"/>
      <c r="V280" s="242">
        <v>0</v>
      </c>
      <c r="W280" s="242">
        <v>0</v>
      </c>
    </row>
    <row r="281" spans="1:23" x14ac:dyDescent="0.25">
      <c r="A281" s="241">
        <v>890</v>
      </c>
      <c r="B281" s="345" t="s">
        <v>274</v>
      </c>
      <c r="C281" s="12">
        <v>1285</v>
      </c>
      <c r="D281" s="234">
        <v>7097981.9282477275</v>
      </c>
      <c r="E281" s="30">
        <v>6698007.5317801107</v>
      </c>
      <c r="G281" s="235">
        <v>399974.39646761678</v>
      </c>
      <c r="H281" s="235">
        <v>311.26412176468233</v>
      </c>
      <c r="J281" s="444">
        <v>-261.26412176468233</v>
      </c>
      <c r="K281" s="242">
        <v>-335724.39646761678</v>
      </c>
      <c r="L281" s="242"/>
      <c r="M281" s="444">
        <v>-211.26412176468233</v>
      </c>
      <c r="N281" s="242">
        <v>-271474.39646761678</v>
      </c>
      <c r="O281" s="242"/>
      <c r="P281" s="444">
        <v>-131.26412176468233</v>
      </c>
      <c r="Q281" s="322">
        <v>-168674.39646761678</v>
      </c>
      <c r="R281" s="242"/>
      <c r="S281" s="444">
        <v>-51.264121764682329</v>
      </c>
      <c r="T281" s="242">
        <v>-65874.396467616796</v>
      </c>
      <c r="U281" s="242"/>
      <c r="V281" s="242">
        <v>0</v>
      </c>
      <c r="W281" s="242">
        <v>0</v>
      </c>
    </row>
    <row r="282" spans="1:23" x14ac:dyDescent="0.25">
      <c r="A282" s="241">
        <v>892</v>
      </c>
      <c r="B282" s="345" t="s">
        <v>275</v>
      </c>
      <c r="C282" s="12">
        <v>3569</v>
      </c>
      <c r="D282" s="234">
        <v>9654170.2505493276</v>
      </c>
      <c r="E282" s="30">
        <v>10246677.966044236</v>
      </c>
      <c r="G282" s="235">
        <v>-592507.71549490839</v>
      </c>
      <c r="H282" s="235">
        <v>-166.01505057296396</v>
      </c>
      <c r="J282" s="444">
        <v>116.01505057296396</v>
      </c>
      <c r="K282" s="242">
        <v>414057.71549490839</v>
      </c>
      <c r="L282" s="242"/>
      <c r="M282" s="444">
        <v>66.015050572963958</v>
      </c>
      <c r="N282" s="242">
        <v>235607.71549490836</v>
      </c>
      <c r="O282" s="242"/>
      <c r="P282" s="242">
        <v>0</v>
      </c>
      <c r="Q282" s="322">
        <v>0</v>
      </c>
      <c r="R282" s="242"/>
      <c r="S282" s="242">
        <v>0</v>
      </c>
      <c r="T282" s="242">
        <v>0</v>
      </c>
      <c r="U282" s="242"/>
      <c r="V282" s="242">
        <v>0</v>
      </c>
      <c r="W282" s="242">
        <v>0</v>
      </c>
    </row>
    <row r="283" spans="1:23" x14ac:dyDescent="0.25">
      <c r="A283" s="241">
        <v>893</v>
      </c>
      <c r="B283" s="345" t="s">
        <v>276</v>
      </c>
      <c r="C283" s="12">
        <v>7531</v>
      </c>
      <c r="D283" s="234">
        <v>17873753.203170434</v>
      </c>
      <c r="E283" s="30">
        <v>17854247.792414464</v>
      </c>
      <c r="G283" s="235">
        <v>19505.410755969584</v>
      </c>
      <c r="H283" s="235">
        <v>2.590016034519929</v>
      </c>
      <c r="J283" s="444">
        <v>0</v>
      </c>
      <c r="K283" s="242">
        <v>0</v>
      </c>
      <c r="L283" s="242"/>
      <c r="M283" s="242">
        <v>0</v>
      </c>
      <c r="N283" s="242">
        <v>0</v>
      </c>
      <c r="O283" s="242"/>
      <c r="P283" s="242">
        <v>0</v>
      </c>
      <c r="Q283" s="322">
        <v>0</v>
      </c>
      <c r="R283" s="242"/>
      <c r="S283" s="242">
        <v>0</v>
      </c>
      <c r="T283" s="242">
        <v>0</v>
      </c>
      <c r="U283" s="242"/>
      <c r="V283" s="242">
        <v>0</v>
      </c>
      <c r="W283" s="242">
        <v>0</v>
      </c>
    </row>
    <row r="284" spans="1:23" x14ac:dyDescent="0.25">
      <c r="A284" s="241">
        <v>895</v>
      </c>
      <c r="B284" s="345" t="s">
        <v>277</v>
      </c>
      <c r="C284" s="12">
        <v>15499</v>
      </c>
      <c r="D284" s="234">
        <v>27911630.011366136</v>
      </c>
      <c r="E284" s="30">
        <v>27389448.907909393</v>
      </c>
      <c r="G284" s="235">
        <v>522181.10345674306</v>
      </c>
      <c r="H284" s="235">
        <v>33.691277079601463</v>
      </c>
      <c r="J284" s="444">
        <v>0</v>
      </c>
      <c r="K284" s="242">
        <v>0</v>
      </c>
      <c r="L284" s="242"/>
      <c r="M284" s="242">
        <v>0</v>
      </c>
      <c r="N284" s="242">
        <v>0</v>
      </c>
      <c r="O284" s="242"/>
      <c r="P284" s="242">
        <v>0</v>
      </c>
      <c r="Q284" s="322">
        <v>0</v>
      </c>
      <c r="R284" s="242"/>
      <c r="S284" s="242">
        <v>0</v>
      </c>
      <c r="T284" s="242">
        <v>0</v>
      </c>
      <c r="U284" s="242"/>
      <c r="V284" s="242">
        <v>0</v>
      </c>
      <c r="W284" s="242">
        <v>0</v>
      </c>
    </row>
    <row r="285" spans="1:23" x14ac:dyDescent="0.25">
      <c r="A285" s="241">
        <v>905</v>
      </c>
      <c r="B285" s="345" t="s">
        <v>278</v>
      </c>
      <c r="C285" s="12">
        <v>65674</v>
      </c>
      <c r="D285" s="234">
        <v>79592832.450986519</v>
      </c>
      <c r="E285" s="30">
        <v>78183782.548958302</v>
      </c>
      <c r="G285" s="235">
        <v>1409049.9020282179</v>
      </c>
      <c r="H285" s="235">
        <v>21.455216707193379</v>
      </c>
      <c r="J285" s="444">
        <v>0</v>
      </c>
      <c r="K285" s="242">
        <v>0</v>
      </c>
      <c r="L285" s="242"/>
      <c r="M285" s="242">
        <v>0</v>
      </c>
      <c r="N285" s="242">
        <v>0</v>
      </c>
      <c r="O285" s="242"/>
      <c r="P285" s="242">
        <v>0</v>
      </c>
      <c r="Q285" s="322">
        <v>0</v>
      </c>
      <c r="R285" s="242"/>
      <c r="S285" s="242">
        <v>0</v>
      </c>
      <c r="T285" s="242">
        <v>0</v>
      </c>
      <c r="U285" s="242"/>
      <c r="V285" s="242">
        <v>0</v>
      </c>
      <c r="W285" s="242">
        <v>0</v>
      </c>
    </row>
    <row r="286" spans="1:23" x14ac:dyDescent="0.25">
      <c r="A286" s="241">
        <v>908</v>
      </c>
      <c r="B286" s="345" t="s">
        <v>279</v>
      </c>
      <c r="C286" s="12">
        <v>21172</v>
      </c>
      <c r="D286" s="234">
        <v>34145094.741361588</v>
      </c>
      <c r="E286" s="30">
        <v>35168304.017799929</v>
      </c>
      <c r="G286" s="235">
        <v>-1023209.2764383405</v>
      </c>
      <c r="H286" s="235">
        <v>-48.328418497937868</v>
      </c>
      <c r="J286" s="444">
        <v>0</v>
      </c>
      <c r="K286" s="242">
        <v>0</v>
      </c>
      <c r="L286" s="242"/>
      <c r="M286" s="242">
        <v>0</v>
      </c>
      <c r="N286" s="242">
        <v>0</v>
      </c>
      <c r="O286" s="242"/>
      <c r="P286" s="242">
        <v>0</v>
      </c>
      <c r="Q286" s="322">
        <v>0</v>
      </c>
      <c r="R286" s="242"/>
      <c r="S286" s="242">
        <v>0</v>
      </c>
      <c r="T286" s="242">
        <v>0</v>
      </c>
      <c r="U286" s="242"/>
      <c r="V286" s="242">
        <v>0</v>
      </c>
      <c r="W286" s="242">
        <v>0</v>
      </c>
    </row>
    <row r="287" spans="1:23" x14ac:dyDescent="0.25">
      <c r="A287" s="241">
        <v>911</v>
      </c>
      <c r="B287" s="345" t="s">
        <v>280</v>
      </c>
      <c r="C287" s="12">
        <v>2421</v>
      </c>
      <c r="D287" s="234">
        <v>10010305.134190908</v>
      </c>
      <c r="E287" s="30">
        <v>9890710.8646405991</v>
      </c>
      <c r="G287" s="235">
        <v>119594.26955030859</v>
      </c>
      <c r="H287" s="235">
        <v>49.398706960061375</v>
      </c>
      <c r="J287" s="444">
        <v>0</v>
      </c>
      <c r="K287" s="242">
        <v>0</v>
      </c>
      <c r="L287" s="242"/>
      <c r="M287" s="242">
        <v>0</v>
      </c>
      <c r="N287" s="242">
        <v>0</v>
      </c>
      <c r="O287" s="242"/>
      <c r="P287" s="242">
        <v>0</v>
      </c>
      <c r="Q287" s="322">
        <v>0</v>
      </c>
      <c r="R287" s="242"/>
      <c r="S287" s="242">
        <v>0</v>
      </c>
      <c r="T287" s="242">
        <v>0</v>
      </c>
      <c r="U287" s="242"/>
      <c r="V287" s="242">
        <v>0</v>
      </c>
      <c r="W287" s="242">
        <v>0</v>
      </c>
    </row>
    <row r="288" spans="1:23" x14ac:dyDescent="0.25">
      <c r="A288" s="241">
        <v>915</v>
      </c>
      <c r="B288" s="345" t="s">
        <v>281</v>
      </c>
      <c r="C288" s="12">
        <v>22340</v>
      </c>
      <c r="D288" s="234">
        <v>50079831.456877165</v>
      </c>
      <c r="E288" s="30">
        <v>48584680.913523987</v>
      </c>
      <c r="G288" s="235">
        <v>1495150.5433531776</v>
      </c>
      <c r="H288" s="235">
        <v>66.927061027447522</v>
      </c>
      <c r="J288" s="444">
        <v>-16.927061027447522</v>
      </c>
      <c r="K288" s="242">
        <v>-378150.54335317761</v>
      </c>
      <c r="L288" s="242"/>
      <c r="M288" s="242">
        <v>0</v>
      </c>
      <c r="N288" s="242">
        <v>0</v>
      </c>
      <c r="O288" s="242"/>
      <c r="P288" s="242">
        <v>0</v>
      </c>
      <c r="Q288" s="322">
        <v>0</v>
      </c>
      <c r="R288" s="242"/>
      <c r="S288" s="242">
        <v>0</v>
      </c>
      <c r="T288" s="242">
        <v>0</v>
      </c>
      <c r="U288" s="242"/>
      <c r="V288" s="242">
        <v>0</v>
      </c>
      <c r="W288" s="242">
        <v>0</v>
      </c>
    </row>
    <row r="289" spans="1:23" x14ac:dyDescent="0.25">
      <c r="A289" s="241">
        <v>918</v>
      </c>
      <c r="B289" s="345" t="s">
        <v>282</v>
      </c>
      <c r="C289" s="12">
        <v>2324</v>
      </c>
      <c r="D289" s="234">
        <v>5657398.2330683861</v>
      </c>
      <c r="E289" s="30">
        <v>6119480.4885255061</v>
      </c>
      <c r="G289" s="235">
        <v>-462082.25545712002</v>
      </c>
      <c r="H289" s="235">
        <v>-198.83057463731498</v>
      </c>
      <c r="J289" s="444">
        <v>148.83057463731498</v>
      </c>
      <c r="K289" s="242">
        <v>345882.25545712002</v>
      </c>
      <c r="L289" s="242"/>
      <c r="M289" s="444">
        <v>98.830574637314982</v>
      </c>
      <c r="N289" s="242">
        <v>229682.25545712002</v>
      </c>
      <c r="O289" s="242"/>
      <c r="P289" s="444">
        <v>18.830574637314982</v>
      </c>
      <c r="Q289" s="322">
        <v>43762.255457120016</v>
      </c>
      <c r="R289" s="242"/>
      <c r="S289" s="242">
        <v>0</v>
      </c>
      <c r="T289" s="242">
        <v>0</v>
      </c>
      <c r="U289" s="242"/>
      <c r="V289" s="242">
        <v>0</v>
      </c>
      <c r="W289" s="242">
        <v>0</v>
      </c>
    </row>
    <row r="290" spans="1:23" x14ac:dyDescent="0.25">
      <c r="A290" s="241">
        <v>921</v>
      </c>
      <c r="B290" s="345" t="s">
        <v>283</v>
      </c>
      <c r="C290" s="12">
        <v>2328</v>
      </c>
      <c r="D290" s="234">
        <v>9917705.7448658142</v>
      </c>
      <c r="E290" s="30">
        <v>10511132.662995543</v>
      </c>
      <c r="G290" s="235">
        <v>-593426.91812972911</v>
      </c>
      <c r="H290" s="235">
        <v>-254.90846998699703</v>
      </c>
      <c r="J290" s="444">
        <v>204.90846998699703</v>
      </c>
      <c r="K290" s="242">
        <v>477026.91812972911</v>
      </c>
      <c r="L290" s="242"/>
      <c r="M290" s="444">
        <v>154.90846998699703</v>
      </c>
      <c r="N290" s="242">
        <v>360626.91812972911</v>
      </c>
      <c r="O290" s="242"/>
      <c r="P290" s="444">
        <v>74.908469986997034</v>
      </c>
      <c r="Q290" s="322">
        <v>174386.91812972911</v>
      </c>
      <c r="R290" s="242"/>
      <c r="S290" s="242">
        <v>0</v>
      </c>
      <c r="T290" s="242">
        <v>0</v>
      </c>
      <c r="U290" s="242"/>
      <c r="V290" s="242">
        <v>0</v>
      </c>
      <c r="W290" s="242">
        <v>0</v>
      </c>
    </row>
    <row r="291" spans="1:23" x14ac:dyDescent="0.25">
      <c r="A291" s="241">
        <v>922</v>
      </c>
      <c r="B291" s="345" t="s">
        <v>284</v>
      </c>
      <c r="C291" s="12">
        <v>4437</v>
      </c>
      <c r="D291" s="234">
        <v>9035887.2388120629</v>
      </c>
      <c r="E291" s="30">
        <v>9836106.0400369857</v>
      </c>
      <c r="G291" s="235">
        <v>-800218.80122492276</v>
      </c>
      <c r="H291" s="235">
        <v>-180.35131873448788</v>
      </c>
      <c r="J291" s="444">
        <v>130.35131873448788</v>
      </c>
      <c r="K291" s="242">
        <v>578368.80122492276</v>
      </c>
      <c r="L291" s="242"/>
      <c r="M291" s="444">
        <v>80.351318734487876</v>
      </c>
      <c r="N291" s="242">
        <v>356518.8012249227</v>
      </c>
      <c r="O291" s="242"/>
      <c r="P291" s="444">
        <v>0.35131873448787587</v>
      </c>
      <c r="Q291" s="322">
        <v>1558.8012249227052</v>
      </c>
      <c r="R291" s="242"/>
      <c r="S291" s="242">
        <v>0</v>
      </c>
      <c r="T291" s="242">
        <v>0</v>
      </c>
      <c r="U291" s="242"/>
      <c r="V291" s="242">
        <v>0</v>
      </c>
      <c r="W291" s="242">
        <v>0</v>
      </c>
    </row>
    <row r="292" spans="1:23" x14ac:dyDescent="0.25">
      <c r="A292" s="241">
        <v>924</v>
      </c>
      <c r="B292" s="345" t="s">
        <v>285</v>
      </c>
      <c r="C292" s="12">
        <v>3382</v>
      </c>
      <c r="D292" s="234">
        <v>10071187.498110102</v>
      </c>
      <c r="E292" s="30">
        <v>9904262.3358386755</v>
      </c>
      <c r="G292" s="235">
        <v>166925.16227142699</v>
      </c>
      <c r="H292" s="235">
        <v>49.356937395454459</v>
      </c>
      <c r="J292" s="444">
        <v>0</v>
      </c>
      <c r="K292" s="242">
        <v>0</v>
      </c>
      <c r="L292" s="242"/>
      <c r="M292" s="242">
        <v>0</v>
      </c>
      <c r="N292" s="242">
        <v>0</v>
      </c>
      <c r="O292" s="242"/>
      <c r="P292" s="242">
        <v>0</v>
      </c>
      <c r="Q292" s="322">
        <v>0</v>
      </c>
      <c r="R292" s="242"/>
      <c r="S292" s="242">
        <v>0</v>
      </c>
      <c r="T292" s="242">
        <v>0</v>
      </c>
      <c r="U292" s="242"/>
      <c r="V292" s="242">
        <v>0</v>
      </c>
      <c r="W292" s="242">
        <v>0</v>
      </c>
    </row>
    <row r="293" spans="1:23" x14ac:dyDescent="0.25">
      <c r="A293" s="241">
        <v>925</v>
      </c>
      <c r="B293" s="345" t="s">
        <v>286</v>
      </c>
      <c r="C293" s="12">
        <v>3930</v>
      </c>
      <c r="D293" s="234">
        <v>11910834.076483348</v>
      </c>
      <c r="E293" s="30">
        <v>11093724.550003462</v>
      </c>
      <c r="G293" s="235">
        <v>817109.52647988684</v>
      </c>
      <c r="H293" s="235">
        <v>207.91591004577273</v>
      </c>
      <c r="J293" s="444">
        <v>-157.91591004577273</v>
      </c>
      <c r="K293" s="242">
        <v>-620609.52647988684</v>
      </c>
      <c r="L293" s="242"/>
      <c r="M293" s="444">
        <v>-107.91591004577273</v>
      </c>
      <c r="N293" s="242">
        <v>-424109.52647988684</v>
      </c>
      <c r="O293" s="242"/>
      <c r="P293" s="444">
        <v>-27.915910045772733</v>
      </c>
      <c r="Q293" s="322">
        <v>-109709.52647988684</v>
      </c>
      <c r="R293" s="242"/>
      <c r="S293" s="242">
        <v>0</v>
      </c>
      <c r="T293" s="242">
        <v>0</v>
      </c>
      <c r="U293" s="242"/>
      <c r="V293" s="242">
        <v>0</v>
      </c>
      <c r="W293" s="242">
        <v>0</v>
      </c>
    </row>
    <row r="294" spans="1:23" x14ac:dyDescent="0.25">
      <c r="A294" s="241">
        <v>927</v>
      </c>
      <c r="B294" s="345" t="s">
        <v>287</v>
      </c>
      <c r="C294" s="12">
        <v>28674</v>
      </c>
      <c r="D294" s="234">
        <v>26593731.853353079</v>
      </c>
      <c r="E294" s="30">
        <v>29308160.586394835</v>
      </c>
      <c r="G294" s="235">
        <v>-2714428.7330417559</v>
      </c>
      <c r="H294" s="235">
        <v>-94.665157740174223</v>
      </c>
      <c r="J294" s="444">
        <v>44.665157740174223</v>
      </c>
      <c r="K294" s="242">
        <v>1280728.7330417556</v>
      </c>
      <c r="L294" s="242"/>
      <c r="M294" s="242">
        <v>0</v>
      </c>
      <c r="N294" s="242">
        <v>0</v>
      </c>
      <c r="O294" s="242"/>
      <c r="P294" s="242">
        <v>0</v>
      </c>
      <c r="Q294" s="322">
        <v>0</v>
      </c>
      <c r="R294" s="242"/>
      <c r="S294" s="242">
        <v>0</v>
      </c>
      <c r="T294" s="242">
        <v>0</v>
      </c>
      <c r="U294" s="242"/>
      <c r="V294" s="242">
        <v>0</v>
      </c>
      <c r="W294" s="242">
        <v>0</v>
      </c>
    </row>
    <row r="295" spans="1:23" x14ac:dyDescent="0.25">
      <c r="A295" s="241">
        <v>931</v>
      </c>
      <c r="B295" s="345" t="s">
        <v>288</v>
      </c>
      <c r="C295" s="12">
        <v>6957</v>
      </c>
      <c r="D295" s="234">
        <v>23145302.960279927</v>
      </c>
      <c r="E295" s="30">
        <v>24108482.906244271</v>
      </c>
      <c r="G295" s="235">
        <v>-963179.94596434385</v>
      </c>
      <c r="H295" s="235">
        <v>-138.44759895994594</v>
      </c>
      <c r="J295" s="444">
        <v>88.447598959945935</v>
      </c>
      <c r="K295" s="242">
        <v>615329.94596434385</v>
      </c>
      <c r="L295" s="242"/>
      <c r="M295" s="444">
        <v>38.447598959945935</v>
      </c>
      <c r="N295" s="242">
        <v>267479.94596434385</v>
      </c>
      <c r="O295" s="242"/>
      <c r="P295" s="242">
        <v>0</v>
      </c>
      <c r="Q295" s="322">
        <v>0</v>
      </c>
      <c r="R295" s="242"/>
      <c r="S295" s="242">
        <v>0</v>
      </c>
      <c r="T295" s="242">
        <v>0</v>
      </c>
      <c r="U295" s="242"/>
      <c r="V295" s="242">
        <v>0</v>
      </c>
      <c r="W295" s="242">
        <v>0</v>
      </c>
    </row>
    <row r="296" spans="1:23" x14ac:dyDescent="0.25">
      <c r="A296" s="241">
        <v>934</v>
      </c>
      <c r="B296" s="345" t="s">
        <v>289</v>
      </c>
      <c r="C296" s="12">
        <v>3205</v>
      </c>
      <c r="D296" s="234">
        <v>8981934.4704673626</v>
      </c>
      <c r="E296" s="30">
        <v>9385557.859782666</v>
      </c>
      <c r="G296" s="235">
        <v>-403623.38931530342</v>
      </c>
      <c r="H296" s="235">
        <v>-125.93553488777017</v>
      </c>
      <c r="J296" s="444">
        <v>75.935534887770174</v>
      </c>
      <c r="K296" s="242">
        <v>243373.38931530342</v>
      </c>
      <c r="L296" s="242"/>
      <c r="M296" s="444">
        <v>25.935534887770174</v>
      </c>
      <c r="N296" s="242">
        <v>83123.389315303415</v>
      </c>
      <c r="O296" s="242"/>
      <c r="P296" s="242">
        <v>0</v>
      </c>
      <c r="Q296" s="322">
        <v>0</v>
      </c>
      <c r="R296" s="242"/>
      <c r="S296" s="242">
        <v>0</v>
      </c>
      <c r="T296" s="242">
        <v>0</v>
      </c>
      <c r="U296" s="242"/>
      <c r="V296" s="242">
        <v>0</v>
      </c>
      <c r="W296" s="242">
        <v>0</v>
      </c>
    </row>
    <row r="297" spans="1:23" x14ac:dyDescent="0.25">
      <c r="A297" s="241">
        <v>935</v>
      </c>
      <c r="B297" s="345" t="s">
        <v>290</v>
      </c>
      <c r="C297" s="12">
        <v>3487</v>
      </c>
      <c r="D297" s="234">
        <v>9706104.4801887795</v>
      </c>
      <c r="E297" s="30">
        <v>9359525.890801616</v>
      </c>
      <c r="G297" s="235">
        <v>346578.58938716352</v>
      </c>
      <c r="H297" s="235">
        <v>99.391622996031984</v>
      </c>
      <c r="J297" s="444">
        <v>-49.391622996031984</v>
      </c>
      <c r="K297" s="242">
        <v>-172228.58938716352</v>
      </c>
      <c r="L297" s="242"/>
      <c r="M297" s="242">
        <v>0</v>
      </c>
      <c r="N297" s="242">
        <v>0</v>
      </c>
      <c r="O297" s="242"/>
      <c r="P297" s="242">
        <v>0</v>
      </c>
      <c r="Q297" s="322">
        <v>0</v>
      </c>
      <c r="R297" s="242"/>
      <c r="S297" s="242">
        <v>0</v>
      </c>
      <c r="T297" s="242">
        <v>0</v>
      </c>
      <c r="U297" s="242"/>
      <c r="V297" s="242">
        <v>0</v>
      </c>
      <c r="W297" s="242">
        <v>0</v>
      </c>
    </row>
    <row r="298" spans="1:23" x14ac:dyDescent="0.25">
      <c r="A298" s="241">
        <v>936</v>
      </c>
      <c r="B298" s="345" t="s">
        <v>291</v>
      </c>
      <c r="C298" s="12">
        <v>7384</v>
      </c>
      <c r="D298" s="234">
        <v>21768289.012462337</v>
      </c>
      <c r="E298" s="30">
        <v>22621189.816963036</v>
      </c>
      <c r="G298" s="235">
        <v>-852900.80450069904</v>
      </c>
      <c r="H298" s="235">
        <v>-115.50660949359413</v>
      </c>
      <c r="J298" s="444">
        <v>65.506609493594127</v>
      </c>
      <c r="K298" s="242">
        <v>483700.80450069904</v>
      </c>
      <c r="L298" s="242"/>
      <c r="M298" s="444">
        <v>15.506609493594127</v>
      </c>
      <c r="N298" s="242">
        <v>114500.80450069903</v>
      </c>
      <c r="O298" s="242"/>
      <c r="P298" s="242">
        <v>0</v>
      </c>
      <c r="Q298" s="322">
        <v>0</v>
      </c>
      <c r="R298" s="242"/>
      <c r="S298" s="242">
        <v>0</v>
      </c>
      <c r="T298" s="242">
        <v>0</v>
      </c>
      <c r="U298" s="242"/>
      <c r="V298" s="242">
        <v>0</v>
      </c>
      <c r="W298" s="242">
        <v>0</v>
      </c>
    </row>
    <row r="299" spans="1:23" x14ac:dyDescent="0.25">
      <c r="A299" s="241">
        <v>946</v>
      </c>
      <c r="B299" s="345" t="s">
        <v>292</v>
      </c>
      <c r="C299" s="12">
        <v>6680</v>
      </c>
      <c r="D299" s="234">
        <v>17741751.689717628</v>
      </c>
      <c r="E299" s="30">
        <v>17575388.838949401</v>
      </c>
      <c r="G299" s="235">
        <v>166362.85076822713</v>
      </c>
      <c r="H299" s="235">
        <v>24.904618378477114</v>
      </c>
      <c r="J299" s="444">
        <v>0</v>
      </c>
      <c r="K299" s="242">
        <v>0</v>
      </c>
      <c r="L299" s="242"/>
      <c r="M299" s="242">
        <v>0</v>
      </c>
      <c r="N299" s="242">
        <v>0</v>
      </c>
      <c r="O299" s="242"/>
      <c r="P299" s="242">
        <v>0</v>
      </c>
      <c r="Q299" s="322">
        <v>0</v>
      </c>
      <c r="R299" s="242"/>
      <c r="S299" s="242">
        <v>0</v>
      </c>
      <c r="T299" s="242">
        <v>0</v>
      </c>
      <c r="U299" s="242"/>
      <c r="V299" s="242">
        <v>0</v>
      </c>
      <c r="W299" s="242">
        <v>0</v>
      </c>
    </row>
    <row r="300" spans="1:23" x14ac:dyDescent="0.25">
      <c r="A300" s="241">
        <v>976</v>
      </c>
      <c r="B300" s="345" t="s">
        <v>293</v>
      </c>
      <c r="C300" s="12">
        <v>4556</v>
      </c>
      <c r="D300" s="234">
        <v>20110516.542583615</v>
      </c>
      <c r="E300" s="30">
        <v>20446024.948220015</v>
      </c>
      <c r="G300" s="235">
        <v>-335508.40563639998</v>
      </c>
      <c r="H300" s="235">
        <v>-73.64100211510096</v>
      </c>
      <c r="J300" s="444">
        <v>23.64100211510096</v>
      </c>
      <c r="K300" s="242">
        <v>107708.40563639997</v>
      </c>
      <c r="L300" s="242"/>
      <c r="M300" s="242">
        <v>0</v>
      </c>
      <c r="N300" s="242">
        <v>0</v>
      </c>
      <c r="O300" s="242"/>
      <c r="P300" s="242">
        <v>0</v>
      </c>
      <c r="Q300" s="322">
        <v>0</v>
      </c>
      <c r="R300" s="242"/>
      <c r="S300" s="242">
        <v>0</v>
      </c>
      <c r="T300" s="242">
        <v>0</v>
      </c>
      <c r="U300" s="242"/>
      <c r="V300" s="242">
        <v>0</v>
      </c>
      <c r="W300" s="242">
        <v>0</v>
      </c>
    </row>
    <row r="301" spans="1:23" x14ac:dyDescent="0.25">
      <c r="A301" s="241">
        <v>977</v>
      </c>
      <c r="B301" s="345" t="s">
        <v>294</v>
      </c>
      <c r="C301" s="12">
        <v>14533</v>
      </c>
      <c r="D301" s="234">
        <v>31018659.402505867</v>
      </c>
      <c r="E301" s="30">
        <v>30670153.817018483</v>
      </c>
      <c r="G301" s="235">
        <v>348505.58548738435</v>
      </c>
      <c r="H301" s="235">
        <v>23.980292127391753</v>
      </c>
      <c r="J301" s="444">
        <v>0</v>
      </c>
      <c r="K301" s="242">
        <v>0</v>
      </c>
      <c r="L301" s="242"/>
      <c r="M301" s="242">
        <v>0</v>
      </c>
      <c r="N301" s="242">
        <v>0</v>
      </c>
      <c r="O301" s="242"/>
      <c r="P301" s="242">
        <v>0</v>
      </c>
      <c r="Q301" s="322">
        <v>0</v>
      </c>
      <c r="R301" s="242"/>
      <c r="S301" s="242">
        <v>0</v>
      </c>
      <c r="T301" s="242">
        <v>0</v>
      </c>
      <c r="U301" s="242"/>
      <c r="V301" s="242">
        <v>0</v>
      </c>
      <c r="W301" s="242">
        <v>0</v>
      </c>
    </row>
    <row r="302" spans="1:23" x14ac:dyDescent="0.25">
      <c r="A302" s="241">
        <v>980</v>
      </c>
      <c r="B302" s="345" t="s">
        <v>295</v>
      </c>
      <c r="C302" s="12">
        <v>31515</v>
      </c>
      <c r="D302" s="234">
        <v>44125591.135383993</v>
      </c>
      <c r="E302" s="30">
        <v>43591426.625260599</v>
      </c>
      <c r="G302" s="235">
        <v>534164.51012339443</v>
      </c>
      <c r="H302" s="235">
        <v>16.949532290128335</v>
      </c>
      <c r="J302" s="444">
        <v>0</v>
      </c>
      <c r="K302" s="242">
        <v>0</v>
      </c>
      <c r="L302" s="242"/>
      <c r="M302" s="242">
        <v>0</v>
      </c>
      <c r="N302" s="242">
        <v>0</v>
      </c>
      <c r="O302" s="242"/>
      <c r="P302" s="242">
        <v>0</v>
      </c>
      <c r="Q302" s="322">
        <v>0</v>
      </c>
      <c r="R302" s="242"/>
      <c r="S302" s="242">
        <v>0</v>
      </c>
      <c r="T302" s="242">
        <v>0</v>
      </c>
      <c r="U302" s="242"/>
      <c r="V302" s="242">
        <v>0</v>
      </c>
      <c r="W302" s="242">
        <v>0</v>
      </c>
    </row>
    <row r="303" spans="1:23" x14ac:dyDescent="0.25">
      <c r="A303" s="241">
        <v>981</v>
      </c>
      <c r="B303" s="345" t="s">
        <v>296</v>
      </c>
      <c r="C303" s="12">
        <v>2509</v>
      </c>
      <c r="D303" s="234">
        <v>5516987.2159230607</v>
      </c>
      <c r="E303" s="30">
        <v>6173616.8017007383</v>
      </c>
      <c r="G303" s="235">
        <v>-656629.5857776776</v>
      </c>
      <c r="H303" s="235">
        <v>-261.70967946499707</v>
      </c>
      <c r="J303" s="444">
        <v>211.70967946499707</v>
      </c>
      <c r="K303" s="242">
        <v>531179.5857776776</v>
      </c>
      <c r="L303" s="242"/>
      <c r="M303" s="444">
        <v>161.70967946499707</v>
      </c>
      <c r="N303" s="242">
        <v>405729.58577767765</v>
      </c>
      <c r="O303" s="242"/>
      <c r="P303" s="444">
        <v>81.709679464997066</v>
      </c>
      <c r="Q303" s="322">
        <v>205009.58577767762</v>
      </c>
      <c r="R303" s="242"/>
      <c r="S303" s="444">
        <v>1.7096794649970661</v>
      </c>
      <c r="T303" s="242">
        <v>4289.5857776776393</v>
      </c>
      <c r="U303" s="242"/>
      <c r="V303" s="242">
        <v>0</v>
      </c>
      <c r="W303" s="242">
        <v>0</v>
      </c>
    </row>
    <row r="304" spans="1:23" x14ac:dyDescent="0.25">
      <c r="A304" s="241">
        <v>989</v>
      </c>
      <c r="B304" s="345" t="s">
        <v>297</v>
      </c>
      <c r="C304" s="12">
        <v>6363</v>
      </c>
      <c r="D304" s="234">
        <v>18225082.952278666</v>
      </c>
      <c r="E304" s="30">
        <v>17712990.536462966</v>
      </c>
      <c r="G304" s="235">
        <v>512092.41581569985</v>
      </c>
      <c r="H304" s="235">
        <v>80.479713313798499</v>
      </c>
      <c r="J304" s="444">
        <v>-30.479713313798499</v>
      </c>
      <c r="K304" s="242">
        <v>-193942.41581569985</v>
      </c>
      <c r="L304" s="242"/>
      <c r="M304" s="242">
        <v>0</v>
      </c>
      <c r="N304" s="242">
        <v>0</v>
      </c>
      <c r="O304" s="242"/>
      <c r="P304" s="242">
        <v>0</v>
      </c>
      <c r="Q304" s="322">
        <v>0</v>
      </c>
      <c r="R304" s="242"/>
      <c r="S304" s="242">
        <v>0</v>
      </c>
      <c r="T304" s="242">
        <v>0</v>
      </c>
      <c r="U304" s="242"/>
      <c r="V304" s="242">
        <v>0</v>
      </c>
      <c r="W304" s="242">
        <v>0</v>
      </c>
    </row>
    <row r="305" spans="1:23" x14ac:dyDescent="0.25">
      <c r="A305" s="241">
        <v>992</v>
      </c>
      <c r="B305" s="345" t="s">
        <v>298</v>
      </c>
      <c r="C305" s="12">
        <v>20265</v>
      </c>
      <c r="D305" s="234">
        <v>47410347.382824533</v>
      </c>
      <c r="E305" s="30">
        <v>43952101.697008036</v>
      </c>
      <c r="G305" s="235">
        <v>3458245.6858164966</v>
      </c>
      <c r="H305" s="235">
        <v>170.65115646762874</v>
      </c>
      <c r="J305" s="444">
        <v>-120.65115646762874</v>
      </c>
      <c r="K305" s="242">
        <v>-2444995.6858164961</v>
      </c>
      <c r="L305" s="242"/>
      <c r="M305" s="444">
        <v>-70.651156467628738</v>
      </c>
      <c r="N305" s="242">
        <v>-1431745.6858164964</v>
      </c>
      <c r="O305" s="242"/>
      <c r="P305" s="242">
        <v>0</v>
      </c>
      <c r="Q305" s="322">
        <v>0</v>
      </c>
      <c r="R305" s="242"/>
      <c r="S305" s="242">
        <v>0</v>
      </c>
      <c r="T305" s="242">
        <v>0</v>
      </c>
      <c r="U305" s="242"/>
      <c r="V305" s="242">
        <v>0</v>
      </c>
      <c r="W305" s="242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18</vt:i4>
      </vt:variant>
    </vt:vector>
  </HeadingPairs>
  <TitlesOfParts>
    <vt:vector size="28" baseType="lpstr">
      <vt:lpstr>Sammanlagt</vt:lpstr>
      <vt:lpstr>Kalk_kost_ÅLDER</vt:lpstr>
      <vt:lpstr>Kalk_kost_ANDRA KRIT</vt:lpstr>
      <vt:lpstr>Tilläggsdelar</vt:lpstr>
      <vt:lpstr>Minskningar och höjningar</vt:lpstr>
      <vt:lpstr>Skatteutjämning</vt:lpstr>
      <vt:lpstr>Hemkommunsers.</vt:lpstr>
      <vt:lpstr>Skattekomp.</vt:lpstr>
      <vt:lpstr>Systemänd.utjämning</vt:lpstr>
      <vt:lpstr>Grundpriser</vt:lpstr>
      <vt:lpstr>Hemkommunsers.!Tulostusalue</vt:lpstr>
      <vt:lpstr>'Kalk_kost_ANDRA KRIT'!Tulostusalue</vt:lpstr>
      <vt:lpstr>Kalk_kost_ÅLDER!Tulostusalue</vt:lpstr>
      <vt:lpstr>'Minskningar och höjningar'!Tulostusalue</vt:lpstr>
      <vt:lpstr>Sammanlagt!Tulostusalue</vt:lpstr>
      <vt:lpstr>Skattekomp.!Tulostusalue</vt:lpstr>
      <vt:lpstr>Skatteutjämning!Tulostusalue</vt:lpstr>
      <vt:lpstr>Systemänd.utjämning!Tulostusalue</vt:lpstr>
      <vt:lpstr>Tilläggsdelar!Tulostusalue</vt:lpstr>
      <vt:lpstr>Hemkommunsers.!Tulostusotsikot</vt:lpstr>
      <vt:lpstr>'Kalk_kost_ANDRA KRIT'!Tulostusotsikot</vt:lpstr>
      <vt:lpstr>Kalk_kost_ÅLDER!Tulostusotsikot</vt:lpstr>
      <vt:lpstr>'Minskningar och höjningar'!Tulostusotsikot</vt:lpstr>
      <vt:lpstr>Sammanlagt!Tulostusotsikot</vt:lpstr>
      <vt:lpstr>Skattekomp.!Tulostusotsikot</vt:lpstr>
      <vt:lpstr>Skatteutjämning!Tulostusotsikot</vt:lpstr>
      <vt:lpstr>Systemänd.utjämning!Tulostusotsikot</vt:lpstr>
      <vt:lpstr>Tilläggsdelar!Tulostusotsikot</vt:lpstr>
    </vt:vector>
  </TitlesOfParts>
  <Company>VIP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Salonen Ville VM</cp:lastModifiedBy>
  <cp:lastPrinted>2017-01-02T12:18:51Z</cp:lastPrinted>
  <dcterms:created xsi:type="dcterms:W3CDTF">2014-12-31T07:44:53Z</dcterms:created>
  <dcterms:modified xsi:type="dcterms:W3CDTF">2017-01-02T13:29:35Z</dcterms:modified>
</cp:coreProperties>
</file>