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90" windowWidth="19230" windowHeight="7950" tabRatio="723"/>
  </bookViews>
  <sheets>
    <sheet name="Yhtveto" sheetId="1" r:id="rId1"/>
    <sheet name="Lask_kust_IKÄRAKENNE" sheetId="3" r:id="rId2"/>
    <sheet name="Lask_kust_MUUT KRIT" sheetId="12" r:id="rId3"/>
    <sheet name="Lisäosat" sheetId="5" r:id="rId4"/>
    <sheet name="Muut lis_väh" sheetId="7" r:id="rId5"/>
    <sheet name="Verotulotasaus" sheetId="6" r:id="rId6"/>
    <sheet name="Kotikuntakorvaukset" sheetId="2" r:id="rId7"/>
    <sheet name="Verokompensaatio" sheetId="8" r:id="rId8"/>
    <sheet name="Siirtymätasaus" sheetId="9" r:id="rId9"/>
    <sheet name="Perushinnat" sheetId="11" r:id="rId10"/>
  </sheets>
  <definedNames>
    <definedName name="_xlnm.Print_Area" localSheetId="6">Kotikuntakorvaukset!$A:$H</definedName>
    <definedName name="_xlnm.Print_Area" localSheetId="1">Lask_kust_IKÄRAKENNE!$A:$W</definedName>
    <definedName name="_xlnm.Print_Area" localSheetId="3">Lisäosat!$A:$P</definedName>
    <definedName name="_xlnm.Print_Area" localSheetId="4">'Muut lis_väh'!$A:$AA</definedName>
    <definedName name="_xlnm.Print_Area" localSheetId="8">Siirtymätasaus!$A:$W</definedName>
    <definedName name="_xlnm.Print_Area" localSheetId="7">Verokompensaatio!$A:$V</definedName>
    <definedName name="_xlnm.Print_Area" localSheetId="5">Verotulotasaus!$A:$R</definedName>
    <definedName name="_xlnm.Print_Area" localSheetId="0">Yhtveto!$A:$V</definedName>
    <definedName name="_xlnm.Print_Titles" localSheetId="6">Kotikuntakorvaukset!$4:$10</definedName>
    <definedName name="_xlnm.Print_Titles" localSheetId="1">Lask_kust_IKÄRAKENNE!$6:$10</definedName>
    <definedName name="_xlnm.Print_Titles" localSheetId="2">'Lask_kust_MUUT KRIT'!$5:$13</definedName>
    <definedName name="_xlnm.Print_Titles" localSheetId="3">Lisäosat!$4:$12</definedName>
    <definedName name="_xlnm.Print_Titles" localSheetId="4">'Muut lis_väh'!$6:$13</definedName>
    <definedName name="_xlnm.Print_Titles" localSheetId="8">Siirtymätasaus!$4:$10</definedName>
    <definedName name="_xlnm.Print_Titles" localSheetId="7">Verokompensaatio!$5:$14</definedName>
    <definedName name="_xlnm.Print_Titles" localSheetId="5">Verotulotasaus!$11:$18</definedName>
    <definedName name="_xlnm.Print_Titles" localSheetId="0">Yhtveto!$9:$15</definedName>
  </definedNames>
  <calcPr calcId="125725"/>
</workbook>
</file>

<file path=xl/calcChain.xml><?xml version="1.0" encoding="utf-8"?>
<calcChain xmlns="http://schemas.openxmlformats.org/spreadsheetml/2006/main">
  <c r="D36" i="11"/>
  <c r="D35"/>
  <c r="D30" l="1"/>
  <c r="D31"/>
  <c r="D29"/>
  <c r="D8"/>
  <c r="D9"/>
  <c r="D10"/>
  <c r="D11"/>
  <c r="D12"/>
  <c r="D13"/>
  <c r="D14"/>
  <c r="D15"/>
  <c r="D7"/>
  <c r="D20"/>
  <c r="D21"/>
  <c r="D22"/>
  <c r="D23"/>
  <c r="D24"/>
  <c r="D25"/>
  <c r="D19"/>
  <c r="E9" i="2" l="1"/>
  <c r="F9"/>
  <c r="G9"/>
  <c r="D9"/>
  <c r="H12" l="1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11"/>
  <c r="H9" l="1"/>
</calcChain>
</file>

<file path=xl/sharedStrings.xml><?xml version="1.0" encoding="utf-8"?>
<sst xmlns="http://schemas.openxmlformats.org/spreadsheetml/2006/main" count="3660" uniqueCount="1704">
  <si>
    <t>kuntanimi</t>
  </si>
  <si>
    <t>Ikärakenne</t>
  </si>
  <si>
    <t>Sairastavuus</t>
  </si>
  <si>
    <t>Muut lask.</t>
  </si>
  <si>
    <t>Laskennalliset</t>
  </si>
  <si>
    <t>Lisaosat</t>
  </si>
  <si>
    <t>Valtionosuuteen</t>
  </si>
  <si>
    <t>Järjestelmä-</t>
  </si>
  <si>
    <t>alv</t>
  </si>
  <si>
    <t>Kotikunta-</t>
  </si>
  <si>
    <t>kustannukset</t>
  </si>
  <si>
    <t>muutostasaus</t>
  </si>
  <si>
    <t>korvausten</t>
  </si>
  <si>
    <t xml:space="preserve"> ja lisäykset, netto</t>
  </si>
  <si>
    <t>KOTIKUNTAKORVAUKSET</t>
  </si>
  <si>
    <t>siirtymäjärj.</t>
  </si>
  <si>
    <t xml:space="preserve"> </t>
  </si>
  <si>
    <t>YHTEENSÄ</t>
  </si>
  <si>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</si>
  <si>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</si>
  <si>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</si>
  <si>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</si>
  <si>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</si>
  <si>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</si>
  <si>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</si>
  <si>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</si>
  <si>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</si>
  <si>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</si>
  <si>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</si>
  <si>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</si>
  <si>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</si>
  <si>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</si>
  <si>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</si>
  <si>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</si>
  <si>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</si>
  <si>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</si>
  <si>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</si>
  <si>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</si>
  <si>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</si>
  <si>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</si>
  <si>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</si>
  <si>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</si>
  <si>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</si>
  <si>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</si>
  <si>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</si>
  <si>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</si>
  <si>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</si>
  <si>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</si>
  <si>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</si>
  <si>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</si>
  <si>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</si>
  <si>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</si>
  <si>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</si>
  <si>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</si>
  <si>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</si>
  <si>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</si>
  <si>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</si>
  <si>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</si>
  <si>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</si>
  <si>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</si>
  <si>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</si>
  <si>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</si>
  <si>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</si>
  <si>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</si>
  <si>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</si>
  <si>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</si>
  <si>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</si>
  <si>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</si>
  <si>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</si>
  <si>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</si>
  <si>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</si>
  <si>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</si>
  <si>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</si>
  <si>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</si>
  <si>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</si>
  <si>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</si>
  <si>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</si>
  <si>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</si>
  <si>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</si>
  <si>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</si>
  <si>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</si>
  <si>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</si>
  <si>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</si>
  <si>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</si>
  <si>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</si>
  <si>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</si>
  <si>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</si>
  <si>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</si>
  <si>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</si>
  <si>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</si>
  <si>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</si>
  <si>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</si>
  <si>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</si>
  <si>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</si>
  <si>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</si>
  <si>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</si>
  <si>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</si>
  <si>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</si>
  <si>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</si>
  <si>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</si>
  <si>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</si>
  <si>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</si>
  <si>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</si>
  <si>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</si>
  <si>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</si>
  <si>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</si>
  <si>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</si>
  <si>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</si>
  <si>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</si>
  <si>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</si>
  <si>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</si>
  <si>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</si>
  <si>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</si>
  <si>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</si>
  <si>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</si>
  <si>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</si>
  <si>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</si>
  <si>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Hämeenkoski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</si>
  <si>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</si>
  <si>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</si>
  <si>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</si>
  <si>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</si>
  <si>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</si>
  <si>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</si>
  <si>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</si>
  <si>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</si>
  <si>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</si>
  <si>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</si>
  <si>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</si>
  <si>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</si>
  <si>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</si>
  <si>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</si>
  <si>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</si>
  <si>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</si>
  <si>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</si>
  <si>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</si>
  <si>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</si>
  <si>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</si>
  <si>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</si>
  <si>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</si>
  <si>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</si>
  <si>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</si>
  <si>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</si>
  <si>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</si>
  <si>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</si>
  <si>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</si>
  <si>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</si>
  <si>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</si>
  <si>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</si>
  <si>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</si>
  <si>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</si>
  <si>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</si>
  <si>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</si>
  <si>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</si>
  <si>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</si>
  <si>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</si>
  <si>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</si>
  <si>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</si>
  <si>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Luoto</t>
  </si>
  <si>
    <t>Luumäki</t>
  </si>
  <si>
    <t>Luvia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</si>
  <si>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</si>
  <si>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</si>
  <si>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</si>
  <si>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</si>
  <si>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</si>
  <si>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</si>
  <si>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</si>
  <si>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</si>
  <si>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</si>
  <si>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</si>
  <si>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</si>
  <si>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</si>
  <si>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</si>
  <si>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</si>
  <si>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</si>
  <si>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</si>
  <si>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</si>
  <si>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</si>
  <si>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</si>
  <si>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</si>
  <si>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</si>
  <si>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</si>
  <si>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</si>
  <si>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</si>
  <si>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</si>
  <si>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</si>
  <si>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</si>
  <si>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</si>
  <si>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</si>
  <si>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</si>
  <si>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</si>
  <si>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</si>
  <si>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</si>
  <si>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</si>
  <si>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</si>
  <si>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</si>
  <si>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</si>
  <si>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</si>
  <si>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</si>
  <si>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</si>
  <si>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</si>
  <si>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</si>
  <si>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</si>
  <si>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</si>
  <si>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</si>
  <si>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</si>
  <si>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</si>
  <si>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</si>
  <si>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</si>
  <si>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</si>
  <si>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</si>
  <si>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</si>
  <si>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</si>
  <si>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</si>
  <si>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</si>
  <si>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</si>
  <si>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</si>
  <si>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</si>
  <si>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</si>
  <si>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</si>
  <si>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</si>
  <si>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</si>
  <si>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</si>
  <si>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</si>
  <si>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</si>
  <si>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</si>
  <si>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</si>
  <si>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</si>
  <si>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</si>
  <si>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</si>
  <si>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</si>
  <si>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</si>
  <si>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</si>
  <si>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</si>
  <si>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</si>
  <si>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</si>
  <si>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</si>
  <si>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</si>
  <si>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</si>
  <si>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</si>
  <si>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</si>
  <si>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</si>
  <si>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</si>
  <si>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</si>
  <si>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</si>
  <si>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</si>
  <si>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</si>
  <si>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</si>
  <si>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</si>
  <si>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</si>
  <si>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</si>
  <si>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</si>
  <si>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</si>
  <si>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</si>
  <si>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</si>
  <si>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</si>
  <si>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</si>
  <si>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</si>
  <si>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</si>
  <si>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</si>
  <si>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</si>
  <si>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</si>
  <si>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</si>
  <si>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</si>
  <si>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</si>
  <si>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</si>
  <si>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</si>
  <si>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</si>
  <si>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</si>
  <si>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</si>
  <si>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</si>
  <si>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</si>
  <si>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</si>
  <si>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</si>
  <si>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</si>
  <si>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</si>
  <si>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</si>
  <si>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</si>
  <si>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</si>
  <si>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</si>
  <si>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</si>
  <si>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</si>
  <si>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</si>
  <si>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</si>
  <si>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</si>
  <si>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</si>
  <si>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</si>
  <si>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</si>
  <si>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</si>
  <si>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</si>
  <si>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</si>
  <si>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</si>
  <si>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</si>
  <si>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</si>
  <si>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</si>
  <si>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</si>
  <si>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</si>
  <si>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</si>
  <si>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</si>
  <si>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</si>
  <si>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</si>
  <si>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</si>
  <si>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</si>
  <si>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</si>
  <si>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</si>
  <si>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</si>
  <si>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</si>
  <si>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</si>
  <si>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</si>
  <si>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</si>
  <si>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</si>
  <si>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</si>
  <si>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</si>
  <si>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</si>
  <si>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</si>
  <si>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</si>
  <si>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0116484-0</t>
  </si>
  <si>
    <t>HELSINGIN JUUTALAINEN SEURAKUN</t>
  </si>
  <si>
    <t>0116540-5</t>
  </si>
  <si>
    <t>HOITOPEDAGOGISEN RUDOLF STEINE</t>
  </si>
  <si>
    <t>0116665-1</t>
  </si>
  <si>
    <t>LAUTTASAAREN YKSITYISKOULUJEN</t>
  </si>
  <si>
    <t>0118027-7</t>
  </si>
  <si>
    <t>HELSINGIN UUSI YHTEISKOULU OY</t>
  </si>
  <si>
    <t>0119982-4</t>
  </si>
  <si>
    <t>MAANVILJELYSLYSEON OSAKEYHTIÖ</t>
  </si>
  <si>
    <t>0121133-6</t>
  </si>
  <si>
    <t>POHJOIS-HAAGAN YHTEISKOULU OY</t>
  </si>
  <si>
    <t>0122164-9</t>
  </si>
  <si>
    <t>SUOMALAISEN YHTEISKOULUN OSAKE</t>
  </si>
  <si>
    <t>0142228-0</t>
  </si>
  <si>
    <t>SUOMEN ADVENTTIKIRKKO</t>
  </si>
  <si>
    <t>0149666-9</t>
  </si>
  <si>
    <t>LAHDEN KANSANOPISTON SÄÄTIÖ</t>
  </si>
  <si>
    <t>0149757-3</t>
  </si>
  <si>
    <t>LAHDEN YHTEISKOULUN SÄÄTIÖ</t>
  </si>
  <si>
    <t>0149830-6</t>
  </si>
  <si>
    <t>SYLVIA-KOTI YHDISTYS RY</t>
  </si>
  <si>
    <t>0150971-4</t>
  </si>
  <si>
    <t>ANNA TAPION SÄÄTIÖ</t>
  </si>
  <si>
    <t>0160216-9</t>
  </si>
  <si>
    <t>KOTKA SVENSKA SAMSKOLAS GARANT</t>
  </si>
  <si>
    <t>0195035-8</t>
  </si>
  <si>
    <t>NUORTEN YSTÄVÄT RY</t>
  </si>
  <si>
    <t>0200293-1</t>
  </si>
  <si>
    <t>MUNKKINIEMEN YHTEISKOULUN KANN</t>
  </si>
  <si>
    <t>0200376-6</t>
  </si>
  <si>
    <t>TÖÖLÖN YHTEISKOULU OSAKEYHTIÖ</t>
  </si>
  <si>
    <t>0200937-5</t>
  </si>
  <si>
    <t>APOLLON YHTEISKOULUN KANNATUSY</t>
  </si>
  <si>
    <t>0201310-4</t>
  </si>
  <si>
    <t>OY HELSINGIN YHTEISKOULU JA RE</t>
  </si>
  <si>
    <t>0201528-1</t>
  </si>
  <si>
    <t>KOULUYHDISTYS PESTALOZZI SCHUL</t>
  </si>
  <si>
    <t>0201976-8</t>
  </si>
  <si>
    <t>RINNEKOTI-SÄÄTIÖ</t>
  </si>
  <si>
    <t>0202073-4</t>
  </si>
  <si>
    <t>HELSINGIN RUDOLF STEINER -KOUL</t>
  </si>
  <si>
    <t>0202581-8</t>
  </si>
  <si>
    <t>VIIPURIN REAALIKOULU OY</t>
  </si>
  <si>
    <t>0204273-0</t>
  </si>
  <si>
    <t>BJÖRNEBORGS SVENSKA SAMSKOLAS</t>
  </si>
  <si>
    <t>0206162-4</t>
  </si>
  <si>
    <t>TAMPEREEN STEINER-KOULUYHDISTY</t>
  </si>
  <si>
    <t>0213552-3</t>
  </si>
  <si>
    <t>KULOSAAREN YHTEISKOULUN OSAKEY</t>
  </si>
  <si>
    <t>0215253-4</t>
  </si>
  <si>
    <t>OULUNKYLÄN YHTEISKOULUN KANNAT</t>
  </si>
  <si>
    <t>0215281-7</t>
  </si>
  <si>
    <t>KIRKKOPALVELUT RY</t>
  </si>
  <si>
    <t>0218219-4</t>
  </si>
  <si>
    <t>FÖRENINGEN FÖR SVENSKA SAMSKOL</t>
  </si>
  <si>
    <t>0225476-8</t>
  </si>
  <si>
    <t>LAHDEN RUDOLF STEINER -KOULUN</t>
  </si>
  <si>
    <t>0276078-3</t>
  </si>
  <si>
    <t>PARENTS' ASSOCIATION OF THE IN</t>
  </si>
  <si>
    <t>0486866-7</t>
  </si>
  <si>
    <t>ELIAS-KOULUN KOULUYHDISTYS RY</t>
  </si>
  <si>
    <t>0514959-2</t>
  </si>
  <si>
    <t>PORIN SEUDUN STEINERKOULUYHDIS</t>
  </si>
  <si>
    <t>0522560-4</t>
  </si>
  <si>
    <t>TURUN SEUDUN STEINERKOULUYHDIS</t>
  </si>
  <si>
    <t>0522629-5</t>
  </si>
  <si>
    <t>JYVÄSKYLÄN SEUDUN STEINERKOULU</t>
  </si>
  <si>
    <t>0522652-7</t>
  </si>
  <si>
    <t>OULUN STEINERKOULUN KANNATUSYH</t>
  </si>
  <si>
    <t>0566531-9</t>
  </si>
  <si>
    <t>VAASAN STEINER-PEDAGOGIIKAN KA</t>
  </si>
  <si>
    <t>0582163-3</t>
  </si>
  <si>
    <t>VANTAAN SEUDUN STEINERKOULUN K</t>
  </si>
  <si>
    <t>0599372-6</t>
  </si>
  <si>
    <t>ROVANIEMEN SEUDUN STEINERKOULU</t>
  </si>
  <si>
    <t>0603404-1</t>
  </si>
  <si>
    <t>VAPAAN KYLÄKOULUN KANNATUSYHDI</t>
  </si>
  <si>
    <t>0711605-7</t>
  </si>
  <si>
    <t>LAPPEENRANNAN SEUDUN STEINERKO</t>
  </si>
  <si>
    <t>0733447-6</t>
  </si>
  <si>
    <t>HELSINGIN KRISTILLISEN KOULUN</t>
  </si>
  <si>
    <t>0772156-4</t>
  </si>
  <si>
    <t>RUDOLF STEINERPEDAGOGIKENS VÄN</t>
  </si>
  <si>
    <t>0772253-2</t>
  </si>
  <si>
    <t>ETELÄ-POHJANMAAN STEINERKOULUY</t>
  </si>
  <si>
    <t>0774699-9</t>
  </si>
  <si>
    <t>KUOPION STEINERPEDAGOGIIKAN KA</t>
  </si>
  <si>
    <t>0774963-9</t>
  </si>
  <si>
    <t>PERHEKUNTOUTUSKESKUS LAUSTE RY</t>
  </si>
  <si>
    <t>0890298-1</t>
  </si>
  <si>
    <t>ESPOON STEINERKOULUN KANNATUSY</t>
  </si>
  <si>
    <t>1019705-4</t>
  </si>
  <si>
    <t>JOONAS-KOULUN ORIVEDEN STEINER</t>
  </si>
  <si>
    <t>1040826-1</t>
  </si>
  <si>
    <t>ESPOON KRISTILLISEN KOULUN KAN</t>
  </si>
  <si>
    <t>1048676-1</t>
  </si>
  <si>
    <t>ENGLANTILAISEN KOULUN SÄÄTIÖ</t>
  </si>
  <si>
    <t>1067631-1</t>
  </si>
  <si>
    <t>PORIN KRISTILLISEN KOULUN KANN</t>
  </si>
  <si>
    <t>1089756-0</t>
  </si>
  <si>
    <t>ITÄ-SUOMEN SUOMALAIS-VENÄLÄISE</t>
  </si>
  <si>
    <t>1089913-6</t>
  </si>
  <si>
    <t>JYVÄSKYLÄN KRISTILLISEN KOULUN</t>
  </si>
  <si>
    <t>1093121-2</t>
  </si>
  <si>
    <t>KUOPION KRISTILLISEN PÄIVÄKODI</t>
  </si>
  <si>
    <t>1490496-7</t>
  </si>
  <si>
    <t>RAUMAN AVOKAS RY</t>
  </si>
  <si>
    <t>1514684-6</t>
  </si>
  <si>
    <t>1554370-2</t>
  </si>
  <si>
    <t>SKOLGARANTIFÖRENINGEN R.F.</t>
  </si>
  <si>
    <t>1607151-6</t>
  </si>
  <si>
    <t>KESKI-UUDENMAAN KR. KOULUN JA</t>
  </si>
  <si>
    <t>1808597-0</t>
  </si>
  <si>
    <t>KYMENLAAKSON STEINERKOULUN KAN</t>
  </si>
  <si>
    <t>1950314-2</t>
  </si>
  <si>
    <t>1969066-2</t>
  </si>
  <si>
    <t>LAHDEN SEUDUN KRISTILLISEN KOU</t>
  </si>
  <si>
    <t>1990534-4</t>
  </si>
  <si>
    <t>PORVOON STEINERKOULUN KANNATUS</t>
  </si>
  <si>
    <t>1997270-7</t>
  </si>
  <si>
    <t>TOUKO VOUTILAISEN KOULUSÄÄTIÖ</t>
  </si>
  <si>
    <t>2200400-2</t>
  </si>
  <si>
    <t>0131930-4</t>
  </si>
  <si>
    <t>VUORELAN KOULUKOTI</t>
  </si>
  <si>
    <t>0182007-8</t>
  </si>
  <si>
    <t>VBU-CENTER/ LAGMANSGÅRDEN</t>
  </si>
  <si>
    <t>0186550-8</t>
  </si>
  <si>
    <t>LIMINGAN KOULUTUSKESKUS</t>
  </si>
  <si>
    <t>0212152-7</t>
  </si>
  <si>
    <t>SIPPOLAN KOULUKOTI</t>
  </si>
  <si>
    <t>0244691-1</t>
  </si>
  <si>
    <t>HARVIALAN KOULUKOTI</t>
  </si>
  <si>
    <t>0245912-2</t>
  </si>
  <si>
    <t>HELSINGIN RANSKALAIS-SUOMALAIN</t>
  </si>
  <si>
    <t>0245913-0</t>
  </si>
  <si>
    <t>SUOMALAIS-VENÄLÄINEN KOULU</t>
  </si>
  <si>
    <t>1569634-6</t>
  </si>
  <si>
    <t>660032-2</t>
  </si>
  <si>
    <t>HELSINGIN EUROOPPALAINEN KOULU</t>
  </si>
  <si>
    <t>830002-7</t>
  </si>
  <si>
    <t>HELSINGIN NORMAALILYSEO</t>
  </si>
  <si>
    <t>830003-8</t>
  </si>
  <si>
    <t>HY VIIKIN NORMAALIKOULU</t>
  </si>
  <si>
    <t>831002-5</t>
  </si>
  <si>
    <t>JOENSUUN NORMAALIKOULU</t>
  </si>
  <si>
    <t>831003-3</t>
  </si>
  <si>
    <t>SAVONLINNAN NORMAALIKOULU</t>
  </si>
  <si>
    <t>832002-0</t>
  </si>
  <si>
    <t>JYVÄSKYLÄN NORMAALIKOULU</t>
  </si>
  <si>
    <t>833002-6</t>
  </si>
  <si>
    <t>LAPIN YLIOPISTON HARJOITTELUKO</t>
  </si>
  <si>
    <t>834002-1</t>
  </si>
  <si>
    <t>OULUN NORMAALIKOULU</t>
  </si>
  <si>
    <t>835002-7</t>
  </si>
  <si>
    <t>TAMPEREEN NORMAALIKOULU</t>
  </si>
  <si>
    <t>836002-2</t>
  </si>
  <si>
    <t>TURUN NORMAALIKOULU</t>
  </si>
  <si>
    <t>836003-0</t>
  </si>
  <si>
    <t>RAUMAN NORMAALIKOULU</t>
  </si>
  <si>
    <t>838002-3</t>
  </si>
  <si>
    <t>VASA ÖVNINGSSKOLA</t>
  </si>
  <si>
    <t>0136167-6</t>
  </si>
  <si>
    <t>VARSINAIS-SUOMEN ERITYISHUOLTO</t>
  </si>
  <si>
    <t>0205303-4</t>
  </si>
  <si>
    <t>KOULUTUSKUNTAYHTYMÄ TAVASTIA</t>
  </si>
  <si>
    <t>0207327-0</t>
  </si>
  <si>
    <t>VAALIJALAN KUNTAYHTYMÄ</t>
  </si>
  <si>
    <t>0208201-1</t>
  </si>
  <si>
    <t>JYVÄSKYLÄN KOULUTUSKUNTAYHTYMÄ</t>
  </si>
  <si>
    <t>0210574-6</t>
  </si>
  <si>
    <t>KOLPENEEN PALVELUKESKUKSEN KUN</t>
  </si>
  <si>
    <t>0725901-5</t>
  </si>
  <si>
    <t>KYMENLAAKSON SAIRAANHOITO- JA</t>
  </si>
  <si>
    <t>1970185-1</t>
  </si>
  <si>
    <t>POHJOIS-KARJALAN SAIRAANHOITO-</t>
  </si>
  <si>
    <t>knro</t>
  </si>
  <si>
    <t>(valtionosuus +</t>
  </si>
  <si>
    <t>Kk-tulot</t>
  </si>
  <si>
    <t>Kk-menot</t>
  </si>
  <si>
    <t>valtionosuuksien</t>
  </si>
  <si>
    <t>tasaus</t>
  </si>
  <si>
    <t xml:space="preserve">Kunnan </t>
  </si>
  <si>
    <t>tehtävät vähenn.</t>
  </si>
  <si>
    <t>Omarahoitus-</t>
  </si>
  <si>
    <t>osuus, €/as</t>
  </si>
  <si>
    <t>osuus, €</t>
  </si>
  <si>
    <t>yht.</t>
  </si>
  <si>
    <t>Asukasmäärä</t>
  </si>
  <si>
    <t>Ikärakenne,</t>
  </si>
  <si>
    <t>lask.kust.</t>
  </si>
  <si>
    <t>Sairastavuus,</t>
  </si>
  <si>
    <t>As.määrä</t>
  </si>
  <si>
    <t>Verotuloihin</t>
  </si>
  <si>
    <t>perustuva</t>
  </si>
  <si>
    <t>VM/KAO</t>
  </si>
  <si>
    <t xml:space="preserve">valtionosuus </t>
  </si>
  <si>
    <t>korvaukset</t>
  </si>
  <si>
    <t>netto</t>
  </si>
  <si>
    <t>knro/</t>
  </si>
  <si>
    <t>tunnus</t>
  </si>
  <si>
    <t>opetuksen järj.</t>
  </si>
  <si>
    <t>kotikuntakorv.)</t>
  </si>
  <si>
    <t xml:space="preserve">Maksatus </t>
  </si>
  <si>
    <t>Hinnat:</t>
  </si>
  <si>
    <t>Ikä 0-5</t>
  </si>
  <si>
    <t>Ikä 6</t>
  </si>
  <si>
    <t>Ikä 7-12</t>
  </si>
  <si>
    <t>Ikä 13-15</t>
  </si>
  <si>
    <t>Ikä 16-18</t>
  </si>
  <si>
    <t>Ikä 19-64</t>
  </si>
  <si>
    <t>Ikä 65-74</t>
  </si>
  <si>
    <t>Ikä 75-84</t>
  </si>
  <si>
    <t>Ikä 85+</t>
  </si>
  <si>
    <t>YHT.</t>
  </si>
  <si>
    <t>Koko maa</t>
  </si>
  <si>
    <t>Ikäryhmähinnat:</t>
  </si>
  <si>
    <t>Laskennalliset kustannukset ikäryhmittäin</t>
  </si>
  <si>
    <t>euroa</t>
  </si>
  <si>
    <t>henk.</t>
  </si>
  <si>
    <t>ikärakenne</t>
  </si>
  <si>
    <t>Lask. kust.</t>
  </si>
  <si>
    <t>kerroin</t>
  </si>
  <si>
    <t>Knro</t>
  </si>
  <si>
    <t>Työttömyys-</t>
  </si>
  <si>
    <t>aste</t>
  </si>
  <si>
    <t>Laskennalliset kustannukset:</t>
  </si>
  <si>
    <t>Kaksi-</t>
  </si>
  <si>
    <t>Vieras-</t>
  </si>
  <si>
    <t>Saaristo</t>
  </si>
  <si>
    <t>Koulutus-</t>
  </si>
  <si>
    <t>kielisyys</t>
  </si>
  <si>
    <t>tausta</t>
  </si>
  <si>
    <t>Asukas-</t>
  </si>
  <si>
    <t>tiheys</t>
  </si>
  <si>
    <t>Kieli-</t>
  </si>
  <si>
    <t>asema</t>
  </si>
  <si>
    <t>1= kaksik S</t>
  </si>
  <si>
    <t>2= yksik R</t>
  </si>
  <si>
    <t>3= kaksik R</t>
  </si>
  <si>
    <t xml:space="preserve">  0= yksik. S</t>
  </si>
  <si>
    <t>kielisten</t>
  </si>
  <si>
    <t>osuus</t>
  </si>
  <si>
    <t>%</t>
  </si>
  <si>
    <t>kielisyys-</t>
  </si>
  <si>
    <t>Laskentatekijät:</t>
  </si>
  <si>
    <t>Ruotsin-</t>
  </si>
  <si>
    <t>määrä</t>
  </si>
  <si>
    <t>maan alin=</t>
  </si>
  <si>
    <t>tiheys-</t>
  </si>
  <si>
    <t>(maks.</t>
  </si>
  <si>
    <t>kerroin x20)</t>
  </si>
  <si>
    <t>Saaristo-</t>
  </si>
  <si>
    <t>0= ei</t>
  </si>
  <si>
    <t>1= saaristo</t>
  </si>
  <si>
    <t>2= saaristo,</t>
  </si>
  <si>
    <t xml:space="preserve"> &gt; 50 % i.k.t.</t>
  </si>
  <si>
    <t>tausta,</t>
  </si>
  <si>
    <t>ilman tutkin-</t>
  </si>
  <si>
    <t>toa osuus</t>
  </si>
  <si>
    <t>tausta-</t>
  </si>
  <si>
    <t>v. 2013</t>
  </si>
  <si>
    <t xml:space="preserve">(tiedot </t>
  </si>
  <si>
    <t>Valtionosuuden vähennykset</t>
  </si>
  <si>
    <t>Valtionosuuden lisäykset</t>
  </si>
  <si>
    <t>Valtion ja kuntien</t>
  </si>
  <si>
    <t>Vakiomuotoisten</t>
  </si>
  <si>
    <t>Lääkäri- ja</t>
  </si>
  <si>
    <t>Opiskelija-</t>
  </si>
  <si>
    <t>TMT-</t>
  </si>
  <si>
    <t xml:space="preserve">V. 2010 </t>
  </si>
  <si>
    <t>Veromenetysten</t>
  </si>
  <si>
    <t>Maakuntien</t>
  </si>
  <si>
    <t>TMT-uudist.</t>
  </si>
  <si>
    <t>Lisäykset ja</t>
  </si>
  <si>
    <t>tietoluovutusten</t>
  </si>
  <si>
    <t>valintajärj.</t>
  </si>
  <si>
    <t xml:space="preserve">muutoksen </t>
  </si>
  <si>
    <t>korvausjärj.</t>
  </si>
  <si>
    <t>kompensaatio</t>
  </si>
  <si>
    <t>järjestelmä-</t>
  </si>
  <si>
    <t>liittojen</t>
  </si>
  <si>
    <t xml:space="preserve">liittyvä </t>
  </si>
  <si>
    <t>vähennykset</t>
  </si>
  <si>
    <t>toiminnan rah.</t>
  </si>
  <si>
    <t>uudist. rahoitus</t>
  </si>
  <si>
    <t>vuodelta 2010</t>
  </si>
  <si>
    <t>vuodelta 2011</t>
  </si>
  <si>
    <t>vuodelta 2012</t>
  </si>
  <si>
    <t>vuodelta 2013</t>
  </si>
  <si>
    <t>vuodelta 2014</t>
  </si>
  <si>
    <t>vuodelta 2015</t>
  </si>
  <si>
    <t>tehtävät</t>
  </si>
  <si>
    <t>vos-tasaus</t>
  </si>
  <si>
    <t>yhteensä</t>
  </si>
  <si>
    <t xml:space="preserve"> -0,24 €/as</t>
  </si>
  <si>
    <t xml:space="preserve"> -4,1 €/as</t>
  </si>
  <si>
    <t xml:space="preserve"> -0,37 €/as</t>
  </si>
  <si>
    <t>* 0,09 €/as</t>
  </si>
  <si>
    <t xml:space="preserve">ALAJÄRVI           </t>
  </si>
  <si>
    <t xml:space="preserve">ALAVIESKA          </t>
  </si>
  <si>
    <t xml:space="preserve">ALAVUS             </t>
  </si>
  <si>
    <t xml:space="preserve">ASIKKALA           </t>
  </si>
  <si>
    <t xml:space="preserve">ASKOLA             </t>
  </si>
  <si>
    <t xml:space="preserve">AURA               </t>
  </si>
  <si>
    <t>AKAA</t>
  </si>
  <si>
    <t xml:space="preserve">ENONKOSKI          </t>
  </si>
  <si>
    <t xml:space="preserve">ENONTEKIÖ          </t>
  </si>
  <si>
    <t xml:space="preserve">ESPOO              </t>
  </si>
  <si>
    <t xml:space="preserve">EURA               </t>
  </si>
  <si>
    <t xml:space="preserve">EURAJOKI           </t>
  </si>
  <si>
    <t xml:space="preserve">EVIJÄRVI           </t>
  </si>
  <si>
    <t xml:space="preserve">FORSSA             </t>
  </si>
  <si>
    <t xml:space="preserve">HAAPAJÄRVI         </t>
  </si>
  <si>
    <t xml:space="preserve">HAAPAVESI          </t>
  </si>
  <si>
    <t xml:space="preserve">HAILUOTO           </t>
  </si>
  <si>
    <t xml:space="preserve">HALSUA             </t>
  </si>
  <si>
    <t xml:space="preserve">HAMINA             </t>
  </si>
  <si>
    <t xml:space="preserve">HANKASALMI         </t>
  </si>
  <si>
    <t xml:space="preserve">HANKO              </t>
  </si>
  <si>
    <t xml:space="preserve">HARJAVALTA         </t>
  </si>
  <si>
    <t xml:space="preserve">HARTOLA            </t>
  </si>
  <si>
    <t xml:space="preserve">HATTULA            </t>
  </si>
  <si>
    <t xml:space="preserve">HAUSJÄRVI          </t>
  </si>
  <si>
    <t xml:space="preserve">HEINÄVESI          </t>
  </si>
  <si>
    <t xml:space="preserve">HELSINKI           </t>
  </si>
  <si>
    <t xml:space="preserve">VANTAA             </t>
  </si>
  <si>
    <t xml:space="preserve">HIRVENSALMI        </t>
  </si>
  <si>
    <t xml:space="preserve">HOLLOLA            </t>
  </si>
  <si>
    <t xml:space="preserve">HONKAJOKI          </t>
  </si>
  <si>
    <t xml:space="preserve">HUITTINEN          </t>
  </si>
  <si>
    <t xml:space="preserve">HUMPPILA           </t>
  </si>
  <si>
    <t xml:space="preserve">HYRYNSALMI         </t>
  </si>
  <si>
    <t xml:space="preserve">HYVINKÄÄ           </t>
  </si>
  <si>
    <t xml:space="preserve">HÄMEENKYRÖ         </t>
  </si>
  <si>
    <t xml:space="preserve">HÄMEENLINNA        </t>
  </si>
  <si>
    <t xml:space="preserve">HEINOLA            </t>
  </si>
  <si>
    <t xml:space="preserve">II                 </t>
  </si>
  <si>
    <t xml:space="preserve">IISALMI            </t>
  </si>
  <si>
    <t xml:space="preserve">IITTI              </t>
  </si>
  <si>
    <t xml:space="preserve">IKAALINEN          </t>
  </si>
  <si>
    <t xml:space="preserve">ILMAJOKI           </t>
  </si>
  <si>
    <t xml:space="preserve">ILOMANTSI          </t>
  </si>
  <si>
    <t xml:space="preserve">INARI              </t>
  </si>
  <si>
    <t xml:space="preserve">INKOO              </t>
  </si>
  <si>
    <t xml:space="preserve">ISOJOKI            </t>
  </si>
  <si>
    <t xml:space="preserve">ISOKYRÖ            </t>
  </si>
  <si>
    <t xml:space="preserve">IMATRA             </t>
  </si>
  <si>
    <t xml:space="preserve">JANAKKALA          </t>
  </si>
  <si>
    <t xml:space="preserve">JOENSUU            </t>
  </si>
  <si>
    <t xml:space="preserve">JOKIOINEN          </t>
  </si>
  <si>
    <t xml:space="preserve">JOROINEN           </t>
  </si>
  <si>
    <t xml:space="preserve">JOUTSA             </t>
  </si>
  <si>
    <t xml:space="preserve">JUANKOSKI          </t>
  </si>
  <si>
    <t xml:space="preserve">JUUKA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</si>
  <si>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</si>
  <si>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</si>
  <si>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</si>
  <si>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</si>
  <si>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JÄMSÄ              </t>
  </si>
  <si>
    <t xml:space="preserve">JÄRVENPÄÄ          </t>
  </si>
  <si>
    <t xml:space="preserve">KAARINA            </t>
  </si>
  <si>
    <t xml:space="preserve">KAAVI              </t>
  </si>
  <si>
    <t xml:space="preserve">KAJAANI            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</si>
  <si>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</si>
  <si>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</si>
  <si>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</si>
  <si>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</si>
  <si>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</si>
  <si>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</si>
  <si>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 xml:space="preserve">KARIJOKI           </t>
  </si>
  <si>
    <t xml:space="preserve">KARKKILA           </t>
  </si>
  <si>
    <t xml:space="preserve">KARSTULA           </t>
  </si>
  <si>
    <t xml:space="preserve">KARVIA             </t>
  </si>
  <si>
    <t xml:space="preserve">KASKINEN           </t>
  </si>
  <si>
    <t xml:space="preserve">KAUHAJOKI          </t>
  </si>
  <si>
    <t xml:space="preserve">KAUHAVA            </t>
  </si>
  <si>
    <t xml:space="preserve">KAUNIAINEN         </t>
  </si>
  <si>
    <t xml:space="preserve">KAUSTINEN          </t>
  </si>
  <si>
    <t xml:space="preserve">KEITELE            </t>
  </si>
  <si>
    <t xml:space="preserve">KEMI               </t>
  </si>
  <si>
    <t xml:space="preserve">KEMINMAA           </t>
  </si>
  <si>
    <t xml:space="preserve">KEMPELE            </t>
  </si>
  <si>
    <t xml:space="preserve">KERAVA             </t>
  </si>
  <si>
    <t xml:space="preserve">KEURUU             </t>
  </si>
  <si>
    <t xml:space="preserve">KIHNIÖ             </t>
  </si>
  <si>
    <t xml:space="preserve">KINNULA            </t>
  </si>
  <si>
    <t xml:space="preserve">KIRKKONUMMI        </t>
  </si>
  <si>
    <t xml:space="preserve">KITEE              </t>
  </si>
  <si>
    <t xml:space="preserve">KITTILÄ            </t>
  </si>
  <si>
    <t xml:space="preserve">KIURUVESI          </t>
  </si>
  <si>
    <t xml:space="preserve">KIVIJÄRVI          </t>
  </si>
  <si>
    <t xml:space="preserve">KOKEMÄKI           </t>
  </si>
  <si>
    <t xml:space="preserve">KOKKOLA            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</si>
  <si>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</si>
  <si>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</si>
  <si>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</si>
  <si>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</si>
  <si>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 TL           </t>
  </si>
  <si>
    <t xml:space="preserve">KOTKA              </t>
  </si>
  <si>
    <t xml:space="preserve">KOUVOLA            </t>
  </si>
  <si>
    <t xml:space="preserve">KRISTIINANKAUPUNKI </t>
  </si>
  <si>
    <t xml:space="preserve">KRUUNUPYY          </t>
  </si>
  <si>
    <t xml:space="preserve">KUHMO              </t>
  </si>
  <si>
    <t xml:space="preserve">KUHMOINEN          </t>
  </si>
  <si>
    <t xml:space="preserve">KUOPIO             </t>
  </si>
  <si>
    <t xml:space="preserve">KUORTANE           </t>
  </si>
  <si>
    <t xml:space="preserve">KURIKKA            </t>
  </si>
  <si>
    <t xml:space="preserve">KUSTAVI            </t>
  </si>
  <si>
    <t xml:space="preserve">KUUSAMO            </t>
  </si>
  <si>
    <t xml:space="preserve">OUTOKUMPU          </t>
  </si>
  <si>
    <t xml:space="preserve">KYYJÄRVI           </t>
  </si>
  <si>
    <t xml:space="preserve">KÄRKÖLÄ            </t>
  </si>
  <si>
    <t xml:space="preserve">KÄRSÄMÄKI          </t>
  </si>
  <si>
    <t xml:space="preserve">KEMIJÄRVI          </t>
  </si>
  <si>
    <t>KEMIÖNSAARI</t>
  </si>
  <si>
    <t xml:space="preserve">LAHTI              </t>
  </si>
  <si>
    <t xml:space="preserve">LAIHIA             </t>
  </si>
  <si>
    <t xml:space="preserve">LAITILA            </t>
  </si>
  <si>
    <t xml:space="preserve">LAPINLAHTI         </t>
  </si>
  <si>
    <t xml:space="preserve">LAPPAJÄRVI         </t>
  </si>
  <si>
    <t xml:space="preserve">LAPPEENRANTA       </t>
  </si>
  <si>
    <t xml:space="preserve">LAPINJÄRVI         </t>
  </si>
  <si>
    <t xml:space="preserve">LAPUA              </t>
  </si>
  <si>
    <t xml:space="preserve">LAUKAA             </t>
  </si>
  <si>
    <t xml:space="preserve">LEMI   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</si>
  <si>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</si>
  <si>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</si>
  <si>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</si>
  <si>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</si>
  <si>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 xml:space="preserve">LIETO              </t>
  </si>
  <si>
    <t xml:space="preserve">LIMINKA            </t>
  </si>
  <si>
    <t xml:space="preserve">LIPERI             </t>
  </si>
  <si>
    <t xml:space="preserve">LOIMAA             </t>
  </si>
  <si>
    <t xml:space="preserve">LOPPI              </t>
  </si>
  <si>
    <t xml:space="preserve">LOVIISA            </t>
  </si>
  <si>
    <t xml:space="preserve">LUHANKA            </t>
  </si>
  <si>
    <t xml:space="preserve">LUMIJOKI           </t>
  </si>
  <si>
    <t xml:space="preserve">LUOTO              </t>
  </si>
  <si>
    <t xml:space="preserve">LUUMÄKI            </t>
  </si>
  <si>
    <t xml:space="preserve">LUVIA              </t>
  </si>
  <si>
    <t xml:space="preserve">LOHJA              </t>
  </si>
  <si>
    <t>PARAINEN</t>
  </si>
  <si>
    <t xml:space="preserve">MAALAHTI           </t>
  </si>
  <si>
    <t xml:space="preserve">MARTTILA           </t>
  </si>
  <si>
    <t xml:space="preserve">MASKU              </t>
  </si>
  <si>
    <t xml:space="preserve">MERIJÄRVI          </t>
  </si>
  <si>
    <t xml:space="preserve">MERIKARVIA         </t>
  </si>
  <si>
    <t xml:space="preserve">MIEHIKKÄLÄ         </t>
  </si>
  <si>
    <t xml:space="preserve">MIKKELI            </t>
  </si>
  <si>
    <t xml:space="preserve">MUHOS              </t>
  </si>
  <si>
    <t xml:space="preserve">MULTIA             </t>
  </si>
  <si>
    <t xml:space="preserve">MUONIO             </t>
  </si>
  <si>
    <t xml:space="preserve">MUSTASAARI         </t>
  </si>
  <si>
    <t xml:space="preserve">MUURAME            </t>
  </si>
  <si>
    <t xml:space="preserve">MYNÄMÄKI           </t>
  </si>
  <si>
    <t xml:space="preserve">MYRSKYLÄ           </t>
  </si>
  <si>
    <t xml:space="preserve">MÄNTSÄLÄ           </t>
  </si>
  <si>
    <t xml:space="preserve">MÄNTYHARJU         </t>
  </si>
  <si>
    <t xml:space="preserve">MÄNTTÄ             </t>
  </si>
  <si>
    <t xml:space="preserve">NAANTALI           </t>
  </si>
  <si>
    <t xml:space="preserve">NAKKILA            </t>
  </si>
  <si>
    <t xml:space="preserve">NIVALA             </t>
  </si>
  <si>
    <t xml:space="preserve">NOKIA              </t>
  </si>
  <si>
    <t xml:space="preserve">NOUSIAINEN         </t>
  </si>
  <si>
    <t xml:space="preserve">NURMES             </t>
  </si>
  <si>
    <t xml:space="preserve">NURMIJÄRVI         </t>
  </si>
  <si>
    <t xml:space="preserve">NÄRPIÖ             </t>
  </si>
  <si>
    <t xml:space="preserve">ORIMATTILA         </t>
  </si>
  <si>
    <t xml:space="preserve">ORIPÄÄ             </t>
  </si>
  <si>
    <t xml:space="preserve">ORIVESI            </t>
  </si>
  <si>
    <t xml:space="preserve">OULAINEN           </t>
  </si>
  <si>
    <t xml:space="preserve">OULU               </t>
  </si>
  <si>
    <t xml:space="preserve">PADASJOKI          </t>
  </si>
  <si>
    <t xml:space="preserve">PAIMIO             </t>
  </si>
  <si>
    <t xml:space="preserve">PALTAMO            </t>
  </si>
  <si>
    <t xml:space="preserve">PARIKKALA          </t>
  </si>
  <si>
    <t xml:space="preserve">PARKANO            </t>
  </si>
  <si>
    <t xml:space="preserve">PELKOSENNIEMI      </t>
  </si>
  <si>
    <t xml:space="preserve">PERHO              </t>
  </si>
  <si>
    <t xml:space="preserve">PERTUNMAA          </t>
  </si>
  <si>
    <t xml:space="preserve">PETÄJÄVESI         </t>
  </si>
  <si>
    <t xml:space="preserve">PIEKSÄMÄKI         </t>
  </si>
  <si>
    <t xml:space="preserve">PIELAVESI          </t>
  </si>
  <si>
    <t xml:space="preserve">PIETARSAARI        </t>
  </si>
  <si>
    <t xml:space="preserve">PIHTIPUDAS         </t>
  </si>
  <si>
    <t xml:space="preserve">PIRKKALA           </t>
  </si>
  <si>
    <t xml:space="preserve">POLVIJÄRVI         </t>
  </si>
  <si>
    <t xml:space="preserve">POMARKKU           </t>
  </si>
  <si>
    <t xml:space="preserve">PORI               </t>
  </si>
  <si>
    <t xml:space="preserve">PORNAINEN          </t>
  </si>
  <si>
    <t xml:space="preserve">POSIO              </t>
  </si>
  <si>
    <t xml:space="preserve">PUDASJÄRVI         </t>
  </si>
  <si>
    <t xml:space="preserve">PUKKILA            </t>
  </si>
  <si>
    <t xml:space="preserve">PUNKALAIDUN        </t>
  </si>
  <si>
    <t xml:space="preserve">PUOLANKA           </t>
  </si>
  <si>
    <t xml:space="preserve">PUUMALA            </t>
  </si>
  <si>
    <t>PYHTÄÄ</t>
  </si>
  <si>
    <t xml:space="preserve">PYHÄJOKI           </t>
  </si>
  <si>
    <t xml:space="preserve">PYHÄJÄRVI          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</si>
  <si>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</si>
  <si>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</si>
  <si>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</si>
  <si>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</si>
  <si>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 xml:space="preserve">PORVOO             </t>
  </si>
  <si>
    <t xml:space="preserve">RAAHE              </t>
  </si>
  <si>
    <t xml:space="preserve">RAISIO             </t>
  </si>
  <si>
    <t xml:space="preserve">RANTASALMI         </t>
  </si>
  <si>
    <t xml:space="preserve">RANUA              </t>
  </si>
  <si>
    <t xml:space="preserve">RAUMA              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</si>
  <si>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</si>
  <si>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</si>
  <si>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</si>
  <si>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</si>
  <si>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</si>
  <si>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RISTIJÄRVI         </t>
  </si>
  <si>
    <t xml:space="preserve">ROVANIEMI          </t>
  </si>
  <si>
    <t xml:space="preserve">RUOKOLAHTI         </t>
  </si>
  <si>
    <t xml:space="preserve">RUOVESI            </t>
  </si>
  <si>
    <t xml:space="preserve">RUSKO              </t>
  </si>
  <si>
    <t xml:space="preserve">RÄÄKKYLÄ           </t>
  </si>
  <si>
    <t>RAASEPORI</t>
  </si>
  <si>
    <t xml:space="preserve">SAARIJÄRVI         </t>
  </si>
  <si>
    <t xml:space="preserve">SALLA              </t>
  </si>
  <si>
    <t xml:space="preserve">SALO               </t>
  </si>
  <si>
    <t xml:space="preserve">SAUVO              </t>
  </si>
  <si>
    <t xml:space="preserve">SAVITAIPALE        </t>
  </si>
  <si>
    <t xml:space="preserve">SAVONLINNA         </t>
  </si>
  <si>
    <t xml:space="preserve">SAVUKOSKI          </t>
  </si>
  <si>
    <t xml:space="preserve">SEINÄJOKI          </t>
  </si>
  <si>
    <t xml:space="preserve">SIEVI              </t>
  </si>
  <si>
    <t xml:space="preserve">SIIKAINEN          </t>
  </si>
  <si>
    <t xml:space="preserve">SIIKAJOKI          </t>
  </si>
  <si>
    <t xml:space="preserve">SIILINJÄRVI        </t>
  </si>
  <si>
    <t xml:space="preserve">SIMO               </t>
  </si>
  <si>
    <t xml:space="preserve">SIPOO              </t>
  </si>
  <si>
    <t xml:space="preserve">SIUNTIO            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</si>
  <si>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</si>
  <si>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</si>
  <si>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</si>
  <si>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</si>
  <si>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</si>
  <si>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SULKAVA    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</si>
  <si>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</si>
  <si>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</si>
  <si>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</si>
  <si>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</si>
  <si>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VAALA              </t>
  </si>
  <si>
    <t>SASTAMALA</t>
  </si>
  <si>
    <t>SIIKALATVA</t>
  </si>
  <si>
    <t xml:space="preserve">TAIPALSAARI        </t>
  </si>
  <si>
    <t xml:space="preserve">TAIVALKOSKI        </t>
  </si>
  <si>
    <t xml:space="preserve">TAIVASSALO         </t>
  </si>
  <si>
    <t xml:space="preserve">TAMMELA            </t>
  </si>
  <si>
    <t xml:space="preserve">TAMPERE            </t>
  </si>
  <si>
    <t xml:space="preserve">TERVO              </t>
  </si>
  <si>
    <t xml:space="preserve">TERVOLA            </t>
  </si>
  <si>
    <t xml:space="preserve">TEUVA              </t>
  </si>
  <si>
    <t xml:space="preserve">TOHMAJÄRVI         </t>
  </si>
  <si>
    <t xml:space="preserve">TOHOLAMPI          </t>
  </si>
  <si>
    <t xml:space="preserve">TOIVAKKA           </t>
  </si>
  <si>
    <t xml:space="preserve">TORNIO             </t>
  </si>
  <si>
    <t xml:space="preserve">TURKU              </t>
  </si>
  <si>
    <t xml:space="preserve">PELLO              </t>
  </si>
  <si>
    <t xml:space="preserve">TUUSNIEMI          </t>
  </si>
  <si>
    <t xml:space="preserve">TUUSULA            </t>
  </si>
  <si>
    <t xml:space="preserve">TYRNÄVÄ            </t>
  </si>
  <si>
    <t xml:space="preserve">ULVILA             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</si>
  <si>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</si>
  <si>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</si>
  <si>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</si>
  <si>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</si>
  <si>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 xml:space="preserve">UUSIKAARLEPYY      </t>
  </si>
  <si>
    <t xml:space="preserve">UUSIKAUPUNKI       </t>
  </si>
  <si>
    <t xml:space="preserve">VAASA              </t>
  </si>
  <si>
    <t xml:space="preserve">VALKEAKOSKI        </t>
  </si>
  <si>
    <t xml:space="preserve">VALTIMO            </t>
  </si>
  <si>
    <t xml:space="preserve">VARKAUS            </t>
  </si>
  <si>
    <t xml:space="preserve">VEHMAA             </t>
  </si>
  <si>
    <t xml:space="preserve">VESANTO            </t>
  </si>
  <si>
    <t xml:space="preserve">VESILAHTI          </t>
  </si>
  <si>
    <t xml:space="preserve">VETELI             </t>
  </si>
  <si>
    <t xml:space="preserve">VIEREMÄ            </t>
  </si>
  <si>
    <t xml:space="preserve">VIHTI              </t>
  </si>
  <si>
    <t xml:space="preserve">VIITASAARI         </t>
  </si>
  <si>
    <t xml:space="preserve">VIMPELI            </t>
  </si>
  <si>
    <t xml:space="preserve">VIROLAHTI          </t>
  </si>
  <si>
    <t xml:space="preserve">VIRRAT             </t>
  </si>
  <si>
    <t>VÖYRI</t>
  </si>
  <si>
    <t xml:space="preserve">YLITORNIO          </t>
  </si>
  <si>
    <t xml:space="preserve">YLIVIESKA          </t>
  </si>
  <si>
    <t xml:space="preserve">YLÖJÄRVI           </t>
  </si>
  <si>
    <t xml:space="preserve">YPÄJÄ              </t>
  </si>
  <si>
    <t xml:space="preserve">ÄHTÄRI             </t>
  </si>
  <si>
    <t xml:space="preserve">ÄÄNEKOSKI          </t>
  </si>
  <si>
    <t>lääkintähelikop.-</t>
  </si>
  <si>
    <t>muut. tasaus</t>
  </si>
  <si>
    <t xml:space="preserve">siirtymäjärj. </t>
  </si>
  <si>
    <t>rahoitus</t>
  </si>
  <si>
    <t xml:space="preserve">hankkeiden </t>
  </si>
  <si>
    <t>yht. tietojärj.-</t>
  </si>
  <si>
    <t>Vähenn.</t>
  </si>
  <si>
    <t>Lisäykset</t>
  </si>
  <si>
    <t>yht,</t>
  </si>
  <si>
    <t>kompen-</t>
  </si>
  <si>
    <t>saatio</t>
  </si>
  <si>
    <t>hinnoittelu-</t>
  </si>
  <si>
    <t>muutos</t>
  </si>
  <si>
    <t>kotiseutu</t>
  </si>
  <si>
    <t>väestön</t>
  </si>
  <si>
    <t>omavar.</t>
  </si>
  <si>
    <t xml:space="preserve"> 1 = kyllä</t>
  </si>
  <si>
    <t>Syrjäisyys</t>
  </si>
  <si>
    <t>Saamen</t>
  </si>
  <si>
    <t>Työpaikka-</t>
  </si>
  <si>
    <t>Yhteensä</t>
  </si>
  <si>
    <t>Syrjäisyys-</t>
  </si>
  <si>
    <t>luku</t>
  </si>
  <si>
    <t xml:space="preserve"> 0 = ei</t>
  </si>
  <si>
    <t>Saamenkiel.</t>
  </si>
  <si>
    <t xml:space="preserve">väestön </t>
  </si>
  <si>
    <t>osuus, %</t>
  </si>
  <si>
    <t>Valtionosuus:</t>
  </si>
  <si>
    <t>Tasausraja: 100 %</t>
  </si>
  <si>
    <t>Tasauslisä-%: 80 %</t>
  </si>
  <si>
    <t>Tasausvähennys-%: 30 % + luonnollinen logaritmi</t>
  </si>
  <si>
    <t>Kunta</t>
  </si>
  <si>
    <t>Tulovero-%</t>
  </si>
  <si>
    <t xml:space="preserve"> Asukas-</t>
  </si>
  <si>
    <t>Maksettava</t>
  </si>
  <si>
    <t>luon.log</t>
  </si>
  <si>
    <t>Tasaus</t>
  </si>
  <si>
    <t xml:space="preserve">  luku</t>
  </si>
  <si>
    <t>kunnallisvero</t>
  </si>
  <si>
    <t>yhteisövero</t>
  </si>
  <si>
    <t>kiinteistövero</t>
  </si>
  <si>
    <t>euroa/as</t>
  </si>
  <si>
    <t>Kaikki kunnat</t>
  </si>
  <si>
    <t xml:space="preserve">Alajärvi           </t>
  </si>
  <si>
    <t xml:space="preserve">Alavieska          </t>
  </si>
  <si>
    <t xml:space="preserve">Alavus             </t>
  </si>
  <si>
    <t xml:space="preserve">Asikkala           </t>
  </si>
  <si>
    <t xml:space="preserve">Askola             </t>
  </si>
  <si>
    <t xml:space="preserve">Aura               </t>
  </si>
  <si>
    <t xml:space="preserve">Enonkoski          </t>
  </si>
  <si>
    <t xml:space="preserve">Enontekiö          </t>
  </si>
  <si>
    <t xml:space="preserve">Espoo              </t>
  </si>
  <si>
    <t xml:space="preserve">Eura               </t>
  </si>
  <si>
    <t xml:space="preserve">Eurajoki           </t>
  </si>
  <si>
    <t xml:space="preserve">Evijärvi           </t>
  </si>
  <si>
    <t xml:space="preserve">Forssa             </t>
  </si>
  <si>
    <t xml:space="preserve">Haapajärvi         </t>
  </si>
  <si>
    <t xml:space="preserve">Haapavesi          </t>
  </si>
  <si>
    <t xml:space="preserve">Hailuoto           </t>
  </si>
  <si>
    <t xml:space="preserve">Halsua             </t>
  </si>
  <si>
    <t xml:space="preserve">Hamina             </t>
  </si>
  <si>
    <t xml:space="preserve">Hankasalmi         </t>
  </si>
  <si>
    <t xml:space="preserve">Hanko              </t>
  </si>
  <si>
    <t xml:space="preserve">Harjavalta         </t>
  </si>
  <si>
    <t xml:space="preserve">Hartola            </t>
  </si>
  <si>
    <t xml:space="preserve">Hattula            </t>
  </si>
  <si>
    <t xml:space="preserve">Hausjärvi          </t>
  </si>
  <si>
    <t xml:space="preserve">Heinävesi          </t>
  </si>
  <si>
    <t xml:space="preserve">Helsinki           </t>
  </si>
  <si>
    <t xml:space="preserve">Vantaa             </t>
  </si>
  <si>
    <t xml:space="preserve">Hirvensalmi        </t>
  </si>
  <si>
    <t xml:space="preserve">Hollola            </t>
  </si>
  <si>
    <t xml:space="preserve">Honkajoki          </t>
  </si>
  <si>
    <t xml:space="preserve">Huittinen          </t>
  </si>
  <si>
    <t xml:space="preserve">Humppila           </t>
  </si>
  <si>
    <t xml:space="preserve">Hyrynsalmi         </t>
  </si>
  <si>
    <t xml:space="preserve">Hyvinkää           </t>
  </si>
  <si>
    <t xml:space="preserve">Hämeenkyrö         </t>
  </si>
  <si>
    <t xml:space="preserve">Hämeenlinna        </t>
  </si>
  <si>
    <t xml:space="preserve">Heinola            </t>
  </si>
  <si>
    <t xml:space="preserve">Ii                 </t>
  </si>
  <si>
    <t xml:space="preserve">Iisalmi            </t>
  </si>
  <si>
    <t xml:space="preserve">Iitti              </t>
  </si>
  <si>
    <t xml:space="preserve">Ikaalinen          </t>
  </si>
  <si>
    <t xml:space="preserve">Ilmajoki           </t>
  </si>
  <si>
    <t xml:space="preserve">Ilomantsi          </t>
  </si>
  <si>
    <t xml:space="preserve">Inari              </t>
  </si>
  <si>
    <t xml:space="preserve">Inkoo              </t>
  </si>
  <si>
    <t xml:space="preserve">Isojoki            </t>
  </si>
  <si>
    <t xml:space="preserve">Isokyrö            </t>
  </si>
  <si>
    <t xml:space="preserve">Imatra             </t>
  </si>
  <si>
    <t xml:space="preserve">Jalasjärvi         </t>
  </si>
  <si>
    <t xml:space="preserve">Janakkala          </t>
  </si>
  <si>
    <t xml:space="preserve">Joensuu            </t>
  </si>
  <si>
    <t xml:space="preserve">Jokioinen          </t>
  </si>
  <si>
    <t xml:space="preserve">Joroinen           </t>
  </si>
  <si>
    <t xml:space="preserve">Joutsa             </t>
  </si>
  <si>
    <t xml:space="preserve">Juankoski          </t>
  </si>
  <si>
    <t xml:space="preserve">Juuka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</si>
  <si>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</si>
  <si>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</si>
  <si>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</si>
  <si>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</si>
  <si>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Järvenpää          </t>
  </si>
  <si>
    <t xml:space="preserve">Kaarina            </t>
  </si>
  <si>
    <t xml:space="preserve">Kaavi              </t>
  </si>
  <si>
    <t xml:space="preserve">Kajaani            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</si>
  <si>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</si>
  <si>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</si>
  <si>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</si>
  <si>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</si>
  <si>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</si>
  <si>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</si>
  <si>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 xml:space="preserve">Karijoki           </t>
  </si>
  <si>
    <t xml:space="preserve">Karkkila           </t>
  </si>
  <si>
    <t xml:space="preserve">Karstula           </t>
  </si>
  <si>
    <t xml:space="preserve">Karvia             </t>
  </si>
  <si>
    <t xml:space="preserve">Kaskinen           </t>
  </si>
  <si>
    <t xml:space="preserve">Kauhajoki          </t>
  </si>
  <si>
    <t xml:space="preserve">Kauhava            </t>
  </si>
  <si>
    <t xml:space="preserve">Kauniainen         </t>
  </si>
  <si>
    <t xml:space="preserve">Kaustinen          </t>
  </si>
  <si>
    <t xml:space="preserve">Keitele            </t>
  </si>
  <si>
    <t xml:space="preserve">Kemi               </t>
  </si>
  <si>
    <t xml:space="preserve">Keminmaa           </t>
  </si>
  <si>
    <t xml:space="preserve">Kempele            </t>
  </si>
  <si>
    <t xml:space="preserve">Kerava             </t>
  </si>
  <si>
    <t xml:space="preserve">Keuruu             </t>
  </si>
  <si>
    <t xml:space="preserve">Kihniö             </t>
  </si>
  <si>
    <t xml:space="preserve">Kinnula            </t>
  </si>
  <si>
    <t xml:space="preserve">Kirkkonummi        </t>
  </si>
  <si>
    <t xml:space="preserve">Kitee              </t>
  </si>
  <si>
    <t xml:space="preserve">Kittilä            </t>
  </si>
  <si>
    <t xml:space="preserve">Kiuruvesi          </t>
  </si>
  <si>
    <t xml:space="preserve">Kivijärvi          </t>
  </si>
  <si>
    <t xml:space="preserve">Kokemäki           </t>
  </si>
  <si>
    <t xml:space="preserve">Kokkola            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</si>
  <si>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</si>
  <si>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</si>
  <si>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</si>
  <si>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</si>
  <si>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 Tl           </t>
  </si>
  <si>
    <t xml:space="preserve">Kotka              </t>
  </si>
  <si>
    <t xml:space="preserve">Kouvola            </t>
  </si>
  <si>
    <t xml:space="preserve">Kristiinankaupunki </t>
  </si>
  <si>
    <t xml:space="preserve">Kruunupyy          </t>
  </si>
  <si>
    <t xml:space="preserve">Kuhmo              </t>
  </si>
  <si>
    <t xml:space="preserve">Kuhmoinen          </t>
  </si>
  <si>
    <t xml:space="preserve">Kuopio             </t>
  </si>
  <si>
    <t xml:space="preserve">Kuortane           </t>
  </si>
  <si>
    <t xml:space="preserve">Kurikka            </t>
  </si>
  <si>
    <t xml:space="preserve">Kustavi            </t>
  </si>
  <si>
    <t xml:space="preserve">Kuusamo            </t>
  </si>
  <si>
    <t xml:space="preserve">Outokumpu          </t>
  </si>
  <si>
    <t xml:space="preserve">Kyyjärvi           </t>
  </si>
  <si>
    <t xml:space="preserve">Kärkölä            </t>
  </si>
  <si>
    <t xml:space="preserve">Kärsämäki          </t>
  </si>
  <si>
    <t xml:space="preserve">Köyliö             </t>
  </si>
  <si>
    <t xml:space="preserve">Kemijärvi          </t>
  </si>
  <si>
    <t xml:space="preserve">Lahti              </t>
  </si>
  <si>
    <t xml:space="preserve">Laihia             </t>
  </si>
  <si>
    <t xml:space="preserve">Laitila            </t>
  </si>
  <si>
    <t xml:space="preserve">Lapinlahti         </t>
  </si>
  <si>
    <t xml:space="preserve">Lappajärvi         </t>
  </si>
  <si>
    <t xml:space="preserve">Lappeenranta       </t>
  </si>
  <si>
    <t xml:space="preserve">Lapinjärvi         </t>
  </si>
  <si>
    <t xml:space="preserve">Lapua              </t>
  </si>
  <si>
    <t xml:space="preserve">Laukaa             </t>
  </si>
  <si>
    <t xml:space="preserve">Lemi   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</si>
  <si>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</si>
  <si>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</si>
  <si>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</si>
  <si>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</si>
  <si>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 xml:space="preserve">Lieto              </t>
  </si>
  <si>
    <t xml:space="preserve">Liminka            </t>
  </si>
  <si>
    <t xml:space="preserve">Liperi             </t>
  </si>
  <si>
    <t xml:space="preserve">Loimaa             </t>
  </si>
  <si>
    <t xml:space="preserve">Loppi              </t>
  </si>
  <si>
    <t xml:space="preserve">Loviisa            </t>
  </si>
  <si>
    <t xml:space="preserve">Luhanka            </t>
  </si>
  <si>
    <t xml:space="preserve">Lumijoki           </t>
  </si>
  <si>
    <t xml:space="preserve">Luoto              </t>
  </si>
  <si>
    <t xml:space="preserve">Luumäki            </t>
  </si>
  <si>
    <t xml:space="preserve">Luvia              </t>
  </si>
  <si>
    <t xml:space="preserve">Lohja              </t>
  </si>
  <si>
    <t xml:space="preserve">Maalahti           </t>
  </si>
  <si>
    <t xml:space="preserve">Marttila           </t>
  </si>
  <si>
    <t xml:space="preserve">Masku              </t>
  </si>
  <si>
    <t xml:space="preserve">Merijärvi          </t>
  </si>
  <si>
    <t xml:space="preserve">Merikarvia         </t>
  </si>
  <si>
    <t xml:space="preserve">Miehikkälä         </t>
  </si>
  <si>
    <t xml:space="preserve">Mikkeli            </t>
  </si>
  <si>
    <t xml:space="preserve">Muhos              </t>
  </si>
  <si>
    <t xml:space="preserve">Multia             </t>
  </si>
  <si>
    <t xml:space="preserve">Muonio             </t>
  </si>
  <si>
    <t xml:space="preserve">Mustasaari         </t>
  </si>
  <si>
    <t xml:space="preserve">Muurame            </t>
  </si>
  <si>
    <t xml:space="preserve">Mynämäki           </t>
  </si>
  <si>
    <t xml:space="preserve">Myrskylä           </t>
  </si>
  <si>
    <t xml:space="preserve">Mäntsälä           </t>
  </si>
  <si>
    <t xml:space="preserve">Mäntyharju         </t>
  </si>
  <si>
    <t xml:space="preserve">Mänttä-Vilppula             </t>
  </si>
  <si>
    <t xml:space="preserve">Naantali           </t>
  </si>
  <si>
    <t xml:space="preserve">Nakkila            </t>
  </si>
  <si>
    <t xml:space="preserve">Nastola            </t>
  </si>
  <si>
    <t xml:space="preserve">Nivala             </t>
  </si>
  <si>
    <t xml:space="preserve">Nokia              </t>
  </si>
  <si>
    <t xml:space="preserve">Nousiainen         </t>
  </si>
  <si>
    <t xml:space="preserve">Nurmes             </t>
  </si>
  <si>
    <t xml:space="preserve">Nurmijärvi         </t>
  </si>
  <si>
    <t xml:space="preserve">Närpiö             </t>
  </si>
  <si>
    <t xml:space="preserve">Orimattila         </t>
  </si>
  <si>
    <t xml:space="preserve">Oripää             </t>
  </si>
  <si>
    <t xml:space="preserve">Oulainen           </t>
  </si>
  <si>
    <t xml:space="preserve">Oulu               </t>
  </si>
  <si>
    <t xml:space="preserve">Padasjoki          </t>
  </si>
  <si>
    <t xml:space="preserve">Paimio             </t>
  </si>
  <si>
    <t xml:space="preserve">Paltamo            </t>
  </si>
  <si>
    <t xml:space="preserve">Parikkala          </t>
  </si>
  <si>
    <t xml:space="preserve">Parkano            </t>
  </si>
  <si>
    <t xml:space="preserve">Pelkosenniemi      </t>
  </si>
  <si>
    <t xml:space="preserve">Perho              </t>
  </si>
  <si>
    <t xml:space="preserve">Pertunmaa          </t>
  </si>
  <si>
    <t xml:space="preserve">Petäjävesi         </t>
  </si>
  <si>
    <t xml:space="preserve">Pieksämäki         </t>
  </si>
  <si>
    <t xml:space="preserve">Pielavesi          </t>
  </si>
  <si>
    <t xml:space="preserve">Pietarsaari        </t>
  </si>
  <si>
    <t>Pedersören kunta</t>
  </si>
  <si>
    <t xml:space="preserve">Pihtipudas         </t>
  </si>
  <si>
    <t xml:space="preserve">Pirkkala           </t>
  </si>
  <si>
    <t xml:space="preserve">Polvijärvi         </t>
  </si>
  <si>
    <t xml:space="preserve">Pomarkku           </t>
  </si>
  <si>
    <t xml:space="preserve">Pori               </t>
  </si>
  <si>
    <t xml:space="preserve">Pornainen          </t>
  </si>
  <si>
    <t xml:space="preserve">Posio              </t>
  </si>
  <si>
    <t xml:space="preserve">Pudasjärvi         </t>
  </si>
  <si>
    <t xml:space="preserve">Pukkila            </t>
  </si>
  <si>
    <t xml:space="preserve">Punkalaidun        </t>
  </si>
  <si>
    <t xml:space="preserve">Puolanka           </t>
  </si>
  <si>
    <t xml:space="preserve">Puumala            </t>
  </si>
  <si>
    <t xml:space="preserve">Pyhäjoki           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</si>
  <si>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</si>
  <si>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</si>
  <si>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</si>
  <si>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</si>
  <si>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 xml:space="preserve">Porvoo             </t>
  </si>
  <si>
    <t xml:space="preserve">Raahe              </t>
  </si>
  <si>
    <t xml:space="preserve">Raisio             </t>
  </si>
  <si>
    <t xml:space="preserve">Rantasalmi         </t>
  </si>
  <si>
    <t xml:space="preserve">Ranua              </t>
  </si>
  <si>
    <t xml:space="preserve">Rauma              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</si>
  <si>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</si>
  <si>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</si>
  <si>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</si>
  <si>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</si>
  <si>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</si>
  <si>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Ristijärvi         </t>
  </si>
  <si>
    <t xml:space="preserve">Rovaniemi          </t>
  </si>
  <si>
    <t xml:space="preserve">Ruokolahti         </t>
  </si>
  <si>
    <t xml:space="preserve">Ruovesi            </t>
  </si>
  <si>
    <t xml:space="preserve">Rusko              </t>
  </si>
  <si>
    <t xml:space="preserve">Rääkkylä           </t>
  </si>
  <si>
    <t xml:space="preserve">Saarijärvi         </t>
  </si>
  <si>
    <t xml:space="preserve">Salla              </t>
  </si>
  <si>
    <t xml:space="preserve">Salo               </t>
  </si>
  <si>
    <t xml:space="preserve">Sauvo              </t>
  </si>
  <si>
    <t xml:space="preserve">Savitaipale        </t>
  </si>
  <si>
    <t xml:space="preserve">Savonlinna         </t>
  </si>
  <si>
    <t xml:space="preserve">Savukoski          </t>
  </si>
  <si>
    <t xml:space="preserve">Seinäjoki          </t>
  </si>
  <si>
    <t xml:space="preserve">Sievi              </t>
  </si>
  <si>
    <t xml:space="preserve">Siikainen          </t>
  </si>
  <si>
    <t xml:space="preserve">Siikajoki          </t>
  </si>
  <si>
    <t xml:space="preserve">Siilinjärvi        </t>
  </si>
  <si>
    <t xml:space="preserve">Simo               </t>
  </si>
  <si>
    <t xml:space="preserve">Sipoo              </t>
  </si>
  <si>
    <t xml:space="preserve">Siuntio            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</si>
  <si>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</si>
  <si>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</si>
  <si>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</si>
  <si>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</si>
  <si>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</si>
  <si>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Sulkava    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</si>
  <si>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</si>
  <si>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</si>
  <si>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</si>
  <si>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</si>
  <si>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Vaala              </t>
  </si>
  <si>
    <t xml:space="preserve">Taipalsaari        </t>
  </si>
  <si>
    <t xml:space="preserve">Taivalkoski        </t>
  </si>
  <si>
    <t xml:space="preserve">Taivassalo         </t>
  </si>
  <si>
    <t xml:space="preserve">Tammela            </t>
  </si>
  <si>
    <t xml:space="preserve">Tampere            </t>
  </si>
  <si>
    <t xml:space="preserve">Tervo              </t>
  </si>
  <si>
    <t xml:space="preserve">Tervola            </t>
  </si>
  <si>
    <t xml:space="preserve">Teuva              </t>
  </si>
  <si>
    <t xml:space="preserve">Tohmajärvi         </t>
  </si>
  <si>
    <t xml:space="preserve">Toholampi          </t>
  </si>
  <si>
    <t xml:space="preserve">Toivakka           </t>
  </si>
  <si>
    <t xml:space="preserve">Tornio             </t>
  </si>
  <si>
    <t xml:space="preserve">Turku              </t>
  </si>
  <si>
    <t xml:space="preserve">Pello              </t>
  </si>
  <si>
    <t xml:space="preserve">Tuusniemi          </t>
  </si>
  <si>
    <t xml:space="preserve">Tuusula            </t>
  </si>
  <si>
    <t xml:space="preserve">Tyrnävä            </t>
  </si>
  <si>
    <t xml:space="preserve">Ulvila             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</si>
  <si>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</si>
  <si>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</si>
  <si>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</si>
  <si>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</si>
  <si>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 xml:space="preserve">Uusikaarlepyy      </t>
  </si>
  <si>
    <t xml:space="preserve">Uusikaupunki       </t>
  </si>
  <si>
    <t xml:space="preserve">Vaasa              </t>
  </si>
  <si>
    <t xml:space="preserve">Valkeakoski        </t>
  </si>
  <si>
    <t xml:space="preserve">Valtimo            </t>
  </si>
  <si>
    <t xml:space="preserve">Varkaus            </t>
  </si>
  <si>
    <t xml:space="preserve">Vehmaa             </t>
  </si>
  <si>
    <t xml:space="preserve">Vesanto            </t>
  </si>
  <si>
    <t xml:space="preserve">Vesilahti          </t>
  </si>
  <si>
    <t xml:space="preserve">Veteli             </t>
  </si>
  <si>
    <t xml:space="preserve">Vieremä            </t>
  </si>
  <si>
    <t xml:space="preserve">Vihti              </t>
  </si>
  <si>
    <t xml:space="preserve">Viitasaari         </t>
  </si>
  <si>
    <t xml:space="preserve">Vimpeli            </t>
  </si>
  <si>
    <t xml:space="preserve">Virolahti          </t>
  </si>
  <si>
    <t xml:space="preserve">Virrat             </t>
  </si>
  <si>
    <t xml:space="preserve">Ylitornio          </t>
  </si>
  <si>
    <t xml:space="preserve">Ylivieska          </t>
  </si>
  <si>
    <t xml:space="preserve">Ylöjärvi           </t>
  </si>
  <si>
    <t xml:space="preserve">Ypäjä              </t>
  </si>
  <si>
    <t xml:space="preserve">Ähtäri             </t>
  </si>
  <si>
    <t xml:space="preserve">Äänekoski          </t>
  </si>
  <si>
    <t>Kunnallisvero</t>
  </si>
  <si>
    <t>Verotettava</t>
  </si>
  <si>
    <t>(maksuunpantu)</t>
  </si>
  <si>
    <t>Kiinteistö-</t>
  </si>
  <si>
    <t>ydinvoimalait.</t>
  </si>
  <si>
    <t>vero;</t>
  </si>
  <si>
    <t>Verotuloihin perustuva valtionosuuksien tasaus:</t>
  </si>
  <si>
    <t>Laskenn.</t>
  </si>
  <si>
    <t>verotulo</t>
  </si>
  <si>
    <t>tasausraja -</t>
  </si>
  <si>
    <t>lask. verot.</t>
  </si>
  <si>
    <t>Erotus =</t>
  </si>
  <si>
    <t>Tasausrajan</t>
  </si>
  <si>
    <t xml:space="preserve">ylittävän </t>
  </si>
  <si>
    <t>osan</t>
  </si>
  <si>
    <t>Tasaus-</t>
  </si>
  <si>
    <t>vähennys-</t>
  </si>
  <si>
    <t>prosentti,</t>
  </si>
  <si>
    <t>(laskenn.) €</t>
  </si>
  <si>
    <t>(= tas.raja)</t>
  </si>
  <si>
    <t>tulo (kun.vero)</t>
  </si>
  <si>
    <t>%, 31.12.2013</t>
  </si>
  <si>
    <t xml:space="preserve"> (30+luon.log.)</t>
  </si>
  <si>
    <t xml:space="preserve">Ansiotuloverojen perustemuutosten vaikutus verotuloihin, euroa/as </t>
  </si>
  <si>
    <t>Valtion-</t>
  </si>
  <si>
    <t>Muutos</t>
  </si>
  <si>
    <t>Muutosten</t>
  </si>
  <si>
    <t>Muutokset</t>
  </si>
  <si>
    <t>osuuden</t>
  </si>
  <si>
    <t xml:space="preserve">  nollaaminen</t>
  </si>
  <si>
    <t>Perusvähennyksen</t>
  </si>
  <si>
    <t>Avainhenkilö-</t>
  </si>
  <si>
    <t>Työtulo-</t>
  </si>
  <si>
    <t>Asuntolainan</t>
  </si>
  <si>
    <t>lisäys</t>
  </si>
  <si>
    <t>kasvattaminen</t>
  </si>
  <si>
    <t>lain jatkaminen</t>
  </si>
  <si>
    <t>vähennyksen</t>
  </si>
  <si>
    <t>korkovähennyksen</t>
  </si>
  <si>
    <t>uudistus</t>
  </si>
  <si>
    <t>rajaaminen</t>
  </si>
  <si>
    <t>€/as</t>
  </si>
  <si>
    <t>Naantali *</t>
  </si>
  <si>
    <t xml:space="preserve">Orivesi            </t>
  </si>
  <si>
    <t>Pori*</t>
  </si>
  <si>
    <t>(sisältyvät valtionosuuksiin tehtäviin lisäyksiin)</t>
  </si>
  <si>
    <t>"Verokompen-</t>
  </si>
  <si>
    <t>saatio" väilehd.)</t>
  </si>
  <si>
    <t xml:space="preserve">(tark. tiedot </t>
  </si>
  <si>
    <t>UUSI</t>
  </si>
  <si>
    <t>asm</t>
  </si>
  <si>
    <t>VOS</t>
  </si>
  <si>
    <t>Siirtymätasaus:</t>
  </si>
  <si>
    <t>1. vuosi</t>
  </si>
  <si>
    <t>2. vuosi</t>
  </si>
  <si>
    <t>3. vuosi</t>
  </si>
  <si>
    <t>4. vuosi</t>
  </si>
  <si>
    <t>5. vuosi</t>
  </si>
  <si>
    <t>NYKYINEN</t>
  </si>
  <si>
    <t>MUUTOS</t>
  </si>
  <si>
    <t>Tas.lisät</t>
  </si>
  <si>
    <t>Tas.väh.</t>
  </si>
  <si>
    <t>Netto</t>
  </si>
  <si>
    <t>Muutokset vuoden 2014 tasolla</t>
  </si>
  <si>
    <t>Valtionosuusjärjestelmäuudistuksen siirtymätasaus (vuoden 2015 uudistus)</t>
  </si>
  <si>
    <t>Valtionosuusprosentti:</t>
  </si>
  <si>
    <t>Valtionosuus,</t>
  </si>
  <si>
    <t>ennen verotul.</t>
  </si>
  <si>
    <t>tasausta</t>
  </si>
  <si>
    <t>perust. valt.os.</t>
  </si>
  <si>
    <t xml:space="preserve">kust. </t>
  </si>
  <si>
    <t>pl. sairast.</t>
  </si>
  <si>
    <t>(välisumma)</t>
  </si>
  <si>
    <t>osuus omarah.</t>
  </si>
  <si>
    <t>osuud. jälkeen</t>
  </si>
  <si>
    <t>Työttömät</t>
  </si>
  <si>
    <t>työnhakijat</t>
  </si>
  <si>
    <t>Työvoima</t>
  </si>
  <si>
    <t>Maapinta-</t>
  </si>
  <si>
    <t>ala</t>
  </si>
  <si>
    <t>km2</t>
  </si>
  <si>
    <t xml:space="preserve"> 30 - 54 v.</t>
  </si>
  <si>
    <t xml:space="preserve">ilman </t>
  </si>
  <si>
    <t>tutkintoa</t>
  </si>
  <si>
    <t>kielisyys I</t>
  </si>
  <si>
    <t>kielisyys II</t>
  </si>
  <si>
    <t>kust. yht.</t>
  </si>
  <si>
    <t>(koko väestö)</t>
  </si>
  <si>
    <t>(ruotsink.)</t>
  </si>
  <si>
    <t>Työpaikat</t>
  </si>
  <si>
    <t>Työlliset</t>
  </si>
  <si>
    <t>v. 2015</t>
  </si>
  <si>
    <t>Kunnan peruspalvelujen valtionosuus vuonna 2016, yhteenveto</t>
  </si>
  <si>
    <t>Laskennalliset kustannukset v. 2016, IKÄRAKENNE 31.12.2014</t>
  </si>
  <si>
    <t xml:space="preserve"> 31.12.2014</t>
  </si>
  <si>
    <t>v. 2014</t>
  </si>
  <si>
    <t>Lisäosat v. 2016</t>
  </si>
  <si>
    <t>kustjako:</t>
  </si>
  <si>
    <t>Valtionosuuteen tehtävät vähennykset ja lisäykset v. 2016</t>
  </si>
  <si>
    <t>v. 2016 (uusi)</t>
  </si>
  <si>
    <t>neutralisointi</t>
  </si>
  <si>
    <t>as.luku</t>
  </si>
  <si>
    <t xml:space="preserve"> -5,33 €/as</t>
  </si>
  <si>
    <t xml:space="preserve"> -0,12 €/as</t>
  </si>
  <si>
    <t>Indeksi-</t>
  </si>
  <si>
    <t>korotuksen</t>
  </si>
  <si>
    <t>jäädytys</t>
  </si>
  <si>
    <t>Verotulotas.</t>
  </si>
  <si>
    <t>muutoksen</t>
  </si>
  <si>
    <t>vuodelta 2016</t>
  </si>
  <si>
    <t>* -0,54 €/as</t>
  </si>
  <si>
    <t>v. 2014)</t>
  </si>
  <si>
    <t>keskim.</t>
  </si>
  <si>
    <t>2016 kuntajako</t>
  </si>
  <si>
    <t>Alijäämä-</t>
  </si>
  <si>
    <t>hyvitys</t>
  </si>
  <si>
    <t>Merityötulo-</t>
  </si>
  <si>
    <t>vähennys</t>
  </si>
  <si>
    <t>Lahjoitus-</t>
  </si>
  <si>
    <t>Laskennalliset kustannukset v. 2016; MUUT KRITEERIT</t>
  </si>
  <si>
    <t>Verotulohin perustuva valtionosuuksien tasaus v. 2016</t>
  </si>
  <si>
    <t xml:space="preserve"> -2,21 €/as</t>
  </si>
  <si>
    <t>Kotikuntakorvaukset vuonna 2016, yhteenveto</t>
  </si>
  <si>
    <t>ALAJÄRVEN KAUPUNKI</t>
  </si>
  <si>
    <t>ALAVIESKAN KUNTA</t>
  </si>
  <si>
    <t>ALAVUDEN KAUPUNKI</t>
  </si>
  <si>
    <t>ASIKKALAN KUNTA</t>
  </si>
  <si>
    <t>ASKOLAN KUNTA</t>
  </si>
  <si>
    <t>AURAN KUNTA</t>
  </si>
  <si>
    <t>AKAAN KAUPUNKI</t>
  </si>
  <si>
    <t>ENONKOSKEN KUNTA</t>
  </si>
  <si>
    <t>ENONTEKIÖN KUNTA</t>
  </si>
  <si>
    <t>ESPOON KAUPUNKI</t>
  </si>
  <si>
    <t>EURAN KUNTA</t>
  </si>
  <si>
    <t>EURAJOEN KUNTA</t>
  </si>
  <si>
    <t>EVIJÄRVEN KUNTA</t>
  </si>
  <si>
    <t>FORSSAN KAUPUNKI</t>
  </si>
  <si>
    <t>HAAPAJÄRVEN KAUPUNKI</t>
  </si>
  <si>
    <t>HAAPAVEDEN KAUPUNKI</t>
  </si>
  <si>
    <t>HAILUODON KUNTA</t>
  </si>
  <si>
    <t>HALSUAN KUNTA</t>
  </si>
  <si>
    <t>HAMINAN KAUPUNKI</t>
  </si>
  <si>
    <t>HANKASALMEN KUNTA</t>
  </si>
  <si>
    <t>HANGON KAUPUNKI</t>
  </si>
  <si>
    <t>HARJAVALLAN KAUPUNKI</t>
  </si>
  <si>
    <t>HARTOLAN KUNTA</t>
  </si>
  <si>
    <t>HATTULAN KUNTA</t>
  </si>
  <si>
    <t>HAUSJÄRVEN KUNTA</t>
  </si>
  <si>
    <t>HEINÄVEDEN KUNTA</t>
  </si>
  <si>
    <t>HELSINGIN KAUPUNKI</t>
  </si>
  <si>
    <t>VANTAAN KAUPUNKI</t>
  </si>
  <si>
    <t>HIRVENSALMEN KUNTA</t>
  </si>
  <si>
    <t>HOLLOLAN KUNTA</t>
  </si>
  <si>
    <t>HONKAJOEN KUNTA</t>
  </si>
  <si>
    <t>HUITTISTEN KAUPUNKI</t>
  </si>
  <si>
    <t>HUMPPILAN KUNTA</t>
  </si>
  <si>
    <t>HYRYNSALMEN KUNTA</t>
  </si>
  <si>
    <t>HYVINKÄÄN KAUPUNKI</t>
  </si>
  <si>
    <t>HÄMEENKYRÖN KUNTA</t>
  </si>
  <si>
    <t>HÄMEENLINNAN KAUPUNKI</t>
  </si>
  <si>
    <t>HEINOLAN KAUPUNKI</t>
  </si>
  <si>
    <t>IIN KUNTA</t>
  </si>
  <si>
    <t>IISALMEN KAUPUNKI</t>
  </si>
  <si>
    <t>IITIN KUNTA</t>
  </si>
  <si>
    <t>IKAALISTEN KAUPUNKI</t>
  </si>
  <si>
    <t>ILMAJOEN KUNTA</t>
  </si>
  <si>
    <t>ILOMANTSIN KUNTA</t>
  </si>
  <si>
    <t>INARIN KUNTA</t>
  </si>
  <si>
    <t>INKOON KUNTA</t>
  </si>
  <si>
    <t>ISOJOEN KUNTA</t>
  </si>
  <si>
    <t>ISONKYRÖN KUNTA</t>
  </si>
  <si>
    <t>IMATRAN KAUPUNKI</t>
  </si>
  <si>
    <t>JANAKKALAN KUNTA</t>
  </si>
  <si>
    <t>JOENSUUN KAUPUNKI</t>
  </si>
  <si>
    <t>JOKIOISTEN KUNTA</t>
  </si>
  <si>
    <t>JOROISTEN KUNTA</t>
  </si>
  <si>
    <t>JOUTSAN KUNTA</t>
  </si>
  <si>
    <t>JUANKOSKEN KAUPUNKI</t>
  </si>
  <si>
    <t>JUUAN KUNTA</t>
  </si>
  <si>
    <t>JUUPAJOEN KUNTA</t>
  </si>
  <si>
    <t>JUVAN KUNTA</t>
  </si>
  <si>
    <t>JYVÄSKYLÄN KAUPUNKI</t>
  </si>
  <si>
    <t>JÄMIJÄRVEN KUNTA</t>
  </si>
  <si>
    <t>JÄMSÄN KAUPUNKI</t>
  </si>
  <si>
    <t>JÄRVENPÄÄN KAUPUNKI</t>
  </si>
  <si>
    <t>KAARINAN KAUPUNKI</t>
  </si>
  <si>
    <t>KAAVIN KUNTA</t>
  </si>
  <si>
    <t>KAJAANIN KAUPUNKI</t>
  </si>
  <si>
    <t>KALAJOEN KAUPUNKI</t>
  </si>
  <si>
    <t>KANGASALAN KUNTA</t>
  </si>
  <si>
    <t>KANGASNIEMEN KUNTA</t>
  </si>
  <si>
    <t>KANKAANPÄÄN KAUPUNKI</t>
  </si>
  <si>
    <t>KANNONKOSKEN KUNTA</t>
  </si>
  <si>
    <t>KANNUKSEN KAUPUNKI</t>
  </si>
  <si>
    <t>KARIJOEN KUNTA</t>
  </si>
  <si>
    <t>KARKKILAN KAUPUNKI</t>
  </si>
  <si>
    <t>KARSTULAN KUNTA</t>
  </si>
  <si>
    <t>KARVIAN KUNTA</t>
  </si>
  <si>
    <t>KASKISTEN KAUPUNKI</t>
  </si>
  <si>
    <t>KAUHAJOEN KAUPUNKI</t>
  </si>
  <si>
    <t>KAUHAVAN KAUPUNKI</t>
  </si>
  <si>
    <t>KAUNIAISTEN KAUPUNKI</t>
  </si>
  <si>
    <t>KAUSTISEN KUNTA</t>
  </si>
  <si>
    <t>KEITELEEN KUNTA</t>
  </si>
  <si>
    <t>KEMIN KAUPUNKI</t>
  </si>
  <si>
    <t>KEMINMAAN KUNTA</t>
  </si>
  <si>
    <t>KEMPELEEN KUNTA</t>
  </si>
  <si>
    <t>KERAVAN KAUPUNKI</t>
  </si>
  <si>
    <t>KEURUUN KAUPUNKI</t>
  </si>
  <si>
    <t>KIHNIÖN KUNTA</t>
  </si>
  <si>
    <t>KINNULAN KUNTA</t>
  </si>
  <si>
    <t>KIRKKONUMMEN KUNTA</t>
  </si>
  <si>
    <t>KITEEN KAUPUNKI</t>
  </si>
  <si>
    <t>KITTILÄN KUNTA</t>
  </si>
  <si>
    <t>KIURUVEDEN KAUPUNKI</t>
  </si>
  <si>
    <t>KIVIJÄRVEN KUNTA</t>
  </si>
  <si>
    <t>KOKEMÄEN KAUPUNKI</t>
  </si>
  <si>
    <t>KOKKOLAN KAUPUNKI</t>
  </si>
  <si>
    <t>KOLARIN KUNTA</t>
  </si>
  <si>
    <t>KONNEVEDEN KUNTA</t>
  </si>
  <si>
    <t>KONTIOLAHDEN KUNTA</t>
  </si>
  <si>
    <t>KORSNÄS KOMMUN</t>
  </si>
  <si>
    <t>KOSKEN TL KUNTA</t>
  </si>
  <si>
    <t>KOTKAN KAUPUNKI</t>
  </si>
  <si>
    <t>KOUVOLAN KAUPUNKI</t>
  </si>
  <si>
    <t>KRISTIINANKAUPUNKI</t>
  </si>
  <si>
    <t>KRONOBY KOMMUN</t>
  </si>
  <si>
    <t>KUHMON KAUPUNKI</t>
  </si>
  <si>
    <t>KUHMOISTEN KUNTA</t>
  </si>
  <si>
    <t>KUOPION KAUPUNKI</t>
  </si>
  <si>
    <t>KUORTANEEN KUNTA</t>
  </si>
  <si>
    <t>KURIKAN KAUPUNKI</t>
  </si>
  <si>
    <t>KUSTAVIN KUNTA</t>
  </si>
  <si>
    <t>KUUSAMON KAUPUNKI</t>
  </si>
  <si>
    <t>OUTOKUMMUN KAUPUNKI</t>
  </si>
  <si>
    <t>KYYJÄRVEN KUNTA</t>
  </si>
  <si>
    <t>KÄRKÖLÄN KUNTA</t>
  </si>
  <si>
    <t>KÄRSÄMÄEN KUNTA</t>
  </si>
  <si>
    <t>KEMIJÄRVEN KAUPUNKI</t>
  </si>
  <si>
    <t>KEMIÖNSAAREN KUNTA</t>
  </si>
  <si>
    <t>LAHDEN KAUPUNKI</t>
  </si>
  <si>
    <t>LAIHIAN KUNTA</t>
  </si>
  <si>
    <t>LAITILAN KAUPUNKI</t>
  </si>
  <si>
    <t>LAPINLAHDEN KUNTA</t>
  </si>
  <si>
    <t>LAPPAJÄRVEN KUNTA</t>
  </si>
  <si>
    <t>LAPPEENRANNAN KAUPUNKI</t>
  </si>
  <si>
    <t>LAPINJÄRVEN KUNTA</t>
  </si>
  <si>
    <t>LAPUAN KAUPUNKI</t>
  </si>
  <si>
    <t>LAUKAAN KUNTA</t>
  </si>
  <si>
    <t>LEMIN KUNTA</t>
  </si>
  <si>
    <t>LEMPÄÄLÄN KUNTA</t>
  </si>
  <si>
    <t>LEPPÄVIRRAN KUNTA</t>
  </si>
  <si>
    <t>LESTIJÄRVEN KUNTA</t>
  </si>
  <si>
    <t>LIEKSAN KAUPUNKI</t>
  </si>
  <si>
    <t>LIEDON KUNTA</t>
  </si>
  <si>
    <t>LIMINGAN KUNTA</t>
  </si>
  <si>
    <t>LIPERIN KUNTA</t>
  </si>
  <si>
    <t>LOIMAAN KAUPUNKI</t>
  </si>
  <si>
    <t>LOPEN KUNTA</t>
  </si>
  <si>
    <t>LOVIISAN KAUPUNKI</t>
  </si>
  <si>
    <t>LUHANGAN KUNTA</t>
  </si>
  <si>
    <t>LUMIJOEN KUNTA</t>
  </si>
  <si>
    <t>LARSMO KOMMUN</t>
  </si>
  <si>
    <t>LUUMÄEN KUNTA</t>
  </si>
  <si>
    <t>LUVIAN KUNTA</t>
  </si>
  <si>
    <t>LOHJAN KAUPUNKI</t>
  </si>
  <si>
    <t>PARAISTEN KAUPUNKI</t>
  </si>
  <si>
    <t>MAALAHDEN KUNTA</t>
  </si>
  <si>
    <t>MARTTILAN KUNTA</t>
  </si>
  <si>
    <t>MASKUN KUNTA</t>
  </si>
  <si>
    <t>MERIJÄRVEN KUNTA</t>
  </si>
  <si>
    <t>MERIKARVIAN KUNTA</t>
  </si>
  <si>
    <t>MIEHIKKÄLÄN KUNTA</t>
  </si>
  <si>
    <t>MIKKELIN KAUPUNKI</t>
  </si>
  <si>
    <t>MUHOKSEN KUNTA</t>
  </si>
  <si>
    <t>MULTIAN KUNTA</t>
  </si>
  <si>
    <t>MUONION KUNTA</t>
  </si>
  <si>
    <t>MUSTASAAREN KUNTA</t>
  </si>
  <si>
    <t>MUURAMEN KUNTA</t>
  </si>
  <si>
    <t>MYNÄMÄEN KUNTA</t>
  </si>
  <si>
    <t>MYRSKYLÄN KUNTA</t>
  </si>
  <si>
    <t>MÄNTSÄLÄN KUNTA</t>
  </si>
  <si>
    <t>MÄNTYHARJUN KUNTA</t>
  </si>
  <si>
    <t>MÄNTTÄ-VILPPULAN KUNTA</t>
  </si>
  <si>
    <t>NAANTALIN KAUPUNKI</t>
  </si>
  <si>
    <t>NAKKILAN KUNTA</t>
  </si>
  <si>
    <t>NIVALAN KAUPUNKI</t>
  </si>
  <si>
    <t>NOKIAN KAUPUNKI</t>
  </si>
  <si>
    <t>NOUSIAISTEN KUNTA</t>
  </si>
  <si>
    <t>NURMEKSEN KAUPUNKI</t>
  </si>
  <si>
    <t>NURMIJÄRVEN KUNTA</t>
  </si>
  <si>
    <t>NÄRPES STAD</t>
  </si>
  <si>
    <t>ORIMATTILAN KAUPUNKI</t>
  </si>
  <si>
    <t>ORIPÄÄN KUNTA</t>
  </si>
  <si>
    <t>ORIVEDEN KAUPUNKI</t>
  </si>
  <si>
    <t>OULAISTEN KAUPUNKI</t>
  </si>
  <si>
    <t>OULUN KAUPUNKI</t>
  </si>
  <si>
    <t>PADASJOEN KUNTA</t>
  </si>
  <si>
    <t>PAIMION KAUPUNKI</t>
  </si>
  <si>
    <t>PALTAMON KUNTA</t>
  </si>
  <si>
    <t>PARIKKALAN KUNTA</t>
  </si>
  <si>
    <t>PARKANON KAUPUNKI</t>
  </si>
  <si>
    <t>PELKOSENNIEMEN KUNTA</t>
  </si>
  <si>
    <t>PERHON KUNTA</t>
  </si>
  <si>
    <t>PERTUNMAAN KUNTA</t>
  </si>
  <si>
    <t>PETÄJÄVEDEN KUNTA</t>
  </si>
  <si>
    <t>PIEKSÄMÄEN KAUPUNKI</t>
  </si>
  <si>
    <t>PIELAVEDEN KUNTA</t>
  </si>
  <si>
    <t>PIETARSAAREN KAUPUNKI</t>
  </si>
  <si>
    <t>PIHTIPUTAAN KUNTA</t>
  </si>
  <si>
    <t>PIRKKALAN KUNTA</t>
  </si>
  <si>
    <t>POLVIJÄRVEN KUNTA</t>
  </si>
  <si>
    <t>POMARKUN KUNTA</t>
  </si>
  <si>
    <t>PORIN KAUPUNKI</t>
  </si>
  <si>
    <t>PORNAISTEN KUNTA</t>
  </si>
  <si>
    <t>POSION KUNTA</t>
  </si>
  <si>
    <t>PUDASJÄRVEN KAUPUNKI</t>
  </si>
  <si>
    <t>PUKKILAN KUNTA</t>
  </si>
  <si>
    <t>PUNKALAITUMEN KUNTA</t>
  </si>
  <si>
    <t>PUOLANGAN KUNTA</t>
  </si>
  <si>
    <t>PUUMALAN KUNTA</t>
  </si>
  <si>
    <t>PYHTÄÄN KUNTA</t>
  </si>
  <si>
    <t>PYHÄJOEN KUNTA</t>
  </si>
  <si>
    <t>PYHÄJÄRVEN KAUPUNKI</t>
  </si>
  <si>
    <t>PYHÄNNÄN KUNTA</t>
  </si>
  <si>
    <t>PYHÄRANNAN KUNTA</t>
  </si>
  <si>
    <t>PÄLKÄNEEN KUNTA</t>
  </si>
  <si>
    <t>PÖYTYÄN KUNTA</t>
  </si>
  <si>
    <t>PORVOON KAUPUNKI</t>
  </si>
  <si>
    <t>RAAHEN KAUPUNKI</t>
  </si>
  <si>
    <t>RAISION KAUPUNKI</t>
  </si>
  <si>
    <t>RANTASALMEN KUNTA</t>
  </si>
  <si>
    <t>RANUAN KUNTA</t>
  </si>
  <si>
    <t>RAUMAN KAUPUNKI</t>
  </si>
  <si>
    <t>RAUTALAMMIN KUNTA</t>
  </si>
  <si>
    <t>RAUTAVAARAN KUNTA</t>
  </si>
  <si>
    <t>RAUTJÄRVEN KUNTA</t>
  </si>
  <si>
    <t>REISJÄRVEN KUNTA</t>
  </si>
  <si>
    <t>RIIHIMÄEN KAUPUNKI</t>
  </si>
  <si>
    <t>RISTIJÄRVEN KUNTA</t>
  </si>
  <si>
    <t>ROVANIEMEN KAUPUNKI</t>
  </si>
  <si>
    <t>RUOKOLAHDEN KUNTA</t>
  </si>
  <si>
    <t>RUOVEDEN KUNTA</t>
  </si>
  <si>
    <t>RUSKON KUNTA</t>
  </si>
  <si>
    <t>RÄÄKKYLÄN KUNTA</t>
  </si>
  <si>
    <t>RAASEPORIN KAUPUNKI</t>
  </si>
  <si>
    <t>SAARIJÄRVEN KAUPUNKI</t>
  </si>
  <si>
    <t>SALLAN KUNTA</t>
  </si>
  <si>
    <t>SALON KAUPUNKI</t>
  </si>
  <si>
    <t>SAUVON KUNTA</t>
  </si>
  <si>
    <t>SAVITAIPALEEN KUNTA</t>
  </si>
  <si>
    <t>SAVONLINNAN KAUPUNKI</t>
  </si>
  <si>
    <t>SAVUKOSKEN KUNTA</t>
  </si>
  <si>
    <t>SEINÄJOEN KAUPUNKI</t>
  </si>
  <si>
    <t>SIEVIN KUNTA</t>
  </si>
  <si>
    <t>SIIKAISTEN KUNTA</t>
  </si>
  <si>
    <t>SIIKAJOEN KUNTA</t>
  </si>
  <si>
    <t>SIILINJÄRVEN KUNTA</t>
  </si>
  <si>
    <t>SIMON KUNTA</t>
  </si>
  <si>
    <t>SIPOON KUNTA</t>
  </si>
  <si>
    <t>SIUNTION KUNTA</t>
  </si>
  <si>
    <t>SODANKYLÄN KUNTA</t>
  </si>
  <si>
    <t>SOININ KUNTA</t>
  </si>
  <si>
    <t>SOMERON KAUPUNKI</t>
  </si>
  <si>
    <t>SONKAJÄRVEN KUNTA</t>
  </si>
  <si>
    <t>SOTKAMON KUNTA</t>
  </si>
  <si>
    <t>SULKAVAN KUNTA</t>
  </si>
  <si>
    <t>SUOMUSSALMEN KUNTA</t>
  </si>
  <si>
    <t>SUONENJOEN KAUPUNKI</t>
  </si>
  <si>
    <t>SYSMÄN KUNTA</t>
  </si>
  <si>
    <t>SÄKYLÄN KUNTA</t>
  </si>
  <si>
    <t>VAALAN KUNTA</t>
  </si>
  <si>
    <t>SASTAMALAN KAUPUNKI</t>
  </si>
  <si>
    <t>SIIKALATVAN KUNTA</t>
  </si>
  <si>
    <t>TAIPALSAAREN KUNTA</t>
  </si>
  <si>
    <t>TAIVALKOSKEN KUNTA</t>
  </si>
  <si>
    <t>TAIVASSALON KUNTA</t>
  </si>
  <si>
    <t>TAMMELAN KUNTA</t>
  </si>
  <si>
    <t>TAMPEREEN KAUPUNKI</t>
  </si>
  <si>
    <t>TERVON KUNTA</t>
  </si>
  <si>
    <t>TERVOLAN KUNTA</t>
  </si>
  <si>
    <t>TEUVAN KUNTA</t>
  </si>
  <si>
    <t>TOHMAJÄRVEN KUNTA</t>
  </si>
  <si>
    <t>TOHOLAMMIN KUNTA</t>
  </si>
  <si>
    <t>TOIVAKAN KUNTA</t>
  </si>
  <si>
    <t>TORNION KAUPUNKI</t>
  </si>
  <si>
    <t>TURUN KAUPUNKI</t>
  </si>
  <si>
    <t>PELLON KUNTA</t>
  </si>
  <si>
    <t>TUUSNIEMEN KUNTA</t>
  </si>
  <si>
    <t>TUUSULAN KUNTA</t>
  </si>
  <si>
    <t>TYRNÄVÄN KUNTA</t>
  </si>
  <si>
    <t>ULVILAN KAUPUNKI</t>
  </si>
  <si>
    <t>URJALAN KUNTA</t>
  </si>
  <si>
    <t>UTAJÄRVEN KUNTA</t>
  </si>
  <si>
    <t>UTSJOEN KUNTA</t>
  </si>
  <si>
    <t>UURAISTEN KUNTA</t>
  </si>
  <si>
    <t>UUDENKAARLEPYYN KAUPUNKI</t>
  </si>
  <si>
    <t>UUDENKAUPUNGIN KAUPUNKI</t>
  </si>
  <si>
    <t>VAASAN KAUPUNKI</t>
  </si>
  <si>
    <t>VALKEAKOSKEN KAUPUNKI</t>
  </si>
  <si>
    <t>VALTIMON KUNTA</t>
  </si>
  <si>
    <t>VARKAUDEN KAUPUNKI</t>
  </si>
  <si>
    <t>VEHMAAN KUNTA</t>
  </si>
  <si>
    <t>VESANNON KUNTA</t>
  </si>
  <si>
    <t>VESILAHDEN KUNTA</t>
  </si>
  <si>
    <t>VETELIN KUNTA</t>
  </si>
  <si>
    <t>VIEREMÄN KUNTA</t>
  </si>
  <si>
    <t>VIHDIN KUNTA</t>
  </si>
  <si>
    <t>VIITASAAREN KAUPUNKI</t>
  </si>
  <si>
    <t>VIMPELIN KUNTA</t>
  </si>
  <si>
    <t>VIROLAHDEN KUNTA</t>
  </si>
  <si>
    <t>VIRTAIN KAUPUNKI</t>
  </si>
  <si>
    <t>VÖYRIN KUNTA</t>
  </si>
  <si>
    <t>YLITORNION KUNTA</t>
  </si>
  <si>
    <t>YLIVIESKAN KAUPUNKI</t>
  </si>
  <si>
    <t>YLÖJÄRVEN KAUPUNKI</t>
  </si>
  <si>
    <t>YPÄJÄN KUNTA</t>
  </si>
  <si>
    <t>ÄHTÄRIN KAUPUNKI</t>
  </si>
  <si>
    <t>ÄÄNEKOSKEN KAUPUNKI</t>
  </si>
  <si>
    <t>0203717-3</t>
  </si>
  <si>
    <t>EURAJOEN KRISTILLISEN OPISTON</t>
  </si>
  <si>
    <t>JOENSUUN STEINERKOULUN KANNATU</t>
  </si>
  <si>
    <t>CONFIDO-POHJANMAAN KRISTILLINE</t>
  </si>
  <si>
    <t>OULUN KRISTILLINEN KASVATUS RY</t>
  </si>
  <si>
    <t>VALTERI-KOULU</t>
  </si>
  <si>
    <t>SAIRILAN KOULUKOTI</t>
  </si>
  <si>
    <t xml:space="preserve"> *-6,32 €/as</t>
  </si>
  <si>
    <t>Perushinnat vuonna 2016</t>
  </si>
  <si>
    <t>Ikärakenne:</t>
  </si>
  <si>
    <t>Euroa</t>
  </si>
  <si>
    <t>Työttömyysaste</t>
  </si>
  <si>
    <t>Kaksikielisyys</t>
  </si>
  <si>
    <t>Vieraskielisyys</t>
  </si>
  <si>
    <t>Asukastiheys</t>
  </si>
  <si>
    <t>Koulutustausta</t>
  </si>
  <si>
    <t>Muut laskennallisten kustannusten kriteerit:</t>
  </si>
  <si>
    <t>Lisäosat:</t>
  </si>
  <si>
    <t>Saamen kotiseutualueen kunta</t>
  </si>
  <si>
    <t>Työpaikkaomavaraisuus</t>
  </si>
  <si>
    <t>Kotikuntakorvaukset:</t>
  </si>
  <si>
    <t>Perushinta</t>
  </si>
  <si>
    <t>Alv-prosentti</t>
  </si>
  <si>
    <t>siirtyminen</t>
  </si>
  <si>
    <t>siirtyvä</t>
  </si>
  <si>
    <t>ml. Osaliitos</t>
  </si>
  <si>
    <t>Osakunta-</t>
  </si>
  <si>
    <t>liitokset</t>
  </si>
  <si>
    <t>as.määrä</t>
  </si>
  <si>
    <t>Veromuutosten (-menetysten) kompensaatio v. 2016</t>
  </si>
  <si>
    <t>kk-erä</t>
  </si>
  <si>
    <t>Maksatus</t>
  </si>
  <si>
    <t>vv. 13/14</t>
  </si>
  <si>
    <t>(ydinv.) v. 2014</t>
  </si>
  <si>
    <t>Verovuoden 2014 lopulliset verotiedot</t>
  </si>
  <si>
    <t>Keskimääräinen tuloveroprosentti:19,75 %</t>
  </si>
  <si>
    <t>Tasausraja: 3 654,78 euroa/as</t>
  </si>
  <si>
    <t>VM/KAO, 30.12.2015</t>
  </si>
  <si>
    <t>valt.os.</t>
  </si>
  <si>
    <t>peruspalv.</t>
  </si>
  <si>
    <t>JÄRJ.</t>
  </si>
</sst>
</file>

<file path=xl/styles.xml><?xml version="1.0" encoding="utf-8"?>
<styleSheet xmlns="http://schemas.openxmlformats.org/spreadsheetml/2006/main">
  <numFmts count="20">
    <numFmt numFmtId="164" formatCode="#,##0_ ;[Red]\-#,##0\ "/>
    <numFmt numFmtId="165" formatCode="#,##0_ ;\-#,##0\ "/>
    <numFmt numFmtId="166" formatCode="0.000"/>
    <numFmt numFmtId="167" formatCode="0.0\ %"/>
    <numFmt numFmtId="168" formatCode="#,##0.00\ &quot;€&quot;"/>
    <numFmt numFmtId="169" formatCode="0.0000"/>
    <numFmt numFmtId="170" formatCode="#,##0.00000000_ ;[Red]\-#,##0.00000000\ "/>
    <numFmt numFmtId="171" formatCode="#,##0.0000"/>
    <numFmt numFmtId="172" formatCode="#,##0.00_ ;[Red]\-#,##0.00\ "/>
    <numFmt numFmtId="173" formatCode="#,##0.000_ ;[Red]\-#,##0.000\ "/>
    <numFmt numFmtId="174" formatCode="#,##0.0000_ ;[Red]\-#,##0.0000\ "/>
    <numFmt numFmtId="175" formatCode="0.00_ ;[Red]\-0.00\ "/>
    <numFmt numFmtId="176" formatCode="#,##0.0_ ;[Red]\-#,##0.0\ "/>
    <numFmt numFmtId="177" formatCode="#,##0.0000000"/>
    <numFmt numFmtId="178" formatCode="000"/>
    <numFmt numFmtId="179" formatCode="0.0"/>
    <numFmt numFmtId="180" formatCode="#,##0.0"/>
    <numFmt numFmtId="181" formatCode="0.00000"/>
    <numFmt numFmtId="182" formatCode="#,##0.000\ &quot;€&quot;"/>
    <numFmt numFmtId="183" formatCode="#,##0.00000"/>
  </numFmts>
  <fonts count="3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30"/>
      <name val="Arial"/>
      <family val="2"/>
    </font>
    <font>
      <b/>
      <sz val="14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rgb="FFFF0000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i/>
      <sz val="8"/>
      <name val="Arial"/>
      <family val="2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9"/>
      <color theme="1"/>
      <name val="Arial"/>
      <family val="2"/>
    </font>
    <font>
      <b/>
      <sz val="16"/>
      <color rgb="FFFF0000"/>
      <name val="Arial"/>
      <family val="2"/>
    </font>
    <font>
      <b/>
      <u/>
      <sz val="24"/>
      <color rgb="FFFF0000"/>
      <name val="Arial"/>
      <family val="2"/>
    </font>
    <font>
      <sz val="11"/>
      <name val="Calibri"/>
      <family val="2"/>
      <scheme val="minor"/>
    </font>
    <font>
      <sz val="16"/>
      <color rgb="FFFF0000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8"/>
      <color theme="1"/>
      <name val="Arial"/>
      <family val="2"/>
    </font>
    <font>
      <u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1">
    <xf numFmtId="0" fontId="0" fillId="0" borderId="0" xfId="0"/>
    <xf numFmtId="0" fontId="2" fillId="0" borderId="5" xfId="0" applyFont="1" applyFill="1" applyBorder="1"/>
    <xf numFmtId="0" fontId="2" fillId="0" borderId="0" xfId="0" applyFont="1" applyFill="1" applyBorder="1"/>
    <xf numFmtId="3" fontId="2" fillId="2" borderId="7" xfId="0" applyNumberFormat="1" applyFont="1" applyFill="1" applyBorder="1" applyAlignment="1">
      <alignment horizontal="right"/>
    </xf>
    <xf numFmtId="0" fontId="2" fillId="0" borderId="0" xfId="0" applyFont="1"/>
    <xf numFmtId="0" fontId="2" fillId="0" borderId="5" xfId="0" applyFont="1" applyBorder="1"/>
    <xf numFmtId="0" fontId="2" fillId="0" borderId="0" xfId="0" applyFont="1" applyBorder="1"/>
    <xf numFmtId="3" fontId="2" fillId="0" borderId="0" xfId="0" applyNumberFormat="1" applyFont="1" applyBorder="1"/>
    <xf numFmtId="3" fontId="2" fillId="0" borderId="6" xfId="0" applyNumberFormat="1" applyFont="1" applyFill="1" applyBorder="1"/>
    <xf numFmtId="3" fontId="2" fillId="0" borderId="5" xfId="0" applyNumberFormat="1" applyFont="1" applyBorder="1"/>
    <xf numFmtId="3" fontId="2" fillId="0" borderId="5" xfId="0" applyNumberFormat="1" applyFont="1" applyFill="1" applyBorder="1"/>
    <xf numFmtId="3" fontId="3" fillId="0" borderId="0" xfId="0" applyNumberFormat="1" applyFont="1" applyBorder="1"/>
    <xf numFmtId="3" fontId="2" fillId="0" borderId="0" xfId="0" applyNumberFormat="1" applyFont="1" applyFill="1" applyBorder="1"/>
    <xf numFmtId="0" fontId="3" fillId="0" borderId="5" xfId="0" applyFont="1" applyFill="1" applyBorder="1"/>
    <xf numFmtId="164" fontId="2" fillId="0" borderId="5" xfId="0" applyNumberFormat="1" applyFont="1" applyBorder="1"/>
    <xf numFmtId="3" fontId="2" fillId="0" borderId="5" xfId="0" applyNumberFormat="1" applyFont="1" applyFill="1" applyBorder="1" applyAlignment="1">
      <alignment horizontal="right"/>
    </xf>
    <xf numFmtId="3" fontId="2" fillId="2" borderId="7" xfId="0" applyNumberFormat="1" applyFont="1" applyFill="1" applyBorder="1"/>
    <xf numFmtId="3" fontId="2" fillId="0" borderId="0" xfId="0" applyNumberFormat="1" applyFont="1" applyBorder="1" applyAlignment="1">
      <alignment horizontal="right"/>
    </xf>
    <xf numFmtId="3" fontId="3" fillId="0" borderId="6" xfId="0" applyNumberFormat="1" applyFont="1" applyFill="1" applyBorder="1"/>
    <xf numFmtId="164" fontId="2" fillId="0" borderId="6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0" fontId="3" fillId="0" borderId="0" xfId="0" applyFont="1" applyBorder="1"/>
    <xf numFmtId="3" fontId="3" fillId="2" borderId="7" xfId="0" applyNumberFormat="1" applyFont="1" applyFill="1" applyBorder="1" applyAlignment="1">
      <alignment horizontal="right"/>
    </xf>
    <xf numFmtId="3" fontId="3" fillId="0" borderId="5" xfId="0" applyNumberFormat="1" applyFont="1" applyBorder="1"/>
    <xf numFmtId="164" fontId="2" fillId="0" borderId="5" xfId="0" applyNumberFormat="1" applyFont="1" applyFill="1" applyBorder="1"/>
    <xf numFmtId="4" fontId="2" fillId="0" borderId="0" xfId="0" applyNumberFormat="1" applyFont="1" applyBorder="1"/>
    <xf numFmtId="164" fontId="2" fillId="0" borderId="0" xfId="0" applyNumberFormat="1" applyFont="1" applyFill="1"/>
    <xf numFmtId="0" fontId="2" fillId="0" borderId="0" xfId="0" applyFont="1" applyFill="1"/>
    <xf numFmtId="3" fontId="3" fillId="0" borderId="0" xfId="0" applyNumberFormat="1" applyFont="1" applyFill="1" applyBorder="1"/>
    <xf numFmtId="3" fontId="3" fillId="0" borderId="5" xfId="0" applyNumberFormat="1" applyFont="1" applyFill="1" applyBorder="1"/>
    <xf numFmtId="164" fontId="3" fillId="0" borderId="0" xfId="0" applyNumberFormat="1" applyFont="1" applyFill="1"/>
    <xf numFmtId="0" fontId="3" fillId="0" borderId="5" xfId="0" applyFont="1" applyBorder="1"/>
    <xf numFmtId="3" fontId="3" fillId="2" borderId="7" xfId="0" applyNumberFormat="1" applyFont="1" applyFill="1" applyBorder="1"/>
    <xf numFmtId="0" fontId="3" fillId="0" borderId="0" xfId="0" applyFont="1"/>
    <xf numFmtId="1" fontId="2" fillId="0" borderId="0" xfId="0" applyNumberFormat="1" applyFont="1" applyBorder="1"/>
    <xf numFmtId="1" fontId="2" fillId="0" borderId="0" xfId="0" applyNumberFormat="1" applyFont="1" applyFill="1" applyBorder="1"/>
    <xf numFmtId="0" fontId="2" fillId="0" borderId="6" xfId="0" applyFont="1" applyFill="1" applyBorder="1"/>
    <xf numFmtId="0" fontId="3" fillId="0" borderId="0" xfId="0" applyFont="1" applyFill="1" applyBorder="1"/>
    <xf numFmtId="3" fontId="4" fillId="0" borderId="0" xfId="0" applyNumberFormat="1" applyFont="1" applyFill="1" applyBorder="1"/>
    <xf numFmtId="1" fontId="11" fillId="0" borderId="0" xfId="0" applyNumberFormat="1" applyFont="1" applyFill="1" applyBorder="1" applyAlignment="1"/>
    <xf numFmtId="0" fontId="6" fillId="0" borderId="0" xfId="0" applyFont="1" applyFill="1" applyBorder="1"/>
    <xf numFmtId="3" fontId="3" fillId="0" borderId="6" xfId="0" applyNumberFormat="1" applyFont="1" applyFill="1" applyBorder="1" applyAlignment="1">
      <alignment horizontal="right"/>
    </xf>
    <xf numFmtId="164" fontId="3" fillId="0" borderId="5" xfId="0" applyNumberFormat="1" applyFont="1" applyFill="1" applyBorder="1"/>
    <xf numFmtId="0" fontId="1" fillId="0" borderId="0" xfId="0" applyFont="1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11" fillId="3" borderId="7" xfId="0" applyNumberFormat="1" applyFont="1" applyFill="1" applyBorder="1" applyAlignment="1">
      <alignment horizontal="right"/>
    </xf>
    <xf numFmtId="3" fontId="2" fillId="3" borderId="7" xfId="0" applyNumberFormat="1" applyFont="1" applyFill="1" applyBorder="1" applyAlignment="1">
      <alignment horizontal="right"/>
    </xf>
    <xf numFmtId="3" fontId="9" fillId="3" borderId="7" xfId="0" applyNumberFormat="1" applyFont="1" applyFill="1" applyBorder="1" applyAlignment="1">
      <alignment horizontal="right"/>
    </xf>
    <xf numFmtId="164" fontId="3" fillId="3" borderId="7" xfId="0" applyNumberFormat="1" applyFont="1" applyFill="1" applyBorder="1" applyAlignment="1">
      <alignment horizontal="right"/>
    </xf>
    <xf numFmtId="3" fontId="3" fillId="3" borderId="7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 applyProtection="1">
      <alignment horizontal="right"/>
    </xf>
    <xf numFmtId="0" fontId="14" fillId="0" borderId="0" xfId="0" applyFont="1" applyBorder="1"/>
    <xf numFmtId="3" fontId="11" fillId="0" borderId="0" xfId="0" applyNumberFormat="1" applyFont="1" applyFill="1" applyBorder="1" applyAlignment="1"/>
    <xf numFmtId="3" fontId="12" fillId="0" borderId="0" xfId="0" applyNumberFormat="1" applyFont="1" applyFill="1" applyBorder="1" applyAlignment="1"/>
    <xf numFmtId="1" fontId="13" fillId="0" borderId="0" xfId="0" applyNumberFormat="1" applyFont="1" applyFill="1" applyBorder="1" applyAlignment="1"/>
    <xf numFmtId="1" fontId="12" fillId="0" borderId="0" xfId="0" applyNumberFormat="1" applyFont="1" applyFill="1" applyBorder="1" applyAlignment="1"/>
    <xf numFmtId="0" fontId="15" fillId="0" borderId="0" xfId="0" applyFont="1"/>
    <xf numFmtId="0" fontId="16" fillId="0" borderId="0" xfId="0" applyFont="1"/>
    <xf numFmtId="0" fontId="16" fillId="2" borderId="7" xfId="0" applyFont="1" applyFill="1" applyBorder="1" applyAlignment="1">
      <alignment horizontal="right"/>
    </xf>
    <xf numFmtId="3" fontId="16" fillId="2" borderId="7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" fontId="2" fillId="0" borderId="0" xfId="0" applyNumberFormat="1" applyFont="1" applyFill="1" applyBorder="1" applyAlignment="1">
      <alignment horizontal="left"/>
    </xf>
    <xf numFmtId="1" fontId="11" fillId="0" borderId="0" xfId="0" applyNumberFormat="1" applyFont="1" applyFill="1" applyBorder="1" applyAlignment="1">
      <alignment horizontal="left"/>
    </xf>
    <xf numFmtId="1" fontId="13" fillId="0" borderId="0" xfId="0" applyNumberFormat="1" applyFont="1" applyFill="1" applyBorder="1" applyAlignment="1">
      <alignment horizontal="left"/>
    </xf>
    <xf numFmtId="2" fontId="3" fillId="0" borderId="0" xfId="0" applyNumberFormat="1" applyFont="1" applyFill="1" applyBorder="1"/>
    <xf numFmtId="3" fontId="18" fillId="0" borderId="0" xfId="0" applyNumberFormat="1" applyFont="1"/>
    <xf numFmtId="2" fontId="2" fillId="0" borderId="0" xfId="0" applyNumberFormat="1" applyFont="1" applyFill="1" applyBorder="1"/>
    <xf numFmtId="3" fontId="2" fillId="0" borderId="0" xfId="0" applyNumberFormat="1" applyFont="1" applyFill="1"/>
    <xf numFmtId="0" fontId="15" fillId="0" borderId="0" xfId="0" applyFont="1" applyFill="1" applyBorder="1"/>
    <xf numFmtId="3" fontId="2" fillId="0" borderId="0" xfId="0" applyNumberFormat="1" applyFont="1"/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0" fontId="15" fillId="0" borderId="0" xfId="0" applyFont="1" applyFill="1" applyBorder="1" applyAlignment="1">
      <alignment horizontal="right"/>
    </xf>
    <xf numFmtId="0" fontId="16" fillId="0" borderId="0" xfId="0" applyFont="1" applyFill="1" applyBorder="1"/>
    <xf numFmtId="0" fontId="20" fillId="0" borderId="0" xfId="0" applyFont="1"/>
    <xf numFmtId="0" fontId="2" fillId="0" borderId="0" xfId="0" applyFont="1" applyFill="1" applyBorder="1" applyAlignment="1">
      <alignment horizontal="center"/>
    </xf>
    <xf numFmtId="0" fontId="15" fillId="2" borderId="0" xfId="0" applyFont="1" applyFill="1" applyBorder="1"/>
    <xf numFmtId="3" fontId="15" fillId="0" borderId="0" xfId="0" applyNumberFormat="1" applyFont="1" applyBorder="1"/>
    <xf numFmtId="0" fontId="16" fillId="0" borderId="0" xfId="0" applyFont="1" applyBorder="1"/>
    <xf numFmtId="3" fontId="16" fillId="0" borderId="0" xfId="0" applyNumberFormat="1" applyFont="1"/>
    <xf numFmtId="3" fontId="16" fillId="2" borderId="7" xfId="0" applyNumberFormat="1" applyFont="1" applyFill="1" applyBorder="1"/>
    <xf numFmtId="0" fontId="15" fillId="0" borderId="5" xfId="0" applyFont="1" applyFill="1" applyBorder="1" applyAlignment="1">
      <alignment horizontal="right"/>
    </xf>
    <xf numFmtId="0" fontId="3" fillId="2" borderId="5" xfId="0" applyFont="1" applyFill="1" applyBorder="1"/>
    <xf numFmtId="0" fontId="3" fillId="0" borderId="5" xfId="0" applyFont="1" applyBorder="1" applyAlignment="1">
      <alignment horizontal="right"/>
    </xf>
    <xf numFmtId="3" fontId="15" fillId="0" borderId="5" xfId="0" applyNumberFormat="1" applyFont="1" applyBorder="1"/>
    <xf numFmtId="0" fontId="3" fillId="0" borderId="6" xfId="0" applyFont="1" applyFill="1" applyBorder="1"/>
    <xf numFmtId="2" fontId="3" fillId="0" borderId="5" xfId="0" applyNumberFormat="1" applyFont="1" applyFill="1" applyBorder="1"/>
    <xf numFmtId="2" fontId="2" fillId="0" borderId="5" xfId="0" applyNumberFormat="1" applyFont="1" applyFill="1" applyBorder="1"/>
    <xf numFmtId="0" fontId="15" fillId="0" borderId="5" xfId="0" applyFont="1" applyBorder="1"/>
    <xf numFmtId="0" fontId="3" fillId="2" borderId="1" xfId="0" applyFont="1" applyFill="1" applyBorder="1"/>
    <xf numFmtId="0" fontId="15" fillId="2" borderId="2" xfId="0" applyFont="1" applyFill="1" applyBorder="1"/>
    <xf numFmtId="168" fontId="3" fillId="2" borderId="11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2" fontId="15" fillId="2" borderId="2" xfId="0" applyNumberFormat="1" applyFont="1" applyFill="1" applyBorder="1"/>
    <xf numFmtId="2" fontId="15" fillId="2" borderId="3" xfId="0" applyNumberFormat="1" applyFont="1" applyFill="1" applyBorder="1"/>
    <xf numFmtId="0" fontId="15" fillId="2" borderId="6" xfId="0" applyFont="1" applyFill="1" applyBorder="1"/>
    <xf numFmtId="14" fontId="3" fillId="0" borderId="0" xfId="0" applyNumberFormat="1" applyFont="1" applyFill="1" applyBorder="1"/>
    <xf numFmtId="0" fontId="16" fillId="0" borderId="0" xfId="0" applyFont="1" applyBorder="1" applyAlignment="1">
      <alignment horizontal="right"/>
    </xf>
    <xf numFmtId="3" fontId="16" fillId="0" borderId="0" xfId="0" applyNumberFormat="1" applyFont="1" applyBorder="1"/>
    <xf numFmtId="0" fontId="16" fillId="0" borderId="0" xfId="0" applyFont="1" applyFill="1" applyBorder="1" applyAlignment="1">
      <alignment horizontal="right"/>
    </xf>
    <xf numFmtId="4" fontId="16" fillId="0" borderId="0" xfId="0" applyNumberFormat="1" applyFont="1" applyFill="1" applyBorder="1" applyAlignment="1">
      <alignment horizontal="right"/>
    </xf>
    <xf numFmtId="0" fontId="20" fillId="0" borderId="0" xfId="0" applyFont="1" applyFill="1" applyBorder="1"/>
    <xf numFmtId="169" fontId="16" fillId="0" borderId="0" xfId="0" applyNumberFormat="1" applyFont="1" applyFill="1" applyBorder="1" applyAlignment="1">
      <alignment horizontal="right"/>
    </xf>
    <xf numFmtId="169" fontId="15" fillId="0" borderId="0" xfId="0" applyNumberFormat="1" applyFont="1" applyFill="1" applyBorder="1" applyAlignment="1">
      <alignment horizontal="right"/>
    </xf>
    <xf numFmtId="168" fontId="16" fillId="2" borderId="9" xfId="0" applyNumberFormat="1" applyFont="1" applyFill="1" applyBorder="1"/>
    <xf numFmtId="0" fontId="18" fillId="0" borderId="5" xfId="0" applyFont="1" applyBorder="1"/>
    <xf numFmtId="3" fontId="15" fillId="0" borderId="0" xfId="0" applyNumberFormat="1" applyFont="1" applyBorder="1" applyAlignment="1">
      <alignment horizontal="right"/>
    </xf>
    <xf numFmtId="10" fontId="15" fillId="0" borderId="0" xfId="0" applyNumberFormat="1" applyFont="1" applyBorder="1" applyAlignment="1">
      <alignment horizontal="right"/>
    </xf>
    <xf numFmtId="0" fontId="15" fillId="0" borderId="6" xfId="0" applyFont="1" applyBorder="1"/>
    <xf numFmtId="0" fontId="4" fillId="0" borderId="5" xfId="0" applyFont="1" applyFill="1" applyBorder="1"/>
    <xf numFmtId="0" fontId="2" fillId="0" borderId="5" xfId="0" applyFont="1" applyFill="1" applyBorder="1" applyAlignment="1">
      <alignment horizontal="center"/>
    </xf>
    <xf numFmtId="0" fontId="8" fillId="0" borderId="5" xfId="0" applyFont="1" applyFill="1" applyBorder="1"/>
    <xf numFmtId="3" fontId="16" fillId="0" borderId="0" xfId="0" applyNumberFormat="1" applyFont="1" applyBorder="1" applyAlignment="1">
      <alignment horizontal="right"/>
    </xf>
    <xf numFmtId="10" fontId="16" fillId="0" borderId="0" xfId="0" applyNumberFormat="1" applyFont="1" applyBorder="1" applyAlignment="1">
      <alignment horizontal="right"/>
    </xf>
    <xf numFmtId="10" fontId="16" fillId="0" borderId="6" xfId="0" applyNumberFormat="1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0" fontId="15" fillId="0" borderId="6" xfId="0" applyFont="1" applyBorder="1" applyAlignment="1">
      <alignment horizontal="right"/>
    </xf>
    <xf numFmtId="169" fontId="15" fillId="0" borderId="0" xfId="0" applyNumberFormat="1" applyFont="1" applyBorder="1" applyAlignment="1">
      <alignment horizontal="right"/>
    </xf>
    <xf numFmtId="169" fontId="15" fillId="0" borderId="6" xfId="0" applyNumberFormat="1" applyFont="1" applyBorder="1"/>
    <xf numFmtId="164" fontId="5" fillId="0" borderId="5" xfId="0" applyNumberFormat="1" applyFont="1" applyFill="1" applyBorder="1" applyAlignment="1">
      <alignment horizontal="right"/>
    </xf>
    <xf numFmtId="3" fontId="15" fillId="0" borderId="5" xfId="0" applyNumberFormat="1" applyFont="1" applyFill="1" applyBorder="1" applyAlignment="1">
      <alignment horizontal="right"/>
    </xf>
    <xf numFmtId="0" fontId="16" fillId="0" borderId="5" xfId="0" applyFont="1" applyFill="1" applyBorder="1" applyAlignment="1">
      <alignment horizontal="right"/>
    </xf>
    <xf numFmtId="4" fontId="16" fillId="0" borderId="5" xfId="0" applyNumberFormat="1" applyFont="1" applyFill="1" applyBorder="1" applyAlignment="1">
      <alignment horizontal="right"/>
    </xf>
    <xf numFmtId="3" fontId="16" fillId="0" borderId="5" xfId="0" applyNumberFormat="1" applyFont="1" applyFill="1" applyBorder="1" applyAlignment="1">
      <alignment horizontal="right"/>
    </xf>
    <xf numFmtId="0" fontId="16" fillId="2" borderId="4" xfId="0" applyFont="1" applyFill="1" applyBorder="1" applyAlignment="1">
      <alignment horizontal="center"/>
    </xf>
    <xf numFmtId="4" fontId="16" fillId="2" borderId="7" xfId="0" applyNumberFormat="1" applyFont="1" applyFill="1" applyBorder="1" applyAlignment="1">
      <alignment horizontal="right"/>
    </xf>
    <xf numFmtId="3" fontId="16" fillId="2" borderId="8" xfId="0" applyNumberFormat="1" applyFont="1" applyFill="1" applyBorder="1" applyAlignment="1">
      <alignment horizontal="right"/>
    </xf>
    <xf numFmtId="14" fontId="2" fillId="0" borderId="5" xfId="0" applyNumberFormat="1" applyFont="1" applyFill="1" applyBorder="1"/>
    <xf numFmtId="4" fontId="2" fillId="0" borderId="0" xfId="0" applyNumberFormat="1" applyFont="1" applyFill="1" applyBorder="1"/>
    <xf numFmtId="0" fontId="2" fillId="0" borderId="0" xfId="0" applyFont="1" applyProtection="1"/>
    <xf numFmtId="0" fontId="14" fillId="0" borderId="0" xfId="0" applyFont="1"/>
    <xf numFmtId="0" fontId="3" fillId="2" borderId="7" xfId="0" applyFont="1" applyFill="1" applyBorder="1"/>
    <xf numFmtId="164" fontId="2" fillId="2" borderId="7" xfId="0" applyNumberFormat="1" applyFont="1" applyFill="1" applyBorder="1"/>
    <xf numFmtId="164" fontId="3" fillId="2" borderId="7" xfId="0" applyNumberFormat="1" applyFont="1" applyFill="1" applyBorder="1"/>
    <xf numFmtId="0" fontId="3" fillId="2" borderId="7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21" fillId="0" borderId="5" xfId="0" applyFont="1" applyFill="1" applyBorder="1"/>
    <xf numFmtId="0" fontId="21" fillId="0" borderId="0" xfId="0" applyFont="1" applyFill="1" applyBorder="1"/>
    <xf numFmtId="164" fontId="3" fillId="0" borderId="0" xfId="0" applyNumberFormat="1" applyFont="1" applyFill="1" applyBorder="1"/>
    <xf numFmtId="164" fontId="3" fillId="0" borderId="6" xfId="0" applyNumberFormat="1" applyFont="1" applyFill="1" applyBorder="1"/>
    <xf numFmtId="170" fontId="2" fillId="0" borderId="0" xfId="0" applyNumberFormat="1" applyFont="1" applyFill="1" applyBorder="1"/>
    <xf numFmtId="0" fontId="21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3" fillId="0" borderId="5" xfId="0" applyNumberFormat="1" applyFont="1" applyBorder="1"/>
    <xf numFmtId="164" fontId="3" fillId="0" borderId="0" xfId="0" applyNumberFormat="1" applyFont="1" applyBorder="1"/>
    <xf numFmtId="164" fontId="2" fillId="0" borderId="0" xfId="0" applyNumberFormat="1" applyFont="1" applyBorder="1"/>
    <xf numFmtId="0" fontId="3" fillId="0" borderId="6" xfId="0" applyFont="1" applyFill="1" applyBorder="1" applyAlignment="1">
      <alignment horizontal="right"/>
    </xf>
    <xf numFmtId="169" fontId="15" fillId="0" borderId="6" xfId="0" applyNumberFormat="1" applyFont="1" applyBorder="1" applyAlignment="1">
      <alignment horizontal="right"/>
    </xf>
    <xf numFmtId="3" fontId="16" fillId="0" borderId="5" xfId="0" applyNumberFormat="1" applyFont="1" applyBorder="1"/>
    <xf numFmtId="169" fontId="16" fillId="0" borderId="6" xfId="0" applyNumberFormat="1" applyFont="1" applyBorder="1" applyAlignment="1">
      <alignment horizontal="right"/>
    </xf>
    <xf numFmtId="171" fontId="15" fillId="0" borderId="0" xfId="0" applyNumberFormat="1" applyFont="1" applyBorder="1" applyAlignment="1">
      <alignment horizontal="right"/>
    </xf>
    <xf numFmtId="0" fontId="16" fillId="0" borderId="5" xfId="0" applyFont="1" applyBorder="1" applyAlignment="1">
      <alignment horizontal="right"/>
    </xf>
    <xf numFmtId="0" fontId="16" fillId="2" borderId="7" xfId="0" applyFont="1" applyFill="1" applyBorder="1"/>
    <xf numFmtId="0" fontId="16" fillId="2" borderId="1" xfId="0" applyFont="1" applyFill="1" applyBorder="1" applyAlignment="1">
      <alignment horizontal="right"/>
    </xf>
    <xf numFmtId="0" fontId="16" fillId="2" borderId="2" xfId="0" applyFont="1" applyFill="1" applyBorder="1"/>
    <xf numFmtId="0" fontId="16" fillId="2" borderId="3" xfId="0" applyFont="1" applyFill="1" applyBorder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1" fontId="2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3" fontId="4" fillId="0" borderId="0" xfId="0" applyNumberFormat="1" applyFont="1" applyBorder="1" applyAlignment="1">
      <alignment horizontal="right"/>
    </xf>
    <xf numFmtId="0" fontId="0" fillId="0" borderId="0" xfId="0" applyFill="1" applyBorder="1"/>
    <xf numFmtId="172" fontId="3" fillId="0" borderId="0" xfId="0" applyNumberFormat="1" applyFont="1" applyFill="1" applyBorder="1" applyAlignment="1">
      <alignment horizontal="right"/>
    </xf>
    <xf numFmtId="172" fontId="2" fillId="0" borderId="0" xfId="0" applyNumberFormat="1" applyFont="1" applyFill="1" applyBorder="1" applyAlignment="1">
      <alignment horizontal="right"/>
    </xf>
    <xf numFmtId="0" fontId="21" fillId="0" borderId="0" xfId="0" applyFont="1" applyBorder="1"/>
    <xf numFmtId="3" fontId="2" fillId="0" borderId="0" xfId="0" applyNumberFormat="1" applyFont="1" applyBorder="1" applyAlignment="1">
      <alignment horizontal="left"/>
    </xf>
    <xf numFmtId="3" fontId="2" fillId="0" borderId="6" xfId="0" applyNumberFormat="1" applyFont="1" applyBorder="1" applyAlignment="1">
      <alignment horizontal="right"/>
    </xf>
    <xf numFmtId="3" fontId="8" fillId="0" borderId="5" xfId="0" applyNumberFormat="1" applyFont="1" applyBorder="1"/>
    <xf numFmtId="3" fontId="3" fillId="0" borderId="5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177" fontId="2" fillId="0" borderId="0" xfId="0" applyNumberFormat="1" applyFont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 applyProtection="1">
      <alignment horizontal="right"/>
      <protection locked="0"/>
    </xf>
    <xf numFmtId="3" fontId="4" fillId="0" borderId="6" xfId="0" applyNumberFormat="1" applyFont="1" applyBorder="1" applyAlignment="1">
      <alignment horizontal="right"/>
    </xf>
    <xf numFmtId="173" fontId="2" fillId="0" borderId="0" xfId="0" applyNumberFormat="1" applyFont="1" applyFill="1" applyBorder="1" applyAlignment="1">
      <alignment horizontal="right"/>
    </xf>
    <xf numFmtId="174" fontId="3" fillId="0" borderId="0" xfId="0" applyNumberFormat="1" applyFont="1" applyFill="1" applyBorder="1" applyAlignment="1">
      <alignment horizontal="right"/>
    </xf>
    <xf numFmtId="174" fontId="2" fillId="0" borderId="0" xfId="0" applyNumberFormat="1" applyFont="1" applyFill="1" applyBorder="1" applyAlignment="1">
      <alignment horizontal="right"/>
    </xf>
    <xf numFmtId="171" fontId="2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176" fontId="2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3" fontId="8" fillId="0" borderId="5" xfId="0" applyNumberFormat="1" applyFont="1" applyBorder="1" applyAlignment="1">
      <alignment horizontal="left"/>
    </xf>
    <xf numFmtId="3" fontId="4" fillId="0" borderId="5" xfId="0" applyNumberFormat="1" applyFont="1" applyFill="1" applyBorder="1" applyAlignment="1">
      <alignment horizontal="right"/>
    </xf>
    <xf numFmtId="1" fontId="3" fillId="0" borderId="5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10" fontId="2" fillId="0" borderId="0" xfId="0" applyNumberFormat="1" applyFont="1" applyFill="1" applyBorder="1" applyAlignment="1">
      <alignment horizontal="right"/>
    </xf>
    <xf numFmtId="10" fontId="4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left"/>
    </xf>
    <xf numFmtId="3" fontId="14" fillId="0" borderId="0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3" fontId="0" fillId="0" borderId="0" xfId="0" applyNumberFormat="1" applyFill="1" applyBorder="1"/>
    <xf numFmtId="0" fontId="2" fillId="0" borderId="0" xfId="0" applyFont="1" applyAlignment="1">
      <alignment horizontal="center"/>
    </xf>
    <xf numFmtId="0" fontId="2" fillId="0" borderId="10" xfId="0" applyFont="1" applyBorder="1"/>
    <xf numFmtId="0" fontId="3" fillId="0" borderId="10" xfId="0" applyFont="1" applyBorder="1"/>
    <xf numFmtId="14" fontId="2" fillId="0" borderId="0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" fontId="3" fillId="0" borderId="0" xfId="0" applyNumberFormat="1" applyFont="1"/>
    <xf numFmtId="178" fontId="2" fillId="0" borderId="0" xfId="0" applyNumberFormat="1" applyFont="1" applyBorder="1" applyAlignment="1">
      <alignment horizontal="center"/>
    </xf>
    <xf numFmtId="2" fontId="2" fillId="0" borderId="0" xfId="0" applyNumberFormat="1" applyFont="1" applyAlignment="1"/>
    <xf numFmtId="49" fontId="11" fillId="0" borderId="0" xfId="0" applyNumberFormat="1" applyFont="1" applyFill="1" applyBorder="1" applyAlignment="1">
      <alignment horizontal="right" vertical="center"/>
    </xf>
    <xf numFmtId="0" fontId="12" fillId="0" borderId="0" xfId="0" applyFont="1"/>
    <xf numFmtId="0" fontId="12" fillId="0" borderId="0" xfId="0" applyFont="1" applyProtection="1"/>
    <xf numFmtId="0" fontId="12" fillId="0" borderId="0" xfId="0" applyFont="1" applyAlignment="1" applyProtection="1">
      <alignment horizontal="left"/>
    </xf>
    <xf numFmtId="3" fontId="2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Protection="1"/>
    <xf numFmtId="0" fontId="11" fillId="0" borderId="0" xfId="0" applyFont="1" applyFill="1"/>
    <xf numFmtId="4" fontId="12" fillId="0" borderId="0" xfId="0" applyNumberFormat="1" applyFont="1"/>
    <xf numFmtId="4" fontId="11" fillId="0" borderId="0" xfId="0" applyNumberFormat="1" applyFont="1"/>
    <xf numFmtId="3" fontId="12" fillId="0" borderId="0" xfId="0" applyNumberFormat="1" applyFont="1"/>
    <xf numFmtId="14" fontId="3" fillId="0" borderId="0" xfId="0" applyNumberFormat="1" applyFont="1" applyAlignment="1">
      <alignment horizontal="left"/>
    </xf>
    <xf numFmtId="14" fontId="3" fillId="0" borderId="0" xfId="0" applyNumberFormat="1" applyFont="1"/>
    <xf numFmtId="0" fontId="3" fillId="0" borderId="0" xfId="0" applyFon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4" fontId="3" fillId="2" borderId="5" xfId="0" applyNumberFormat="1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right"/>
    </xf>
    <xf numFmtId="0" fontId="2" fillId="0" borderId="6" xfId="0" applyFont="1" applyBorder="1"/>
    <xf numFmtId="0" fontId="11" fillId="0" borderId="0" xfId="0" applyFont="1" applyBorder="1" applyAlignment="1" applyProtection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6" xfId="0" applyNumberFormat="1" applyFont="1" applyBorder="1"/>
    <xf numFmtId="0" fontId="11" fillId="0" borderId="0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4" fontId="2" fillId="0" borderId="5" xfId="0" applyNumberFormat="1" applyFont="1" applyBorder="1"/>
    <xf numFmtId="2" fontId="3" fillId="0" borderId="5" xfId="0" applyNumberFormat="1" applyFont="1" applyBorder="1"/>
    <xf numFmtId="1" fontId="3" fillId="0" borderId="0" xfId="0" applyNumberFormat="1" applyFont="1" applyBorder="1"/>
    <xf numFmtId="2" fontId="12" fillId="0" borderId="0" xfId="0" applyNumberFormat="1" applyFont="1" applyBorder="1" applyProtection="1">
      <protection locked="0"/>
    </xf>
    <xf numFmtId="3" fontId="3" fillId="0" borderId="6" xfId="0" applyNumberFormat="1" applyFont="1" applyBorder="1"/>
    <xf numFmtId="1" fontId="2" fillId="0" borderId="5" xfId="0" applyNumberFormat="1" applyFont="1" applyBorder="1"/>
    <xf numFmtId="2" fontId="11" fillId="0" borderId="0" xfId="0" applyNumberFormat="1" applyFont="1" applyBorder="1" applyProtection="1">
      <protection locked="0"/>
    </xf>
    <xf numFmtId="3" fontId="2" fillId="0" borderId="6" xfId="0" applyNumberFormat="1" applyFont="1" applyBorder="1"/>
    <xf numFmtId="2" fontId="2" fillId="0" borderId="5" xfId="0" applyNumberFormat="1" applyFont="1" applyBorder="1"/>
    <xf numFmtId="0" fontId="11" fillId="0" borderId="0" xfId="0" applyFont="1" applyBorder="1"/>
    <xf numFmtId="0" fontId="2" fillId="0" borderId="6" xfId="0" applyFont="1" applyBorder="1" applyAlignment="1">
      <alignment horizontal="center"/>
    </xf>
    <xf numFmtId="0" fontId="12" fillId="0" borderId="0" xfId="0" applyFont="1" applyBorder="1"/>
    <xf numFmtId="49" fontId="2" fillId="0" borderId="0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2" fontId="2" fillId="0" borderId="5" xfId="0" applyNumberFormat="1" applyFont="1" applyBorder="1" applyAlignment="1"/>
    <xf numFmtId="2" fontId="2" fillId="0" borderId="0" xfId="0" applyNumberFormat="1" applyFont="1" applyBorder="1" applyAlignment="1"/>
    <xf numFmtId="164" fontId="3" fillId="0" borderId="0" xfId="0" applyNumberFormat="1" applyFont="1" applyFill="1" applyAlignment="1">
      <alignment horizontal="right"/>
    </xf>
    <xf numFmtId="164" fontId="16" fillId="2" borderId="0" xfId="0" applyNumberFormat="1" applyFont="1" applyFill="1" applyAlignment="1">
      <alignment horizontal="right"/>
    </xf>
    <xf numFmtId="4" fontId="15" fillId="0" borderId="0" xfId="0" applyNumberFormat="1" applyFont="1" applyFill="1" applyAlignment="1">
      <alignment horizontal="right"/>
    </xf>
    <xf numFmtId="0" fontId="19" fillId="0" borderId="0" xfId="0" applyFont="1"/>
    <xf numFmtId="164" fontId="15" fillId="0" borderId="0" xfId="0" applyNumberFormat="1" applyFont="1" applyFill="1" applyAlignment="1">
      <alignment horizontal="right"/>
    </xf>
    <xf numFmtId="4" fontId="15" fillId="0" borderId="0" xfId="0" applyNumberFormat="1" applyFont="1" applyAlignment="1">
      <alignment horizontal="right"/>
    </xf>
    <xf numFmtId="0" fontId="18" fillId="0" borderId="0" xfId="0" applyFont="1"/>
    <xf numFmtId="164" fontId="6" fillId="2" borderId="0" xfId="0" applyNumberFormat="1" applyFont="1" applyFill="1" applyAlignment="1">
      <alignment horizontal="right"/>
    </xf>
    <xf numFmtId="3" fontId="15" fillId="0" borderId="0" xfId="0" applyNumberFormat="1" applyFont="1"/>
    <xf numFmtId="164" fontId="16" fillId="0" borderId="0" xfId="0" applyNumberFormat="1" applyFont="1" applyBorder="1" applyAlignment="1">
      <alignment horizontal="right"/>
    </xf>
    <xf numFmtId="164" fontId="16" fillId="2" borderId="0" xfId="0" applyNumberFormat="1" applyFont="1" applyFill="1" applyBorder="1" applyAlignment="1">
      <alignment horizontal="right"/>
    </xf>
    <xf numFmtId="0" fontId="16" fillId="0" borderId="12" xfId="0" applyFont="1" applyBorder="1"/>
    <xf numFmtId="3" fontId="16" fillId="0" borderId="9" xfId="0" applyNumberFormat="1" applyFont="1" applyBorder="1"/>
    <xf numFmtId="0" fontId="16" fillId="0" borderId="9" xfId="0" applyFont="1" applyBorder="1"/>
    <xf numFmtId="3" fontId="16" fillId="0" borderId="13" xfId="0" applyNumberFormat="1" applyFont="1" applyBorder="1"/>
    <xf numFmtId="0" fontId="15" fillId="0" borderId="0" xfId="0" applyFont="1" applyFill="1"/>
    <xf numFmtId="164" fontId="15" fillId="0" borderId="0" xfId="0" applyNumberFormat="1" applyFont="1" applyFill="1"/>
    <xf numFmtId="176" fontId="16" fillId="2" borderId="0" xfId="0" applyNumberFormat="1" applyFont="1" applyFill="1" applyAlignment="1">
      <alignment horizontal="right"/>
    </xf>
    <xf numFmtId="3" fontId="3" fillId="2" borderId="0" xfId="0" applyNumberFormat="1" applyFont="1" applyFill="1" applyBorder="1"/>
    <xf numFmtId="164" fontId="3" fillId="2" borderId="0" xfId="0" applyNumberFormat="1" applyFont="1" applyFill="1" applyBorder="1"/>
    <xf numFmtId="3" fontId="16" fillId="0" borderId="0" xfId="0" applyNumberFormat="1" applyFont="1" applyFill="1" applyBorder="1" applyAlignment="1">
      <alignment horizontal="right"/>
    </xf>
    <xf numFmtId="3" fontId="16" fillId="0" borderId="6" xfId="0" applyNumberFormat="1" applyFont="1" applyFill="1" applyBorder="1" applyAlignment="1">
      <alignment horizontal="right"/>
    </xf>
    <xf numFmtId="3" fontId="16" fillId="0" borderId="6" xfId="0" applyNumberFormat="1" applyFont="1" applyBorder="1"/>
    <xf numFmtId="3" fontId="6" fillId="0" borderId="0" xfId="0" applyNumberFormat="1" applyFont="1" applyBorder="1" applyAlignment="1">
      <alignment horizontal="left"/>
    </xf>
    <xf numFmtId="4" fontId="6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4" fontId="17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164" fontId="4" fillId="3" borderId="7" xfId="0" applyNumberFormat="1" applyFont="1" applyFill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3" borderId="0" xfId="0" applyNumberFormat="1" applyFont="1" applyFill="1" applyBorder="1" applyAlignment="1">
      <alignment horizontal="right"/>
    </xf>
    <xf numFmtId="3" fontId="0" fillId="0" borderId="0" xfId="0" applyNumberFormat="1"/>
    <xf numFmtId="4" fontId="15" fillId="0" borderId="5" xfId="0" applyNumberFormat="1" applyFont="1" applyBorder="1"/>
    <xf numFmtId="164" fontId="0" fillId="0" borderId="0" xfId="0" applyNumberFormat="1"/>
    <xf numFmtId="164" fontId="15" fillId="0" borderId="0" xfId="0" applyNumberFormat="1" applyFont="1" applyBorder="1"/>
    <xf numFmtId="4" fontId="2" fillId="0" borderId="0" xfId="0" applyNumberFormat="1" applyFont="1" applyBorder="1" applyAlignment="1">
      <alignment horizontal="left"/>
    </xf>
    <xf numFmtId="4" fontId="2" fillId="0" borderId="5" xfId="0" applyNumberFormat="1" applyFont="1" applyFill="1" applyBorder="1" applyAlignment="1">
      <alignment horizontal="right"/>
    </xf>
    <xf numFmtId="0" fontId="24" fillId="0" borderId="0" xfId="0" applyFont="1" applyFill="1" applyBorder="1"/>
    <xf numFmtId="164" fontId="3" fillId="2" borderId="5" xfId="0" applyNumberFormat="1" applyFont="1" applyFill="1" applyBorder="1"/>
    <xf numFmtId="3" fontId="2" fillId="0" borderId="5" xfId="0" applyNumberFormat="1" applyFont="1" applyBorder="1" applyAlignment="1">
      <alignment horizontal="center"/>
    </xf>
    <xf numFmtId="0" fontId="26" fillId="0" borderId="0" xfId="0" applyFont="1" applyBorder="1"/>
    <xf numFmtId="0" fontId="21" fillId="0" borderId="6" xfId="0" applyFont="1" applyFill="1" applyBorder="1"/>
    <xf numFmtId="0" fontId="19" fillId="0" borderId="0" xfId="0" applyFont="1" applyFill="1" applyBorder="1"/>
    <xf numFmtId="4" fontId="15" fillId="0" borderId="5" xfId="0" applyNumberFormat="1" applyFont="1" applyFill="1" applyBorder="1" applyAlignment="1">
      <alignment horizontal="right"/>
    </xf>
    <xf numFmtId="4" fontId="15" fillId="0" borderId="0" xfId="0" applyNumberFormat="1" applyFont="1" applyBorder="1"/>
    <xf numFmtId="177" fontId="3" fillId="0" borderId="0" xfId="0" applyNumberFormat="1" applyFont="1" applyFill="1" applyBorder="1" applyAlignment="1" applyProtection="1">
      <alignment horizontal="right"/>
    </xf>
    <xf numFmtId="166" fontId="2" fillId="0" borderId="0" xfId="0" applyNumberFormat="1" applyFont="1" applyFill="1" applyBorder="1"/>
    <xf numFmtId="166" fontId="4" fillId="0" borderId="0" xfId="0" applyNumberFormat="1" applyFont="1" applyFill="1" applyBorder="1"/>
    <xf numFmtId="169" fontId="3" fillId="0" borderId="0" xfId="0" applyNumberFormat="1" applyFont="1" applyFill="1" applyBorder="1"/>
    <xf numFmtId="169" fontId="2" fillId="0" borderId="0" xfId="0" applyNumberFormat="1" applyFont="1" applyFill="1" applyBorder="1"/>
    <xf numFmtId="167" fontId="2" fillId="0" borderId="0" xfId="0" applyNumberFormat="1" applyFont="1" applyBorder="1" applyAlignment="1">
      <alignment horizontal="right"/>
    </xf>
    <xf numFmtId="0" fontId="27" fillId="0" borderId="0" xfId="0" applyFont="1" applyBorder="1"/>
    <xf numFmtId="179" fontId="3" fillId="0" borderId="0" xfId="0" applyNumberFormat="1" applyFont="1" applyBorder="1"/>
    <xf numFmtId="179" fontId="2" fillId="0" borderId="0" xfId="0" applyNumberFormat="1" applyFont="1" applyBorder="1"/>
    <xf numFmtId="164" fontId="2" fillId="3" borderId="7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3" fontId="7" fillId="0" borderId="5" xfId="0" applyNumberFormat="1" applyFont="1" applyBorder="1"/>
    <xf numFmtId="0" fontId="29" fillId="0" borderId="0" xfId="0" applyFont="1" applyBorder="1"/>
    <xf numFmtId="0" fontId="1" fillId="2" borderId="0" xfId="0" applyFont="1" applyFill="1"/>
    <xf numFmtId="10" fontId="2" fillId="0" borderId="0" xfId="0" applyNumberFormat="1" applyFont="1" applyBorder="1" applyAlignment="1">
      <alignment horizontal="right"/>
    </xf>
    <xf numFmtId="14" fontId="2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/>
    <xf numFmtId="3" fontId="16" fillId="2" borderId="0" xfId="0" applyNumberFormat="1" applyFont="1" applyFill="1"/>
    <xf numFmtId="0" fontId="30" fillId="0" borderId="0" xfId="0" applyFont="1" applyFill="1" applyBorder="1"/>
    <xf numFmtId="0" fontId="15" fillId="2" borderId="0" xfId="0" applyFont="1" applyFill="1"/>
    <xf numFmtId="182" fontId="16" fillId="2" borderId="11" xfId="0" applyNumberFormat="1" applyFont="1" applyFill="1" applyBorder="1"/>
    <xf numFmtId="0" fontId="31" fillId="0" borderId="0" xfId="0" applyFont="1"/>
    <xf numFmtId="4" fontId="0" fillId="0" borderId="0" xfId="0" applyNumberFormat="1"/>
    <xf numFmtId="0" fontId="32" fillId="0" borderId="0" xfId="0" applyFont="1"/>
    <xf numFmtId="0" fontId="0" fillId="0" borderId="5" xfId="0" applyBorder="1"/>
    <xf numFmtId="0" fontId="1" fillId="2" borderId="4" xfId="0" applyFont="1" applyFill="1" applyBorder="1" applyAlignment="1">
      <alignment horizontal="right"/>
    </xf>
    <xf numFmtId="0" fontId="0" fillId="2" borderId="7" xfId="0" applyFill="1" applyBorder="1"/>
    <xf numFmtId="4" fontId="1" fillId="2" borderId="7" xfId="0" applyNumberFormat="1" applyFont="1" applyFill="1" applyBorder="1"/>
    <xf numFmtId="4" fontId="1" fillId="2" borderId="14" xfId="0" applyNumberFormat="1" applyFont="1" applyFill="1" applyBorder="1"/>
    <xf numFmtId="0" fontId="33" fillId="0" borderId="1" xfId="0" applyFont="1" applyBorder="1" applyAlignment="1">
      <alignment horizontal="right"/>
    </xf>
    <xf numFmtId="0" fontId="33" fillId="0" borderId="4" xfId="0" applyFont="1" applyBorder="1" applyAlignment="1">
      <alignment horizontal="right"/>
    </xf>
    <xf numFmtId="0" fontId="30" fillId="0" borderId="5" xfId="0" applyFont="1" applyBorder="1"/>
    <xf numFmtId="0" fontId="30" fillId="0" borderId="7" xfId="0" applyFont="1" applyBorder="1"/>
    <xf numFmtId="4" fontId="30" fillId="0" borderId="5" xfId="0" applyNumberFormat="1" applyFont="1" applyBorder="1"/>
    <xf numFmtId="4" fontId="30" fillId="0" borderId="7" xfId="0" applyNumberFormat="1" applyFont="1" applyBorder="1"/>
    <xf numFmtId="4" fontId="30" fillId="0" borderId="11" xfId="0" applyNumberFormat="1" applyFont="1" applyBorder="1"/>
    <xf numFmtId="0" fontId="1" fillId="2" borderId="14" xfId="0" applyFont="1" applyFill="1" applyBorder="1" applyAlignment="1">
      <alignment horizontal="right"/>
    </xf>
    <xf numFmtId="0" fontId="33" fillId="0" borderId="11" xfId="0" applyFont="1" applyBorder="1" applyAlignment="1">
      <alignment horizontal="right"/>
    </xf>
    <xf numFmtId="0" fontId="33" fillId="0" borderId="14" xfId="0" applyFont="1" applyBorder="1" applyAlignment="1">
      <alignment horizontal="right"/>
    </xf>
    <xf numFmtId="4" fontId="30" fillId="0" borderId="14" xfId="0" applyNumberFormat="1" applyFont="1" applyBorder="1"/>
    <xf numFmtId="0" fontId="32" fillId="0" borderId="1" xfId="0" applyFont="1" applyFill="1" applyBorder="1"/>
    <xf numFmtId="4" fontId="0" fillId="2" borderId="14" xfId="0" applyNumberFormat="1" applyFill="1" applyBorder="1" applyAlignment="1">
      <alignment horizontal="right"/>
    </xf>
    <xf numFmtId="4" fontId="30" fillId="0" borderId="11" xfId="0" applyNumberFormat="1" applyFont="1" applyBorder="1" applyAlignment="1">
      <alignment horizontal="right"/>
    </xf>
    <xf numFmtId="0" fontId="30" fillId="0" borderId="14" xfId="0" applyFont="1" applyBorder="1" applyAlignment="1">
      <alignment horizontal="right"/>
    </xf>
    <xf numFmtId="0" fontId="0" fillId="0" borderId="11" xfId="0" applyBorder="1"/>
    <xf numFmtId="0" fontId="2" fillId="2" borderId="7" xfId="0" applyFont="1" applyFill="1" applyBorder="1"/>
    <xf numFmtId="0" fontId="4" fillId="2" borderId="7" xfId="0" applyFont="1" applyFill="1" applyBorder="1"/>
    <xf numFmtId="164" fontId="2" fillId="2" borderId="7" xfId="0" applyNumberFormat="1" applyFont="1" applyFill="1" applyBorder="1" applyAlignment="1">
      <alignment horizontal="right"/>
    </xf>
    <xf numFmtId="0" fontId="19" fillId="0" borderId="0" xfId="0" applyFont="1" applyBorder="1"/>
    <xf numFmtId="164" fontId="19" fillId="0" borderId="0" xfId="0" applyNumberFormat="1" applyFont="1" applyBorder="1"/>
    <xf numFmtId="3" fontId="4" fillId="0" borderId="0" xfId="0" applyNumberFormat="1" applyFont="1" applyBorder="1" applyAlignment="1">
      <alignment horizontal="left"/>
    </xf>
    <xf numFmtId="3" fontId="19" fillId="0" borderId="0" xfId="0" applyNumberFormat="1" applyFont="1" applyBorder="1"/>
    <xf numFmtId="164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/>
    <xf numFmtId="0" fontId="22" fillId="0" borderId="0" xfId="0" applyFont="1"/>
    <xf numFmtId="3" fontId="2" fillId="0" borderId="5" xfId="0" applyNumberFormat="1" applyFont="1" applyFill="1" applyBorder="1" applyAlignment="1" applyProtection="1">
      <alignment horizontal="right"/>
      <protection locked="0"/>
    </xf>
    <xf numFmtId="175" fontId="2" fillId="0" borderId="0" xfId="0" applyNumberFormat="1" applyFont="1" applyBorder="1" applyAlignment="1">
      <alignment horizontal="right"/>
    </xf>
    <xf numFmtId="175" fontId="4" fillId="0" borderId="0" xfId="0" applyNumberFormat="1" applyFont="1" applyBorder="1" applyAlignment="1">
      <alignment horizontal="right"/>
    </xf>
    <xf numFmtId="10" fontId="3" fillId="0" borderId="0" xfId="0" applyNumberFormat="1" applyFont="1" applyFill="1" applyBorder="1" applyAlignment="1">
      <alignment horizontal="right"/>
    </xf>
    <xf numFmtId="164" fontId="3" fillId="2" borderId="6" xfId="0" applyNumberFormat="1" applyFont="1" applyFill="1" applyBorder="1" applyAlignment="1">
      <alignment horizontal="right"/>
    </xf>
    <xf numFmtId="164" fontId="7" fillId="2" borderId="6" xfId="0" applyNumberFormat="1" applyFont="1" applyFill="1" applyBorder="1" applyAlignment="1">
      <alignment horizontal="right"/>
    </xf>
    <xf numFmtId="164" fontId="25" fillId="2" borderId="6" xfId="0" applyNumberFormat="1" applyFont="1" applyFill="1" applyBorder="1" applyAlignment="1">
      <alignment horizontal="left"/>
    </xf>
    <xf numFmtId="164" fontId="3" fillId="2" borderId="5" xfId="0" applyNumberFormat="1" applyFont="1" applyFill="1" applyBorder="1" applyAlignment="1">
      <alignment horizontal="right"/>
    </xf>
    <xf numFmtId="172" fontId="6" fillId="2" borderId="5" xfId="0" applyNumberFormat="1" applyFont="1" applyFill="1" applyBorder="1" applyAlignment="1">
      <alignment horizontal="right"/>
    </xf>
    <xf numFmtId="183" fontId="2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/>
    </xf>
    <xf numFmtId="0" fontId="3" fillId="0" borderId="12" xfId="0" applyFont="1" applyFill="1" applyBorder="1"/>
    <xf numFmtId="0" fontId="3" fillId="0" borderId="9" xfId="0" applyFont="1" applyFill="1" applyBorder="1"/>
    <xf numFmtId="3" fontId="2" fillId="0" borderId="9" xfId="0" applyNumberFormat="1" applyFont="1" applyFill="1" applyBorder="1" applyAlignment="1">
      <alignment horizontal="right"/>
    </xf>
    <xf numFmtId="10" fontId="3" fillId="0" borderId="13" xfId="0" applyNumberFormat="1" applyFont="1" applyFill="1" applyBorder="1" applyAlignment="1">
      <alignment horizontal="right"/>
    </xf>
    <xf numFmtId="3" fontId="15" fillId="0" borderId="0" xfId="0" applyNumberFormat="1" applyFont="1" applyFill="1" applyBorder="1"/>
    <xf numFmtId="169" fontId="3" fillId="0" borderId="6" xfId="0" applyNumberFormat="1" applyFont="1" applyFill="1" applyBorder="1"/>
    <xf numFmtId="4" fontId="3" fillId="0" borderId="5" xfId="0" applyNumberFormat="1" applyFont="1" applyFill="1" applyBorder="1" applyAlignment="1">
      <alignment horizontal="right"/>
    </xf>
    <xf numFmtId="3" fontId="15" fillId="2" borderId="5" xfId="0" applyNumberFormat="1" applyFont="1" applyFill="1" applyBorder="1"/>
    <xf numFmtId="3" fontId="8" fillId="2" borderId="5" xfId="0" applyNumberFormat="1" applyFont="1" applyFill="1" applyBorder="1"/>
    <xf numFmtId="164" fontId="15" fillId="2" borderId="5" xfId="0" applyNumberFormat="1" applyFont="1" applyFill="1" applyBorder="1"/>
    <xf numFmtId="0" fontId="16" fillId="2" borderId="5" xfId="0" applyFont="1" applyFill="1" applyBorder="1" applyAlignment="1">
      <alignment horizontal="right"/>
    </xf>
    <xf numFmtId="3" fontId="3" fillId="2" borderId="5" xfId="0" applyNumberFormat="1" applyFont="1" applyFill="1" applyBorder="1" applyAlignment="1" applyProtection="1">
      <alignment horizontal="right"/>
    </xf>
    <xf numFmtId="3" fontId="2" fillId="2" borderId="5" xfId="0" applyNumberFormat="1" applyFont="1" applyFill="1" applyBorder="1"/>
    <xf numFmtId="3" fontId="3" fillId="2" borderId="5" xfId="0" applyNumberFormat="1" applyFont="1" applyFill="1" applyBorder="1"/>
    <xf numFmtId="3" fontId="16" fillId="2" borderId="5" xfId="0" applyNumberFormat="1" applyFont="1" applyFill="1" applyBorder="1"/>
    <xf numFmtId="0" fontId="15" fillId="2" borderId="5" xfId="0" applyFont="1" applyFill="1" applyBorder="1"/>
    <xf numFmtId="164" fontId="3" fillId="0" borderId="0" xfId="0" applyNumberFormat="1" applyFont="1" applyFill="1" applyBorder="1" applyAlignment="1" applyProtection="1">
      <alignment horizontal="right"/>
    </xf>
    <xf numFmtId="2" fontId="15" fillId="0" borderId="0" xfId="0" applyNumberFormat="1" applyFont="1" applyFill="1" applyBorder="1"/>
    <xf numFmtId="3" fontId="16" fillId="0" borderId="0" xfId="0" applyNumberFormat="1" applyFont="1" applyFill="1" applyBorder="1"/>
    <xf numFmtId="164" fontId="15" fillId="0" borderId="0" xfId="0" applyNumberFormat="1" applyFont="1" applyFill="1" applyBorder="1"/>
    <xf numFmtId="0" fontId="15" fillId="0" borderId="0" xfId="0" applyFont="1" applyFill="1" applyBorder="1" applyAlignment="1">
      <alignment horizontal="left"/>
    </xf>
    <xf numFmtId="181" fontId="15" fillId="0" borderId="0" xfId="0" applyNumberFormat="1" applyFont="1" applyFill="1" applyBorder="1"/>
    <xf numFmtId="166" fontId="0" fillId="0" borderId="0" xfId="0" applyNumberFormat="1" applyFill="1" applyBorder="1"/>
    <xf numFmtId="0" fontId="5" fillId="0" borderId="0" xfId="0" applyFont="1" applyFill="1" applyBorder="1"/>
    <xf numFmtId="164" fontId="16" fillId="0" borderId="0" xfId="0" applyNumberFormat="1" applyFont="1" applyFill="1" applyBorder="1"/>
    <xf numFmtId="164" fontId="19" fillId="0" borderId="0" xfId="0" applyNumberFormat="1" applyFont="1" applyFill="1" applyBorder="1"/>
    <xf numFmtId="181" fontId="23" fillId="0" borderId="0" xfId="0" applyNumberFormat="1" applyFont="1" applyFill="1" applyBorder="1"/>
    <xf numFmtId="0" fontId="23" fillId="0" borderId="0" xfId="0" applyFont="1" applyFill="1" applyBorder="1"/>
    <xf numFmtId="172" fontId="15" fillId="0" borderId="0" xfId="0" applyNumberFormat="1" applyFont="1" applyFill="1" applyBorder="1"/>
    <xf numFmtId="9" fontId="28" fillId="0" borderId="0" xfId="0" applyNumberFormat="1" applyFont="1" applyFill="1" applyBorder="1"/>
    <xf numFmtId="9" fontId="22" fillId="0" borderId="0" xfId="0" applyNumberFormat="1" applyFont="1" applyFill="1" applyBorder="1"/>
    <xf numFmtId="164" fontId="19" fillId="2" borderId="5" xfId="0" applyNumberFormat="1" applyFont="1" applyFill="1" applyBorder="1"/>
    <xf numFmtId="0" fontId="3" fillId="0" borderId="7" xfId="0" applyFont="1" applyFill="1" applyBorder="1" applyAlignment="1">
      <alignment horizontal="right"/>
    </xf>
    <xf numFmtId="3" fontId="3" fillId="0" borderId="7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right"/>
    </xf>
    <xf numFmtId="3" fontId="4" fillId="0" borderId="7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4" fillId="0" borderId="0" xfId="0" applyFont="1" applyFill="1" applyBorder="1"/>
    <xf numFmtId="164" fontId="2" fillId="0" borderId="7" xfId="0" applyNumberFormat="1" applyFont="1" applyFill="1" applyBorder="1" applyAlignment="1">
      <alignment horizontal="right"/>
    </xf>
    <xf numFmtId="0" fontId="16" fillId="0" borderId="6" xfId="0" applyFont="1" applyFill="1" applyBorder="1"/>
    <xf numFmtId="4" fontId="15" fillId="0" borderId="2" xfId="0" applyNumberFormat="1" applyFont="1" applyFill="1" applyBorder="1" applyAlignment="1">
      <alignment horizontal="right"/>
    </xf>
    <xf numFmtId="4" fontId="15" fillId="0" borderId="1" xfId="0" applyNumberFormat="1" applyFont="1" applyFill="1" applyBorder="1" applyAlignment="1">
      <alignment horizontal="right"/>
    </xf>
    <xf numFmtId="167" fontId="2" fillId="0" borderId="0" xfId="0" applyNumberFormat="1" applyFont="1" applyFill="1" applyBorder="1" applyAlignment="1">
      <alignment horizontal="right"/>
    </xf>
    <xf numFmtId="3" fontId="15" fillId="0" borderId="0" xfId="0" applyNumberFormat="1" applyFont="1" applyFill="1" applyBorder="1" applyAlignment="1">
      <alignment horizontal="right"/>
    </xf>
    <xf numFmtId="10" fontId="15" fillId="0" borderId="0" xfId="0" applyNumberFormat="1" applyFont="1" applyFill="1" applyBorder="1" applyAlignment="1">
      <alignment horizontal="right"/>
    </xf>
    <xf numFmtId="180" fontId="2" fillId="0" borderId="0" xfId="0" applyNumberFormat="1" applyFont="1" applyFill="1" applyBorder="1" applyAlignment="1">
      <alignment horizontal="right"/>
    </xf>
    <xf numFmtId="179" fontId="2" fillId="0" borderId="0" xfId="0" applyNumberFormat="1" applyFont="1" applyFill="1" applyBorder="1"/>
    <xf numFmtId="169" fontId="15" fillId="0" borderId="6" xfId="0" applyNumberFormat="1" applyFont="1" applyFill="1" applyBorder="1"/>
    <xf numFmtId="167" fontId="3" fillId="0" borderId="0" xfId="0" applyNumberFormat="1" applyFont="1" applyBorder="1" applyAlignment="1">
      <alignment horizontal="right"/>
    </xf>
    <xf numFmtId="169" fontId="16" fillId="0" borderId="0" xfId="0" applyNumberFormat="1" applyFont="1" applyBorder="1" applyAlignment="1">
      <alignment horizontal="right"/>
    </xf>
    <xf numFmtId="169" fontId="16" fillId="0" borderId="6" xfId="0" applyNumberFormat="1" applyFont="1" applyBorder="1"/>
    <xf numFmtId="0" fontId="35" fillId="0" borderId="0" xfId="0" applyFont="1" applyFill="1" applyBorder="1" applyAlignment="1">
      <alignment horizontal="right"/>
    </xf>
    <xf numFmtId="0" fontId="0" fillId="0" borderId="0" xfId="0" applyFont="1" applyFill="1"/>
    <xf numFmtId="4" fontId="15" fillId="0" borderId="2" xfId="0" applyNumberFormat="1" applyFont="1" applyBorder="1"/>
    <xf numFmtId="0" fontId="16" fillId="0" borderId="0" xfId="0" applyFont="1" applyFill="1"/>
    <xf numFmtId="3" fontId="15" fillId="0" borderId="5" xfId="0" applyNumberFormat="1" applyFont="1" applyFill="1" applyBorder="1"/>
    <xf numFmtId="169" fontId="15" fillId="0" borderId="6" xfId="0" applyNumberFormat="1" applyFont="1" applyFill="1" applyBorder="1" applyAlignment="1">
      <alignment horizontal="right"/>
    </xf>
    <xf numFmtId="0" fontId="1" fillId="0" borderId="0" xfId="0" applyFont="1" applyFill="1"/>
    <xf numFmtId="171" fontId="15" fillId="0" borderId="0" xfId="0" applyNumberFormat="1" applyFont="1" applyFill="1" applyBorder="1" applyAlignment="1">
      <alignment horizontal="right"/>
    </xf>
    <xf numFmtId="0" fontId="0" fillId="0" borderId="0" xfId="0" applyFill="1"/>
    <xf numFmtId="169" fontId="16" fillId="0" borderId="6" xfId="0" applyNumberFormat="1" applyFont="1" applyFill="1" applyBorder="1" applyAlignment="1">
      <alignment horizontal="right"/>
    </xf>
    <xf numFmtId="1" fontId="0" fillId="0" borderId="0" xfId="0" applyNumberFormat="1" applyFill="1"/>
    <xf numFmtId="168" fontId="16" fillId="2" borderId="12" xfId="0" applyNumberFormat="1" applyFont="1" applyFill="1" applyBorder="1" applyAlignment="1">
      <alignment horizontal="right"/>
    </xf>
    <xf numFmtId="164" fontId="19" fillId="0" borderId="11" xfId="0" applyNumberFormat="1" applyFont="1" applyBorder="1"/>
    <xf numFmtId="164" fontId="19" fillId="0" borderId="10" xfId="0" applyNumberFormat="1" applyFont="1" applyBorder="1"/>
    <xf numFmtId="164" fontId="19" fillId="0" borderId="15" xfId="0" applyNumberFormat="1" applyFont="1" applyBorder="1"/>
    <xf numFmtId="169" fontId="2" fillId="0" borderId="11" xfId="0" applyNumberFormat="1" applyFont="1" applyFill="1" applyBorder="1" applyAlignment="1">
      <alignment horizontal="right"/>
    </xf>
    <xf numFmtId="169" fontId="2" fillId="0" borderId="10" xfId="0" applyNumberFormat="1" applyFont="1" applyFill="1" applyBorder="1" applyAlignment="1">
      <alignment horizontal="right"/>
    </xf>
    <xf numFmtId="169" fontId="2" fillId="0" borderId="15" xfId="0" applyNumberFormat="1" applyFont="1" applyFill="1" applyBorder="1" applyAlignment="1">
      <alignment horizontal="right"/>
    </xf>
    <xf numFmtId="4" fontId="19" fillId="0" borderId="1" xfId="0" applyNumberFormat="1" applyFont="1" applyFill="1" applyBorder="1"/>
    <xf numFmtId="4" fontId="19" fillId="0" borderId="2" xfId="0" applyNumberFormat="1" applyFont="1" applyFill="1" applyBorder="1"/>
    <xf numFmtId="4" fontId="19" fillId="0" borderId="3" xfId="0" applyNumberFormat="1" applyFont="1" applyFill="1" applyBorder="1"/>
    <xf numFmtId="0" fontId="3" fillId="0" borderId="0" xfId="0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/>
    <xf numFmtId="0" fontId="3" fillId="0" borderId="0" xfId="0" applyFont="1" applyFill="1"/>
    <xf numFmtId="3" fontId="3" fillId="0" borderId="0" xfId="0" applyNumberFormat="1" applyFont="1" applyFill="1"/>
    <xf numFmtId="164" fontId="19" fillId="0" borderId="0" xfId="0" applyNumberFormat="1" applyFont="1" applyFill="1"/>
    <xf numFmtId="164" fontId="15" fillId="2" borderId="0" xfId="0" applyNumberFormat="1" applyFont="1" applyFill="1" applyAlignment="1">
      <alignment horizontal="right"/>
    </xf>
    <xf numFmtId="3" fontId="15" fillId="2" borderId="0" xfId="0" applyNumberFormat="1" applyFont="1" applyFill="1"/>
    <xf numFmtId="3" fontId="16" fillId="2" borderId="9" xfId="0" applyNumberFormat="1" applyFont="1" applyFill="1" applyBorder="1"/>
    <xf numFmtId="164" fontId="15" fillId="2" borderId="0" xfId="0" applyNumberFormat="1" applyFont="1" applyFill="1"/>
    <xf numFmtId="0" fontId="16" fillId="2" borderId="9" xfId="0" applyFont="1" applyFill="1" applyBorder="1"/>
    <xf numFmtId="164" fontId="19" fillId="2" borderId="0" xfId="0" applyNumberFormat="1" applyFont="1" applyFill="1"/>
  </cellXfs>
  <cellStyles count="1">
    <cellStyle name="Normaali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ul2"/>
  <dimension ref="A1:Y430"/>
  <sheetViews>
    <sheetView tabSelected="1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C11" sqref="C11"/>
    </sheetView>
  </sheetViews>
  <sheetFormatPr defaultRowHeight="15"/>
  <cols>
    <col min="1" max="1" width="3.42578125" style="6" customWidth="1"/>
    <col min="2" max="2" width="10.28515625" style="22" customWidth="1"/>
    <col min="3" max="3" width="10.140625" style="17" customWidth="1"/>
    <col min="4" max="4" width="11.7109375" style="17" customWidth="1"/>
    <col min="5" max="5" width="11" style="17" customWidth="1"/>
    <col min="6" max="6" width="10.85546875" style="17" customWidth="1"/>
    <col min="7" max="7" width="12.140625" style="20" customWidth="1"/>
    <col min="8" max="8" width="9.85546875" style="52" customWidth="1"/>
    <col min="9" max="10" width="11.5703125" style="7" customWidth="1"/>
    <col min="11" max="11" width="9.85546875" style="20" customWidth="1"/>
    <col min="12" max="12" width="12.42578125" style="20" customWidth="1"/>
    <col min="13" max="13" width="10.140625" style="20" customWidth="1"/>
    <col min="14" max="14" width="11.5703125" style="255" customWidth="1"/>
    <col min="15" max="15" width="12.140625" style="20" customWidth="1"/>
    <col min="16" max="16" width="11" style="418" customWidth="1"/>
    <col min="17" max="17" width="7.42578125" style="2" customWidth="1"/>
    <col min="18" max="18" width="8.28515625" style="6" customWidth="1"/>
    <col min="19" max="19" width="12.28515625" style="365" customWidth="1"/>
    <col min="20" max="20" width="9.5703125" style="20" customWidth="1"/>
    <col min="21" max="21" width="1.28515625" style="6" customWidth="1"/>
    <col min="22" max="22" width="11" style="61" customWidth="1"/>
    <col min="23" max="23" width="10.140625" style="368" customWidth="1"/>
    <col min="24" max="24" width="9.85546875" style="92" bestFit="1" customWidth="1"/>
    <col min="25" max="25" width="12" customWidth="1"/>
  </cols>
  <sheetData>
    <row r="1" spans="1:24">
      <c r="A1" s="6" t="s">
        <v>1700</v>
      </c>
      <c r="H1" s="17"/>
      <c r="V1" s="60"/>
    </row>
    <row r="2" spans="1:24" ht="18">
      <c r="A2" s="68" t="s">
        <v>1336</v>
      </c>
      <c r="V2" s="59"/>
      <c r="W2" s="369"/>
      <c r="X2" s="308"/>
    </row>
    <row r="3" spans="1:24">
      <c r="A3" s="331" t="s">
        <v>1357</v>
      </c>
      <c r="H3" s="309"/>
      <c r="N3" s="17"/>
      <c r="P3" s="419"/>
      <c r="Q3" s="12"/>
      <c r="R3" s="7"/>
      <c r="S3" s="16"/>
      <c r="U3" s="7"/>
      <c r="V3" s="59"/>
      <c r="W3" s="369"/>
    </row>
    <row r="4" spans="1:24">
      <c r="A4" s="386" t="s">
        <v>1309</v>
      </c>
      <c r="B4" s="387"/>
      <c r="C4" s="388"/>
      <c r="D4" s="389">
        <v>0.25469999999999998</v>
      </c>
      <c r="H4" s="189"/>
      <c r="V4" s="60"/>
      <c r="W4" s="369"/>
    </row>
    <row r="5" spans="1:24">
      <c r="A5" s="38"/>
      <c r="B5" s="38"/>
      <c r="C5" s="20"/>
      <c r="D5" s="45"/>
      <c r="E5" s="189"/>
      <c r="H5" s="189"/>
      <c r="J5" s="12"/>
      <c r="W5" s="370"/>
    </row>
    <row r="6" spans="1:24">
      <c r="A6" s="38"/>
      <c r="B6" s="38"/>
      <c r="C6" s="20"/>
      <c r="D6" s="45"/>
      <c r="E6" s="189"/>
      <c r="G6" s="329"/>
      <c r="H6" s="303"/>
      <c r="J6" s="168"/>
      <c r="V6" s="60"/>
      <c r="W6" s="370"/>
    </row>
    <row r="7" spans="1:24">
      <c r="A7" s="38"/>
      <c r="B7" s="38"/>
      <c r="C7" s="20"/>
      <c r="D7" s="385"/>
      <c r="E7" s="296"/>
      <c r="P7" s="420"/>
      <c r="Q7" s="12"/>
      <c r="R7" s="7"/>
      <c r="S7" s="16"/>
      <c r="U7" s="7"/>
      <c r="V7" s="328"/>
      <c r="W7" s="369"/>
      <c r="X7" s="390"/>
    </row>
    <row r="8" spans="1:24">
      <c r="P8" s="421"/>
      <c r="V8" s="59"/>
      <c r="W8" s="371"/>
      <c r="X8" s="99"/>
    </row>
    <row r="9" spans="1:24">
      <c r="A9" s="6" t="s">
        <v>493</v>
      </c>
      <c r="B9" s="22" t="s">
        <v>0</v>
      </c>
      <c r="C9" s="17" t="s">
        <v>505</v>
      </c>
      <c r="D9" s="17" t="s">
        <v>506</v>
      </c>
      <c r="E9" s="17" t="s">
        <v>508</v>
      </c>
      <c r="F9" s="17" t="s">
        <v>3</v>
      </c>
      <c r="G9" s="45" t="s">
        <v>4</v>
      </c>
      <c r="H9" s="52" t="s">
        <v>501</v>
      </c>
      <c r="I9" s="52" t="s">
        <v>501</v>
      </c>
      <c r="J9" s="52" t="s">
        <v>1268</v>
      </c>
      <c r="K9" s="20" t="s">
        <v>5</v>
      </c>
      <c r="L9" s="20" t="s">
        <v>6</v>
      </c>
      <c r="M9" s="20" t="s">
        <v>7</v>
      </c>
      <c r="N9" s="17" t="s">
        <v>1310</v>
      </c>
      <c r="O9" s="20" t="s">
        <v>510</v>
      </c>
      <c r="P9" s="419" t="s">
        <v>499</v>
      </c>
      <c r="Q9" s="48" t="s">
        <v>1689</v>
      </c>
      <c r="R9" s="255" t="s">
        <v>1689</v>
      </c>
      <c r="S9" s="23" t="s">
        <v>499</v>
      </c>
      <c r="T9" s="48" t="s">
        <v>9</v>
      </c>
      <c r="V9" s="61" t="s">
        <v>520</v>
      </c>
      <c r="W9" s="372" t="s">
        <v>1694</v>
      </c>
    </row>
    <row r="10" spans="1:24">
      <c r="C10" s="17" t="s">
        <v>1338</v>
      </c>
      <c r="D10" s="17" t="s">
        <v>507</v>
      </c>
      <c r="E10" s="17" t="s">
        <v>507</v>
      </c>
      <c r="F10" s="17" t="s">
        <v>10</v>
      </c>
      <c r="G10" s="45" t="s">
        <v>10</v>
      </c>
      <c r="H10" s="52" t="s">
        <v>502</v>
      </c>
      <c r="I10" s="52" t="s">
        <v>503</v>
      </c>
      <c r="J10" s="52" t="s">
        <v>1317</v>
      </c>
      <c r="K10" s="20" t="s">
        <v>504</v>
      </c>
      <c r="L10" s="20" t="s">
        <v>500</v>
      </c>
      <c r="M10" s="20" t="s">
        <v>11</v>
      </c>
      <c r="N10" s="17" t="s">
        <v>1311</v>
      </c>
      <c r="O10" s="20" t="s">
        <v>511</v>
      </c>
      <c r="P10" s="419" t="s">
        <v>1702</v>
      </c>
      <c r="Q10" s="48" t="s">
        <v>1690</v>
      </c>
      <c r="R10" s="255" t="s">
        <v>1690</v>
      </c>
      <c r="S10" s="23" t="s">
        <v>1702</v>
      </c>
      <c r="T10" s="20" t="s">
        <v>514</v>
      </c>
      <c r="V10" s="56" t="s">
        <v>494</v>
      </c>
      <c r="W10" s="372" t="s">
        <v>1693</v>
      </c>
    </row>
    <row r="11" spans="1:24">
      <c r="D11" s="51"/>
      <c r="E11" s="51"/>
      <c r="F11" s="17" t="s">
        <v>504</v>
      </c>
      <c r="G11" s="45" t="s">
        <v>504</v>
      </c>
      <c r="H11" s="62"/>
      <c r="J11" s="17" t="s">
        <v>1318</v>
      </c>
      <c r="K11" s="17"/>
      <c r="L11" s="20" t="s">
        <v>13</v>
      </c>
      <c r="M11" s="20" t="s">
        <v>1343</v>
      </c>
      <c r="N11" s="17" t="s">
        <v>1313</v>
      </c>
      <c r="O11" s="20" t="s">
        <v>497</v>
      </c>
      <c r="P11" s="419" t="s">
        <v>513</v>
      </c>
      <c r="Q11" s="48" t="s">
        <v>1687</v>
      </c>
      <c r="R11" s="255" t="s">
        <v>1701</v>
      </c>
      <c r="S11" s="23" t="s">
        <v>513</v>
      </c>
      <c r="T11" s="20" t="s">
        <v>515</v>
      </c>
      <c r="V11" s="57" t="s">
        <v>519</v>
      </c>
      <c r="W11" s="369"/>
      <c r="X11" s="99"/>
    </row>
    <row r="12" spans="1:24">
      <c r="C12" s="55"/>
      <c r="D12" s="51"/>
      <c r="E12" s="51"/>
      <c r="F12" s="51"/>
      <c r="I12" s="11"/>
      <c r="J12" s="17" t="s">
        <v>1316</v>
      </c>
      <c r="K12" s="17"/>
      <c r="N12" s="17" t="s">
        <v>1312</v>
      </c>
      <c r="O12" s="20" t="s">
        <v>498</v>
      </c>
      <c r="P12" s="419" t="s">
        <v>504</v>
      </c>
      <c r="Q12" s="48" t="s">
        <v>1691</v>
      </c>
      <c r="R12" s="255" t="s">
        <v>1686</v>
      </c>
      <c r="S12" s="49" t="s">
        <v>1688</v>
      </c>
      <c r="V12" s="58"/>
      <c r="W12" s="369"/>
    </row>
    <row r="13" spans="1:24">
      <c r="C13" s="184"/>
      <c r="D13" s="184"/>
      <c r="E13" s="184"/>
      <c r="F13" s="184"/>
      <c r="G13" s="206"/>
      <c r="H13" s="300"/>
      <c r="I13" s="39"/>
      <c r="J13" s="39"/>
      <c r="K13" s="206"/>
      <c r="L13" s="206"/>
      <c r="M13" s="206"/>
      <c r="N13" s="184"/>
      <c r="O13" s="206"/>
      <c r="P13" s="422"/>
      <c r="Q13" s="424"/>
      <c r="R13" s="301"/>
      <c r="S13" s="366"/>
      <c r="T13" s="206"/>
      <c r="U13" s="301"/>
      <c r="V13" s="302"/>
      <c r="W13" s="369"/>
    </row>
    <row r="14" spans="1:24" s="44" customFormat="1">
      <c r="A14" s="22"/>
      <c r="B14" s="22" t="s">
        <v>17</v>
      </c>
      <c r="C14" s="45">
        <v>5442837</v>
      </c>
      <c r="D14" s="45">
        <v>18706319311.159996</v>
      </c>
      <c r="E14" s="45">
        <v>6327570154.3499994</v>
      </c>
      <c r="F14" s="45">
        <v>1554046627.3402646</v>
      </c>
      <c r="G14" s="45">
        <v>26587936092.850273</v>
      </c>
      <c r="H14" s="297">
        <v>3640.75</v>
      </c>
      <c r="I14" s="11">
        <v>19816008807.75</v>
      </c>
      <c r="J14" s="11">
        <v>6771927285.1002693</v>
      </c>
      <c r="K14" s="11">
        <v>310907425.94582206</v>
      </c>
      <c r="L14" s="11">
        <v>1142870753.6562116</v>
      </c>
      <c r="M14" s="11">
        <v>29034013.074271794</v>
      </c>
      <c r="N14" s="193">
        <v>8254739477.7765694</v>
      </c>
      <c r="O14" s="11">
        <v>684654296.65586782</v>
      </c>
      <c r="P14" s="419">
        <v>8939393774.4324379</v>
      </c>
      <c r="Q14" s="38">
        <v>0</v>
      </c>
      <c r="R14" s="167">
        <v>0</v>
      </c>
      <c r="S14" s="155">
        <v>8939393774.4324398</v>
      </c>
      <c r="T14" s="20">
        <v>9257480.2187642418</v>
      </c>
      <c r="U14" s="22"/>
      <c r="V14" s="60">
        <v>8948651254.6511993</v>
      </c>
      <c r="W14" s="373">
        <v>745720933</v>
      </c>
      <c r="X14" s="100"/>
    </row>
    <row r="15" spans="1:24">
      <c r="C15" s="303"/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3"/>
      <c r="O15" s="303"/>
      <c r="P15" s="425"/>
      <c r="Q15" s="66"/>
      <c r="R15" s="303"/>
      <c r="S15" s="367"/>
      <c r="T15" s="303"/>
      <c r="U15" s="303"/>
      <c r="V15" s="304"/>
    </row>
    <row r="16" spans="1:24">
      <c r="A16" s="69">
        <v>5</v>
      </c>
      <c r="B16" s="22" t="s">
        <v>18</v>
      </c>
      <c r="C16" s="20">
        <v>10171</v>
      </c>
      <c r="D16" s="20">
        <v>40314796.289999999</v>
      </c>
      <c r="E16" s="20">
        <v>16961016.514229205</v>
      </c>
      <c r="F16" s="20">
        <v>2282250.999759594</v>
      </c>
      <c r="G16" s="20">
        <v>59558063.803988792</v>
      </c>
      <c r="H16" s="52">
        <v>3640.75</v>
      </c>
      <c r="I16" s="7">
        <v>37030068.25</v>
      </c>
      <c r="J16" s="7">
        <v>22527995.553988792</v>
      </c>
      <c r="K16" s="65">
        <v>334253.04515593866</v>
      </c>
      <c r="L16" s="20">
        <v>3102024.6840065215</v>
      </c>
      <c r="M16" s="20">
        <v>0</v>
      </c>
      <c r="N16" s="17">
        <v>25964273.283151254</v>
      </c>
      <c r="O16" s="66">
        <v>10286477.771428574</v>
      </c>
      <c r="P16" s="420">
        <v>36250751.054579824</v>
      </c>
      <c r="R16" s="168"/>
      <c r="S16" s="155">
        <v>36250751.054579824</v>
      </c>
      <c r="T16" s="66">
        <v>4972890.8809999991</v>
      </c>
      <c r="V16" s="60">
        <v>41223641.935579821</v>
      </c>
      <c r="W16" s="371">
        <v>3435303</v>
      </c>
    </row>
    <row r="17" spans="1:23">
      <c r="A17" s="69">
        <v>9</v>
      </c>
      <c r="B17" s="22" t="s">
        <v>19</v>
      </c>
      <c r="C17" s="20">
        <v>2687</v>
      </c>
      <c r="D17" s="20">
        <v>10739849.58</v>
      </c>
      <c r="E17" s="20">
        <v>4501098.1288086465</v>
      </c>
      <c r="F17" s="20">
        <v>519774.11400770146</v>
      </c>
      <c r="G17" s="20">
        <v>15760721.822816348</v>
      </c>
      <c r="H17" s="52">
        <v>3640.75</v>
      </c>
      <c r="I17" s="7">
        <v>9782695.25</v>
      </c>
      <c r="J17" s="7">
        <v>5978026.5728163477</v>
      </c>
      <c r="K17" s="65">
        <v>49820.393092810838</v>
      </c>
      <c r="L17" s="20">
        <v>805912.56155494764</v>
      </c>
      <c r="M17" s="20">
        <v>0</v>
      </c>
      <c r="N17" s="17">
        <v>6833759.5274641067</v>
      </c>
      <c r="O17" s="66">
        <v>2689267.8862325591</v>
      </c>
      <c r="P17" s="420">
        <v>9523027.4136966653</v>
      </c>
      <c r="R17" s="168"/>
      <c r="S17" s="155">
        <v>9523027.4136966653</v>
      </c>
      <c r="T17" s="66">
        <v>0</v>
      </c>
      <c r="V17" s="60">
        <v>9523027.4136966653</v>
      </c>
      <c r="W17" s="371">
        <v>793586</v>
      </c>
    </row>
    <row r="18" spans="1:23">
      <c r="A18" s="69">
        <v>10</v>
      </c>
      <c r="B18" s="22" t="s">
        <v>20</v>
      </c>
      <c r="C18" s="20">
        <v>12103</v>
      </c>
      <c r="D18" s="20">
        <v>46667552.200000003</v>
      </c>
      <c r="E18" s="20">
        <v>19521264.26403169</v>
      </c>
      <c r="F18" s="20">
        <v>2188217.1748524471</v>
      </c>
      <c r="G18" s="20">
        <v>68377033.638884142</v>
      </c>
      <c r="H18" s="52">
        <v>3640.75</v>
      </c>
      <c r="I18" s="7">
        <v>44063997.25</v>
      </c>
      <c r="J18" s="7">
        <v>24313036.388884142</v>
      </c>
      <c r="K18" s="65">
        <v>438345.96547754895</v>
      </c>
      <c r="L18" s="20">
        <v>3535783.1224530688</v>
      </c>
      <c r="M18" s="20">
        <v>0</v>
      </c>
      <c r="N18" s="17">
        <v>28287165.476814758</v>
      </c>
      <c r="O18" s="66">
        <v>11719296.739566267</v>
      </c>
      <c r="P18" s="420">
        <v>40006462.216381028</v>
      </c>
      <c r="Q18" s="2">
        <v>-6</v>
      </c>
      <c r="R18" s="168">
        <v>-19832.997876417925</v>
      </c>
      <c r="S18" s="155">
        <v>39986629.218504608</v>
      </c>
      <c r="T18" s="66">
        <v>-66189.18432</v>
      </c>
      <c r="V18" s="60">
        <v>39920440.034184605</v>
      </c>
      <c r="W18" s="371">
        <v>3326703</v>
      </c>
    </row>
    <row r="19" spans="1:23">
      <c r="A19" s="69">
        <v>16</v>
      </c>
      <c r="B19" s="22" t="s">
        <v>21</v>
      </c>
      <c r="C19" s="20">
        <v>8374</v>
      </c>
      <c r="D19" s="20">
        <v>30303525.030000001</v>
      </c>
      <c r="E19" s="20">
        <v>10475837.745467294</v>
      </c>
      <c r="F19" s="20">
        <v>1648313.8557624891</v>
      </c>
      <c r="G19" s="20">
        <v>42427676.631229781</v>
      </c>
      <c r="H19" s="52">
        <v>3640.75</v>
      </c>
      <c r="I19" s="7">
        <v>30487640.5</v>
      </c>
      <c r="J19" s="7">
        <v>11940036.131229781</v>
      </c>
      <c r="K19" s="65">
        <v>164574.55355099408</v>
      </c>
      <c r="L19" s="20">
        <v>2288532.2614950356</v>
      </c>
      <c r="M19" s="20">
        <v>0</v>
      </c>
      <c r="N19" s="17">
        <v>14393142.94627581</v>
      </c>
      <c r="O19" s="66">
        <v>4007164.5335903647</v>
      </c>
      <c r="P19" s="420">
        <v>18400307.479866173</v>
      </c>
      <c r="R19" s="168"/>
      <c r="S19" s="155">
        <v>18400307.479866173</v>
      </c>
      <c r="T19" s="66">
        <v>320021.49312000017</v>
      </c>
      <c r="V19" s="60">
        <v>18720328.972986173</v>
      </c>
      <c r="W19" s="371">
        <v>1560027</v>
      </c>
    </row>
    <row r="20" spans="1:23">
      <c r="A20" s="69">
        <v>18</v>
      </c>
      <c r="B20" s="22" t="s">
        <v>22</v>
      </c>
      <c r="C20" s="20">
        <v>5064</v>
      </c>
      <c r="D20" s="20">
        <v>18426353.799999997</v>
      </c>
      <c r="E20" s="20">
        <v>4211213.8571195351</v>
      </c>
      <c r="F20" s="20">
        <v>850026.84077193914</v>
      </c>
      <c r="G20" s="20">
        <v>23487594.497891471</v>
      </c>
      <c r="H20" s="52">
        <v>3640.75</v>
      </c>
      <c r="I20" s="7">
        <v>18436758</v>
      </c>
      <c r="J20" s="7">
        <v>5050836.4978914708</v>
      </c>
      <c r="K20" s="65">
        <v>54331.998221398448</v>
      </c>
      <c r="L20" s="20">
        <v>1179291.8577647854</v>
      </c>
      <c r="M20" s="20">
        <v>0</v>
      </c>
      <c r="N20" s="17">
        <v>6284460.3538776543</v>
      </c>
      <c r="O20" s="66">
        <v>1205630.6261728392</v>
      </c>
      <c r="P20" s="420">
        <v>7490090.980050493</v>
      </c>
      <c r="R20" s="168"/>
      <c r="S20" s="155">
        <v>7490090.980050493</v>
      </c>
      <c r="T20" s="66">
        <v>624406.05920000013</v>
      </c>
      <c r="V20" s="60">
        <v>8114497.039250493</v>
      </c>
      <c r="W20" s="371">
        <v>676208</v>
      </c>
    </row>
    <row r="21" spans="1:23">
      <c r="A21" s="69">
        <v>19</v>
      </c>
      <c r="B21" s="22" t="s">
        <v>23</v>
      </c>
      <c r="C21" s="20">
        <v>3982</v>
      </c>
      <c r="D21" s="20">
        <v>14642131.840000002</v>
      </c>
      <c r="E21" s="20">
        <v>3671352.3607392954</v>
      </c>
      <c r="F21" s="20">
        <v>704136.39275087789</v>
      </c>
      <c r="G21" s="20">
        <v>19017620.593490176</v>
      </c>
      <c r="H21" s="52">
        <v>3640.75</v>
      </c>
      <c r="I21" s="7">
        <v>14497466.5</v>
      </c>
      <c r="J21" s="7">
        <v>4520154.0934901759</v>
      </c>
      <c r="K21" s="65">
        <v>61082.940789133441</v>
      </c>
      <c r="L21" s="20">
        <v>718555.11794183531</v>
      </c>
      <c r="M21" s="20">
        <v>0</v>
      </c>
      <c r="N21" s="17">
        <v>5299792.1522211442</v>
      </c>
      <c r="O21" s="66">
        <v>1708682.3682857163</v>
      </c>
      <c r="P21" s="420">
        <v>7008474.5205068607</v>
      </c>
      <c r="R21" s="168"/>
      <c r="S21" s="155">
        <v>7008474.5205068607</v>
      </c>
      <c r="T21" s="66">
        <v>-178887.51636000001</v>
      </c>
      <c r="V21" s="60">
        <v>6829587.0041468609</v>
      </c>
      <c r="W21" s="371">
        <v>569132</v>
      </c>
    </row>
    <row r="22" spans="1:23">
      <c r="A22" s="69">
        <v>20</v>
      </c>
      <c r="B22" s="22" t="s">
        <v>24</v>
      </c>
      <c r="C22" s="20">
        <v>17052</v>
      </c>
      <c r="D22" s="20">
        <v>62761715.160000004</v>
      </c>
      <c r="E22" s="20">
        <v>18014023.911383417</v>
      </c>
      <c r="F22" s="20">
        <v>2947065.9677969976</v>
      </c>
      <c r="G22" s="20">
        <v>83722805.039180413</v>
      </c>
      <c r="H22" s="52">
        <v>3640.75</v>
      </c>
      <c r="I22" s="7">
        <v>62082069</v>
      </c>
      <c r="J22" s="7">
        <v>21640736.039180413</v>
      </c>
      <c r="K22" s="65">
        <v>285012.65206906083</v>
      </c>
      <c r="L22" s="20">
        <v>3890061.9933121148</v>
      </c>
      <c r="M22" s="20">
        <v>0</v>
      </c>
      <c r="N22" s="17">
        <v>25815810.684561588</v>
      </c>
      <c r="O22" s="66">
        <v>8208120.5150476182</v>
      </c>
      <c r="P22" s="420">
        <v>34023931.199609205</v>
      </c>
      <c r="R22" s="168"/>
      <c r="S22" s="155">
        <v>34023931.199609205</v>
      </c>
      <c r="T22" s="66">
        <v>-623294.87346000015</v>
      </c>
      <c r="V22" s="60">
        <v>33400636.326149207</v>
      </c>
      <c r="W22" s="371">
        <v>2783386</v>
      </c>
    </row>
    <row r="23" spans="1:23">
      <c r="A23" s="69">
        <v>46</v>
      </c>
      <c r="B23" s="22" t="s">
        <v>25</v>
      </c>
      <c r="C23" s="20">
        <v>1503</v>
      </c>
      <c r="D23" s="20">
        <v>5667817.4300000006</v>
      </c>
      <c r="E23" s="20">
        <v>2505646.039388285</v>
      </c>
      <c r="F23" s="20">
        <v>1110148.2913396088</v>
      </c>
      <c r="G23" s="20">
        <v>9283611.7607278936</v>
      </c>
      <c r="H23" s="52">
        <v>3640.75</v>
      </c>
      <c r="I23" s="7">
        <v>5472047.25</v>
      </c>
      <c r="J23" s="7">
        <v>3811564.5107278936</v>
      </c>
      <c r="K23" s="65">
        <v>72543.5307403146</v>
      </c>
      <c r="L23" s="20">
        <v>639617.65336221538</v>
      </c>
      <c r="M23" s="20">
        <v>-103719.43781505899</v>
      </c>
      <c r="N23" s="17">
        <v>4420006.2570153642</v>
      </c>
      <c r="O23" s="66">
        <v>1220683.8546666666</v>
      </c>
      <c r="P23" s="420">
        <v>5640690.1116820313</v>
      </c>
      <c r="R23" s="168"/>
      <c r="S23" s="155">
        <v>5640690.1116820313</v>
      </c>
      <c r="T23" s="66">
        <v>92442.620900000009</v>
      </c>
      <c r="V23" s="60">
        <v>5733132.7325820317</v>
      </c>
      <c r="W23" s="371">
        <v>477761</v>
      </c>
    </row>
    <row r="24" spans="1:23">
      <c r="A24" s="69">
        <v>47</v>
      </c>
      <c r="B24" s="22" t="s">
        <v>26</v>
      </c>
      <c r="C24" s="20">
        <v>1890</v>
      </c>
      <c r="D24" s="20">
        <v>5947075.9199999999</v>
      </c>
      <c r="E24" s="20">
        <v>2433179.1180483038</v>
      </c>
      <c r="F24" s="20">
        <v>1908260.0175262375</v>
      </c>
      <c r="G24" s="20">
        <v>10288515.055574542</v>
      </c>
      <c r="H24" s="52">
        <v>3640.75</v>
      </c>
      <c r="I24" s="7">
        <v>6881017.5</v>
      </c>
      <c r="J24" s="7">
        <v>3407497.5555745419</v>
      </c>
      <c r="K24" s="65">
        <v>2838918.1760380529</v>
      </c>
      <c r="L24" s="20">
        <v>1050503.9723362748</v>
      </c>
      <c r="M24" s="20">
        <v>0</v>
      </c>
      <c r="N24" s="17">
        <v>7296919.7039488694</v>
      </c>
      <c r="O24" s="66">
        <v>1587783.836240964</v>
      </c>
      <c r="P24" s="420">
        <v>8884703.5401898324</v>
      </c>
      <c r="R24" s="168"/>
      <c r="S24" s="155">
        <v>8884703.5401898324</v>
      </c>
      <c r="T24" s="66">
        <v>10643.285100000001</v>
      </c>
      <c r="V24" s="60">
        <v>8895346.8252898324</v>
      </c>
      <c r="W24" s="371">
        <v>741279</v>
      </c>
    </row>
    <row r="25" spans="1:23">
      <c r="A25" s="69">
        <v>49</v>
      </c>
      <c r="B25" s="22" t="s">
        <v>27</v>
      </c>
      <c r="C25" s="20">
        <v>265543</v>
      </c>
      <c r="D25" s="20">
        <v>879760222.16000009</v>
      </c>
      <c r="E25" s="20">
        <v>190319244.1745176</v>
      </c>
      <c r="F25" s="20">
        <v>106553254.04725738</v>
      </c>
      <c r="G25" s="20">
        <v>1176632720.3817751</v>
      </c>
      <c r="H25" s="52">
        <v>3640.75</v>
      </c>
      <c r="I25" s="7">
        <v>966775677.25</v>
      </c>
      <c r="J25" s="7">
        <v>209857043.13177514</v>
      </c>
      <c r="K25" s="65">
        <v>8900230.866838932</v>
      </c>
      <c r="L25" s="20">
        <v>26286962.066276461</v>
      </c>
      <c r="M25" s="20">
        <v>0</v>
      </c>
      <c r="N25" s="17">
        <v>245044236.06489053</v>
      </c>
      <c r="O25" s="66">
        <v>-162800736.14898676</v>
      </c>
      <c r="P25" s="420">
        <v>82243499.915903777</v>
      </c>
      <c r="Q25" s="2">
        <v>2</v>
      </c>
      <c r="R25" s="168">
        <v>2025.4622369916619</v>
      </c>
      <c r="S25" s="155">
        <v>82245525.378140762</v>
      </c>
      <c r="T25" s="66">
        <v>-14229093.531981997</v>
      </c>
      <c r="V25" s="60">
        <v>68016431.846158773</v>
      </c>
      <c r="W25" s="371">
        <v>5668036</v>
      </c>
    </row>
    <row r="26" spans="1:23">
      <c r="A26" s="69">
        <v>50</v>
      </c>
      <c r="B26" s="22" t="s">
        <v>28</v>
      </c>
      <c r="C26" s="20">
        <v>12314</v>
      </c>
      <c r="D26" s="20">
        <v>46726213.199999996</v>
      </c>
      <c r="E26" s="20">
        <v>14849319.686951358</v>
      </c>
      <c r="F26" s="20">
        <v>2167479.4784044628</v>
      </c>
      <c r="G26" s="20">
        <v>63743012.365355819</v>
      </c>
      <c r="H26" s="52">
        <v>3640.75</v>
      </c>
      <c r="I26" s="7">
        <v>44832195.5</v>
      </c>
      <c r="J26" s="7">
        <v>18910816.865355819</v>
      </c>
      <c r="K26" s="65">
        <v>457818.61392542004</v>
      </c>
      <c r="L26" s="20">
        <v>2880723.4440303352</v>
      </c>
      <c r="M26" s="20">
        <v>0</v>
      </c>
      <c r="N26" s="17">
        <v>22249358.923311576</v>
      </c>
      <c r="O26" s="66">
        <v>3471192.1394146327</v>
      </c>
      <c r="P26" s="420">
        <v>25720551.062726207</v>
      </c>
      <c r="R26" s="168"/>
      <c r="S26" s="155">
        <v>25720551.062726207</v>
      </c>
      <c r="T26" s="66">
        <v>112564.45424000002</v>
      </c>
      <c r="V26" s="60">
        <v>25833115.516966209</v>
      </c>
      <c r="W26" s="371">
        <v>2152760</v>
      </c>
    </row>
    <row r="27" spans="1:23">
      <c r="A27" s="69">
        <v>51</v>
      </c>
      <c r="B27" s="22" t="s">
        <v>29</v>
      </c>
      <c r="C27" s="20">
        <v>5954</v>
      </c>
      <c r="D27" s="20">
        <v>21701250.25</v>
      </c>
      <c r="E27" s="20">
        <v>5999906.9465482514</v>
      </c>
      <c r="F27" s="20">
        <v>1060544.432164995</v>
      </c>
      <c r="G27" s="20">
        <v>28761701.62871325</v>
      </c>
      <c r="H27" s="52">
        <v>3640.75</v>
      </c>
      <c r="I27" s="7">
        <v>21677025.5</v>
      </c>
      <c r="J27" s="7">
        <v>7084676.1287132502</v>
      </c>
      <c r="K27" s="65">
        <v>247833.8848487458</v>
      </c>
      <c r="L27" s="20">
        <v>2487434.5806814074</v>
      </c>
      <c r="M27" s="20">
        <v>2786157.1784558259</v>
      </c>
      <c r="N27" s="17">
        <v>12606101.772699229</v>
      </c>
      <c r="O27" s="66">
        <v>-3432384.3226135648</v>
      </c>
      <c r="P27" s="420">
        <v>9173717.4500856642</v>
      </c>
      <c r="R27" s="168"/>
      <c r="S27" s="155">
        <v>9173717.4500856642</v>
      </c>
      <c r="T27" s="66">
        <v>-51931.198620000025</v>
      </c>
      <c r="V27" s="60">
        <v>9121786.2514656633</v>
      </c>
      <c r="W27" s="371">
        <v>760149</v>
      </c>
    </row>
    <row r="28" spans="1:23">
      <c r="A28" s="69">
        <v>52</v>
      </c>
      <c r="B28" s="22" t="s">
        <v>30</v>
      </c>
      <c r="C28" s="20">
        <v>2651</v>
      </c>
      <c r="D28" s="20">
        <v>9928707.9399999995</v>
      </c>
      <c r="E28" s="20">
        <v>4888925.0245490102</v>
      </c>
      <c r="F28" s="20">
        <v>650734.5149540297</v>
      </c>
      <c r="G28" s="20">
        <v>15468367.479503039</v>
      </c>
      <c r="H28" s="52">
        <v>3640.75</v>
      </c>
      <c r="I28" s="7">
        <v>9651628.25</v>
      </c>
      <c r="J28" s="7">
        <v>5816739.2295030393</v>
      </c>
      <c r="K28" s="65">
        <v>74430.12382804745</v>
      </c>
      <c r="L28" s="20">
        <v>902430.22276236117</v>
      </c>
      <c r="M28" s="20">
        <v>-645192.98888713401</v>
      </c>
      <c r="N28" s="17">
        <v>6148406.5872063143</v>
      </c>
      <c r="O28" s="66">
        <v>1905556.735534884</v>
      </c>
      <c r="P28" s="420">
        <v>8053963.3227411984</v>
      </c>
      <c r="R28" s="168"/>
      <c r="S28" s="155">
        <v>8053963.3227411984</v>
      </c>
      <c r="T28" s="66">
        <v>-45585.390899999999</v>
      </c>
      <c r="V28" s="60">
        <v>8008377.9318411984</v>
      </c>
      <c r="W28" s="371">
        <v>667365</v>
      </c>
    </row>
    <row r="29" spans="1:23">
      <c r="A29" s="69">
        <v>61</v>
      </c>
      <c r="B29" s="22" t="s">
        <v>31</v>
      </c>
      <c r="C29" s="20">
        <v>17521</v>
      </c>
      <c r="D29" s="20">
        <v>60939182.420000002</v>
      </c>
      <c r="E29" s="20">
        <v>25868707.471044749</v>
      </c>
      <c r="F29" s="20">
        <v>4313289.2486861348</v>
      </c>
      <c r="G29" s="20">
        <v>91121179.139730886</v>
      </c>
      <c r="H29" s="52">
        <v>3640.75</v>
      </c>
      <c r="I29" s="7">
        <v>63789580.75</v>
      </c>
      <c r="J29" s="7">
        <v>27331598.389730886</v>
      </c>
      <c r="K29" s="65">
        <v>888630.20479417779</v>
      </c>
      <c r="L29" s="20">
        <v>5020863.7076181173</v>
      </c>
      <c r="M29" s="20">
        <v>0</v>
      </c>
      <c r="N29" s="17">
        <v>33241092.302143179</v>
      </c>
      <c r="O29" s="66">
        <v>7999185.0827000057</v>
      </c>
      <c r="P29" s="420">
        <v>41240277.384843186</v>
      </c>
      <c r="R29" s="168"/>
      <c r="S29" s="155">
        <v>41240277.384843186</v>
      </c>
      <c r="T29" s="66">
        <v>319151.28742000007</v>
      </c>
      <c r="V29" s="60">
        <v>41559428.672263183</v>
      </c>
      <c r="W29" s="371">
        <v>3463286</v>
      </c>
    </row>
    <row r="30" spans="1:23">
      <c r="A30" s="69">
        <v>69</v>
      </c>
      <c r="B30" s="22" t="s">
        <v>32</v>
      </c>
      <c r="C30" s="20">
        <v>7479</v>
      </c>
      <c r="D30" s="20">
        <v>28464228.560000002</v>
      </c>
      <c r="E30" s="20">
        <v>11702944.379410889</v>
      </c>
      <c r="F30" s="20">
        <v>1604026.0337354713</v>
      </c>
      <c r="G30" s="20">
        <v>41771198.973146364</v>
      </c>
      <c r="H30" s="52">
        <v>3640.75</v>
      </c>
      <c r="I30" s="7">
        <v>27229169.25</v>
      </c>
      <c r="J30" s="7">
        <v>14542029.723146364</v>
      </c>
      <c r="K30" s="65">
        <v>505689.26586997794</v>
      </c>
      <c r="L30" s="20">
        <v>1856034.0602692475</v>
      </c>
      <c r="M30" s="20">
        <v>0</v>
      </c>
      <c r="N30" s="17">
        <v>16903753.049285591</v>
      </c>
      <c r="O30" s="66">
        <v>6655735.854380955</v>
      </c>
      <c r="P30" s="420">
        <v>23559488.903666545</v>
      </c>
      <c r="R30" s="168"/>
      <c r="S30" s="155">
        <v>23559488.903666545</v>
      </c>
      <c r="T30" s="66">
        <v>141856.91688000003</v>
      </c>
      <c r="V30" s="60">
        <v>23701345.820546545</v>
      </c>
      <c r="W30" s="371">
        <v>1975112</v>
      </c>
    </row>
    <row r="31" spans="1:23">
      <c r="A31" s="69">
        <v>71</v>
      </c>
      <c r="B31" s="22" t="s">
        <v>33</v>
      </c>
      <c r="C31" s="20">
        <v>7175</v>
      </c>
      <c r="D31" s="20">
        <v>27943849.449999999</v>
      </c>
      <c r="E31" s="20">
        <v>10855267.98360702</v>
      </c>
      <c r="F31" s="20">
        <v>1754523.0159702369</v>
      </c>
      <c r="G31" s="20">
        <v>40553640.449577257</v>
      </c>
      <c r="H31" s="52">
        <v>3640.75</v>
      </c>
      <c r="I31" s="7">
        <v>26122381.25</v>
      </c>
      <c r="J31" s="7">
        <v>14431259.199577257</v>
      </c>
      <c r="K31" s="65">
        <v>649684.96638073656</v>
      </c>
      <c r="L31" s="20">
        <v>1831923.6019738582</v>
      </c>
      <c r="M31" s="20">
        <v>-263917.45194602379</v>
      </c>
      <c r="N31" s="17">
        <v>16648950.315985829</v>
      </c>
      <c r="O31" s="66">
        <v>6355290.020800001</v>
      </c>
      <c r="P31" s="420">
        <v>23004240.336785831</v>
      </c>
      <c r="R31" s="168"/>
      <c r="S31" s="155">
        <v>23004240.336785831</v>
      </c>
      <c r="T31" s="66">
        <v>24031.065099999993</v>
      </c>
      <c r="V31" s="60">
        <v>23028271.40188583</v>
      </c>
      <c r="W31" s="371">
        <v>1919023</v>
      </c>
    </row>
    <row r="32" spans="1:23">
      <c r="A32" s="69">
        <v>72</v>
      </c>
      <c r="B32" s="22" t="s">
        <v>34</v>
      </c>
      <c r="C32" s="20">
        <v>997</v>
      </c>
      <c r="D32" s="20">
        <v>3423235.99</v>
      </c>
      <c r="E32" s="20">
        <v>1401113.5512331999</v>
      </c>
      <c r="F32" s="20">
        <v>1390820.7751027141</v>
      </c>
      <c r="G32" s="20">
        <v>6215170.3163359147</v>
      </c>
      <c r="H32" s="52">
        <v>3640.75</v>
      </c>
      <c r="I32" s="7">
        <v>3629827.75</v>
      </c>
      <c r="J32" s="7">
        <v>2585342.5663359147</v>
      </c>
      <c r="K32" s="65">
        <v>187782.52501586758</v>
      </c>
      <c r="L32" s="20">
        <v>311129.964174797</v>
      </c>
      <c r="M32" s="20">
        <v>0</v>
      </c>
      <c r="N32" s="17">
        <v>3084255.0555265793</v>
      </c>
      <c r="O32" s="66">
        <v>465598.9480519481</v>
      </c>
      <c r="P32" s="420">
        <v>3549854.0035785274</v>
      </c>
      <c r="R32" s="168"/>
      <c r="S32" s="155">
        <v>3549854.0035785274</v>
      </c>
      <c r="T32" s="66">
        <v>6693.89</v>
      </c>
      <c r="V32" s="60">
        <v>3556547.8935785275</v>
      </c>
      <c r="W32" s="371">
        <v>296379</v>
      </c>
    </row>
    <row r="33" spans="1:23">
      <c r="A33" s="69">
        <v>74</v>
      </c>
      <c r="B33" s="22" t="s">
        <v>35</v>
      </c>
      <c r="C33" s="20">
        <v>1222</v>
      </c>
      <c r="D33" s="20">
        <v>4732065.6400000006</v>
      </c>
      <c r="E33" s="20">
        <v>1946805.3163158151</v>
      </c>
      <c r="F33" s="20">
        <v>434987.81775180413</v>
      </c>
      <c r="G33" s="20">
        <v>7113858.7740676198</v>
      </c>
      <c r="H33" s="52">
        <v>3640.75</v>
      </c>
      <c r="I33" s="7">
        <v>4448996.5</v>
      </c>
      <c r="J33" s="7">
        <v>2664862.2740676198</v>
      </c>
      <c r="K33" s="65">
        <v>247422.07194057899</v>
      </c>
      <c r="L33" s="20">
        <v>400598.18601841689</v>
      </c>
      <c r="M33" s="20">
        <v>0</v>
      </c>
      <c r="N33" s="17">
        <v>3312882.5320266159</v>
      </c>
      <c r="O33" s="66">
        <v>903225.9816744189</v>
      </c>
      <c r="P33" s="420">
        <v>4216108.5137010347</v>
      </c>
      <c r="R33" s="168"/>
      <c r="S33" s="155">
        <v>4216108.5137010347</v>
      </c>
      <c r="T33" s="66">
        <v>25503.720900000004</v>
      </c>
      <c r="V33" s="60">
        <v>4241612.2346010348</v>
      </c>
      <c r="W33" s="371">
        <v>353468</v>
      </c>
    </row>
    <row r="34" spans="1:23">
      <c r="A34" s="69">
        <v>75</v>
      </c>
      <c r="B34" s="22" t="s">
        <v>36</v>
      </c>
      <c r="C34" s="20">
        <v>21061</v>
      </c>
      <c r="D34" s="20">
        <v>74506517.050000012</v>
      </c>
      <c r="E34" s="20">
        <v>27288299.291398861</v>
      </c>
      <c r="F34" s="20">
        <v>5328199.036791265</v>
      </c>
      <c r="G34" s="20">
        <v>107123015.37819013</v>
      </c>
      <c r="H34" s="52">
        <v>3640.75</v>
      </c>
      <c r="I34" s="7">
        <v>76677835.75</v>
      </c>
      <c r="J34" s="7">
        <v>30445179.62819013</v>
      </c>
      <c r="K34" s="65">
        <v>557546.71328049724</v>
      </c>
      <c r="L34" s="20">
        <v>4907743.0226145629</v>
      </c>
      <c r="M34" s="20">
        <v>0</v>
      </c>
      <c r="N34" s="17">
        <v>35910469.36408519</v>
      </c>
      <c r="O34" s="66">
        <v>3803671.6457142937</v>
      </c>
      <c r="P34" s="420">
        <v>39714141.00979948</v>
      </c>
      <c r="R34" s="168"/>
      <c r="S34" s="155">
        <v>39714141.00979948</v>
      </c>
      <c r="T34" s="66">
        <v>-86846.528860000049</v>
      </c>
      <c r="V34" s="60">
        <v>39627294.480939478</v>
      </c>
      <c r="W34" s="371">
        <v>3302275</v>
      </c>
    </row>
    <row r="35" spans="1:23">
      <c r="A35" s="69">
        <v>77</v>
      </c>
      <c r="B35" s="22" t="s">
        <v>37</v>
      </c>
      <c r="C35" s="20">
        <v>5307</v>
      </c>
      <c r="D35" s="20">
        <v>20720366.530000001</v>
      </c>
      <c r="E35" s="20">
        <v>9721239.7819651514</v>
      </c>
      <c r="F35" s="20">
        <v>1247864.5376050419</v>
      </c>
      <c r="G35" s="20">
        <v>31689470.849570196</v>
      </c>
      <c r="H35" s="52">
        <v>3640.75</v>
      </c>
      <c r="I35" s="7">
        <v>19321460.25</v>
      </c>
      <c r="J35" s="7">
        <v>12368010.599570196</v>
      </c>
      <c r="K35" s="65">
        <v>233815.83029147482</v>
      </c>
      <c r="L35" s="20">
        <v>1951804.1119185798</v>
      </c>
      <c r="M35" s="20">
        <v>0</v>
      </c>
      <c r="N35" s="17">
        <v>14553630.54178025</v>
      </c>
      <c r="O35" s="66">
        <v>5541770.745581395</v>
      </c>
      <c r="P35" s="420">
        <v>20095401.287361644</v>
      </c>
      <c r="R35" s="168"/>
      <c r="S35" s="155">
        <v>20095401.287361644</v>
      </c>
      <c r="T35" s="66">
        <v>127465.05338</v>
      </c>
      <c r="V35" s="60">
        <v>20222866.340741646</v>
      </c>
      <c r="W35" s="371">
        <v>1685239</v>
      </c>
    </row>
    <row r="36" spans="1:23">
      <c r="A36" s="69">
        <v>78</v>
      </c>
      <c r="B36" s="22" t="s">
        <v>38</v>
      </c>
      <c r="C36" s="20">
        <v>9021</v>
      </c>
      <c r="D36" s="20">
        <v>30634469.770000003</v>
      </c>
      <c r="E36" s="20">
        <v>9828493.6545502059</v>
      </c>
      <c r="F36" s="20">
        <v>3583430.5145534435</v>
      </c>
      <c r="G36" s="20">
        <v>44046393.939103648</v>
      </c>
      <c r="H36" s="52">
        <v>3640.75</v>
      </c>
      <c r="I36" s="7">
        <v>32843205.75</v>
      </c>
      <c r="J36" s="7">
        <v>11203188.189103648</v>
      </c>
      <c r="K36" s="65">
        <v>1165592.7234818516</v>
      </c>
      <c r="L36" s="20">
        <v>2010071.2810375276</v>
      </c>
      <c r="M36" s="20">
        <v>0</v>
      </c>
      <c r="N36" s="17">
        <v>14378852.193623029</v>
      </c>
      <c r="O36" s="66">
        <v>-544567.40621328983</v>
      </c>
      <c r="P36" s="420">
        <v>13834284.78740974</v>
      </c>
      <c r="R36" s="168"/>
      <c r="S36" s="155">
        <v>13834284.78740974</v>
      </c>
      <c r="T36" s="66">
        <v>-38289.050799999997</v>
      </c>
      <c r="V36" s="60">
        <v>13795995.73660974</v>
      </c>
      <c r="W36" s="371">
        <v>1149666</v>
      </c>
    </row>
    <row r="37" spans="1:23">
      <c r="A37" s="69">
        <v>79</v>
      </c>
      <c r="B37" s="22" t="s">
        <v>39</v>
      </c>
      <c r="C37" s="20">
        <v>7366</v>
      </c>
      <c r="D37" s="20">
        <v>26876870.360000003</v>
      </c>
      <c r="E37" s="20">
        <v>9515898.1409832481</v>
      </c>
      <c r="F37" s="20">
        <v>1326040.4304518397</v>
      </c>
      <c r="G37" s="20">
        <v>37718808.931435093</v>
      </c>
      <c r="H37" s="52">
        <v>3640.75</v>
      </c>
      <c r="I37" s="7">
        <v>26817764.5</v>
      </c>
      <c r="J37" s="7">
        <v>10901044.431435093</v>
      </c>
      <c r="K37" s="65">
        <v>448866.75707713148</v>
      </c>
      <c r="L37" s="20">
        <v>1599673.2942679799</v>
      </c>
      <c r="M37" s="20">
        <v>877787.60323260177</v>
      </c>
      <c r="N37" s="17">
        <v>13827372.086012807</v>
      </c>
      <c r="O37" s="66">
        <v>-925578.80611531425</v>
      </c>
      <c r="P37" s="420">
        <v>12901793.279897492</v>
      </c>
      <c r="R37" s="168"/>
      <c r="S37" s="155">
        <v>12901793.279897492</v>
      </c>
      <c r="T37" s="66">
        <v>-113916.62002000003</v>
      </c>
      <c r="V37" s="60">
        <v>12787876.659877492</v>
      </c>
      <c r="W37" s="371">
        <v>1065656</v>
      </c>
    </row>
    <row r="38" spans="1:23">
      <c r="A38" s="69">
        <v>81</v>
      </c>
      <c r="B38" s="22" t="s">
        <v>40</v>
      </c>
      <c r="C38" s="20">
        <v>3071</v>
      </c>
      <c r="D38" s="20">
        <v>11084433.140000001</v>
      </c>
      <c r="E38" s="20">
        <v>4831478.6891870955</v>
      </c>
      <c r="F38" s="20">
        <v>966049.25967508357</v>
      </c>
      <c r="G38" s="20">
        <v>16881961.088862177</v>
      </c>
      <c r="H38" s="52">
        <v>3640.75</v>
      </c>
      <c r="I38" s="7">
        <v>11180743.25</v>
      </c>
      <c r="J38" s="7">
        <v>5701217.838862177</v>
      </c>
      <c r="K38" s="65">
        <v>346589.00552133692</v>
      </c>
      <c r="L38" s="20">
        <v>948905.30542404344</v>
      </c>
      <c r="M38" s="20">
        <v>0</v>
      </c>
      <c r="N38" s="17">
        <v>6996712.1498075575</v>
      </c>
      <c r="O38" s="66">
        <v>2500168.8773023258</v>
      </c>
      <c r="P38" s="420">
        <v>9496881.0271098837</v>
      </c>
      <c r="R38" s="168"/>
      <c r="S38" s="155">
        <v>9496881.0271098837</v>
      </c>
      <c r="T38" s="66">
        <v>1405.7168999999849</v>
      </c>
      <c r="V38" s="60">
        <v>9498286.7440098841</v>
      </c>
      <c r="W38" s="371">
        <v>791524</v>
      </c>
    </row>
    <row r="39" spans="1:23">
      <c r="A39" s="69">
        <v>82</v>
      </c>
      <c r="B39" s="38" t="s">
        <v>41</v>
      </c>
      <c r="C39" s="20">
        <v>9738</v>
      </c>
      <c r="D39" s="20">
        <v>34647143.640000001</v>
      </c>
      <c r="E39" s="20">
        <v>7949232.9592649788</v>
      </c>
      <c r="F39" s="20">
        <v>1287582.4658725106</v>
      </c>
      <c r="G39" s="20">
        <v>43883959.065137491</v>
      </c>
      <c r="H39" s="52">
        <v>3640.75</v>
      </c>
      <c r="I39" s="7">
        <v>35453623.5</v>
      </c>
      <c r="J39" s="7">
        <v>8430335.5651374906</v>
      </c>
      <c r="K39" s="65">
        <v>134905.18372628069</v>
      </c>
      <c r="L39" s="20">
        <v>1835463.9057244747</v>
      </c>
      <c r="M39" s="20">
        <v>353763.17539105937</v>
      </c>
      <c r="N39" s="17">
        <v>10754467.829979306</v>
      </c>
      <c r="O39" s="66">
        <v>1502700.777099998</v>
      </c>
      <c r="P39" s="420">
        <v>12257168.607079305</v>
      </c>
      <c r="R39" s="168"/>
      <c r="S39" s="155">
        <v>12257168.607079305</v>
      </c>
      <c r="T39" s="66">
        <v>-81732.396899999992</v>
      </c>
      <c r="V39" s="60">
        <v>12175436.210179305</v>
      </c>
      <c r="W39" s="371">
        <v>1014620</v>
      </c>
    </row>
    <row r="40" spans="1:23">
      <c r="A40" s="69">
        <v>86</v>
      </c>
      <c r="B40" s="22" t="s">
        <v>42</v>
      </c>
      <c r="C40" s="20">
        <v>8815</v>
      </c>
      <c r="D40" s="20">
        <v>31965137.190000001</v>
      </c>
      <c r="E40" s="20">
        <v>8749616.6084028631</v>
      </c>
      <c r="F40" s="20">
        <v>1486106.1811416142</v>
      </c>
      <c r="G40" s="20">
        <v>42200859.979544476</v>
      </c>
      <c r="H40" s="52">
        <v>3640.75</v>
      </c>
      <c r="I40" s="7">
        <v>32093211.25</v>
      </c>
      <c r="J40" s="7">
        <v>10107648.729544476</v>
      </c>
      <c r="K40" s="65">
        <v>74636.195576772312</v>
      </c>
      <c r="L40" s="20">
        <v>2004720.6230017527</v>
      </c>
      <c r="M40" s="20">
        <v>0</v>
      </c>
      <c r="N40" s="17">
        <v>12187005.548123</v>
      </c>
      <c r="O40" s="66">
        <v>2745709.378952384</v>
      </c>
      <c r="P40" s="420">
        <v>14932714.927075384</v>
      </c>
      <c r="R40" s="168"/>
      <c r="S40" s="155">
        <v>14932714.927075384</v>
      </c>
      <c r="T40" s="66">
        <v>-665078.13484000007</v>
      </c>
      <c r="V40" s="60">
        <v>14267636.792235384</v>
      </c>
      <c r="W40" s="371">
        <v>1188970</v>
      </c>
    </row>
    <row r="41" spans="1:23">
      <c r="A41" s="69">
        <v>90</v>
      </c>
      <c r="B41" s="22" t="s">
        <v>43</v>
      </c>
      <c r="C41" s="20">
        <v>3638</v>
      </c>
      <c r="D41" s="20">
        <v>13710979.07</v>
      </c>
      <c r="E41" s="20">
        <v>8199659.2320243875</v>
      </c>
      <c r="F41" s="20">
        <v>1430652.9920891239</v>
      </c>
      <c r="G41" s="20">
        <v>23341291.294113509</v>
      </c>
      <c r="H41" s="52">
        <v>3640.75</v>
      </c>
      <c r="I41" s="7">
        <v>13245048.5</v>
      </c>
      <c r="J41" s="7">
        <v>10096242.794113509</v>
      </c>
      <c r="K41" s="65">
        <v>646807.02582851134</v>
      </c>
      <c r="L41" s="20">
        <v>1040140.029079939</v>
      </c>
      <c r="M41" s="20">
        <v>0</v>
      </c>
      <c r="N41" s="17">
        <v>11783189.849021958</v>
      </c>
      <c r="O41" s="66">
        <v>2480890.7206746987</v>
      </c>
      <c r="P41" s="420">
        <v>14264080.569696657</v>
      </c>
      <c r="R41" s="168"/>
      <c r="S41" s="155">
        <v>14264080.569696657</v>
      </c>
      <c r="T41" s="66">
        <v>24098.004000000001</v>
      </c>
      <c r="V41" s="60">
        <v>14288178.573696658</v>
      </c>
      <c r="W41" s="371">
        <v>1190682</v>
      </c>
    </row>
    <row r="42" spans="1:23">
      <c r="A42" s="69">
        <v>91</v>
      </c>
      <c r="B42" s="22" t="s">
        <v>44</v>
      </c>
      <c r="C42" s="20">
        <v>620715</v>
      </c>
      <c r="D42" s="20">
        <v>1872853800.76</v>
      </c>
      <c r="E42" s="20">
        <v>585129703.17912018</v>
      </c>
      <c r="F42" s="20">
        <v>263844441.51170149</v>
      </c>
      <c r="G42" s="20">
        <v>2721827945.4508219</v>
      </c>
      <c r="H42" s="52">
        <v>3640.75</v>
      </c>
      <c r="I42" s="7">
        <v>2259868136.25</v>
      </c>
      <c r="J42" s="7">
        <v>461959809.20082188</v>
      </c>
      <c r="K42" s="65">
        <v>33745341.350183949</v>
      </c>
      <c r="L42" s="20">
        <v>85046521.700254172</v>
      </c>
      <c r="M42" s="20">
        <v>0</v>
      </c>
      <c r="N42" s="17">
        <v>580751672.25126004</v>
      </c>
      <c r="O42" s="66">
        <v>-265433142.50067219</v>
      </c>
      <c r="P42" s="420">
        <v>315318529.75058782</v>
      </c>
      <c r="R42" s="168"/>
      <c r="S42" s="155">
        <v>315318529.75058782</v>
      </c>
      <c r="T42" s="66">
        <v>-70778246.209622025</v>
      </c>
      <c r="V42" s="60">
        <v>244540283.5409658</v>
      </c>
      <c r="W42" s="371">
        <v>20378357</v>
      </c>
    </row>
    <row r="43" spans="1:23">
      <c r="A43" s="69">
        <v>92</v>
      </c>
      <c r="B43" s="22" t="s">
        <v>45</v>
      </c>
      <c r="C43" s="20">
        <v>210803</v>
      </c>
      <c r="D43" s="20">
        <v>674378510.23999989</v>
      </c>
      <c r="E43" s="20">
        <v>180606072.86837232</v>
      </c>
      <c r="F43" s="20">
        <v>93453809.751825064</v>
      </c>
      <c r="G43" s="20">
        <v>948438392.86019731</v>
      </c>
      <c r="H43" s="52">
        <v>3640.75</v>
      </c>
      <c r="I43" s="7">
        <v>767481022.25</v>
      </c>
      <c r="J43" s="7">
        <v>180957370.61019731</v>
      </c>
      <c r="K43" s="65">
        <v>8370608.1270370716</v>
      </c>
      <c r="L43" s="20">
        <v>30180002.87442879</v>
      </c>
      <c r="M43" s="20">
        <v>-54715.643584848265</v>
      </c>
      <c r="N43" s="17">
        <v>219453265.96807832</v>
      </c>
      <c r="O43" s="66">
        <v>-47370178.467780687</v>
      </c>
      <c r="P43" s="420">
        <v>172083087.50029764</v>
      </c>
      <c r="R43" s="168"/>
      <c r="S43" s="155">
        <v>172083087.50029764</v>
      </c>
      <c r="T43" s="66">
        <v>-6552968.8889419949</v>
      </c>
      <c r="V43" s="60">
        <v>165530118.61135563</v>
      </c>
      <c r="W43" s="371">
        <v>13794177</v>
      </c>
    </row>
    <row r="44" spans="1:23">
      <c r="A44" s="69">
        <v>97</v>
      </c>
      <c r="B44" s="22" t="s">
        <v>46</v>
      </c>
      <c r="C44" s="20">
        <v>2326</v>
      </c>
      <c r="D44" s="20">
        <v>8768654.6199999992</v>
      </c>
      <c r="E44" s="20">
        <v>3779147.6039210479</v>
      </c>
      <c r="F44" s="20">
        <v>726171.0094274194</v>
      </c>
      <c r="G44" s="20">
        <v>13273973.233348466</v>
      </c>
      <c r="H44" s="52">
        <v>3640.75</v>
      </c>
      <c r="I44" s="7">
        <v>8468384.5</v>
      </c>
      <c r="J44" s="7">
        <v>4805588.7333484665</v>
      </c>
      <c r="K44" s="65">
        <v>57155.42485178131</v>
      </c>
      <c r="L44" s="20">
        <v>909705.0448443041</v>
      </c>
      <c r="M44" s="20">
        <v>29641.017110974539</v>
      </c>
      <c r="N44" s="17">
        <v>5802090.2201555269</v>
      </c>
      <c r="O44" s="66">
        <v>1819191.805948718</v>
      </c>
      <c r="P44" s="420">
        <v>7621282.0261042453</v>
      </c>
      <c r="R44" s="168"/>
      <c r="S44" s="155">
        <v>7621282.0261042453</v>
      </c>
      <c r="T44" s="66">
        <v>21571.72991400001</v>
      </c>
      <c r="V44" s="60">
        <v>7642853.7560182456</v>
      </c>
      <c r="W44" s="371">
        <v>636904</v>
      </c>
    </row>
    <row r="45" spans="1:23">
      <c r="A45" s="69">
        <v>98</v>
      </c>
      <c r="B45" s="22" t="s">
        <v>47</v>
      </c>
      <c r="C45" s="20">
        <v>23996</v>
      </c>
      <c r="D45" s="20">
        <v>86091743.529999986</v>
      </c>
      <c r="E45" s="20">
        <v>26592609.120065015</v>
      </c>
      <c r="F45" s="20">
        <v>2635922.2520675925</v>
      </c>
      <c r="G45" s="20">
        <v>115320274.9021326</v>
      </c>
      <c r="H45" s="52">
        <v>3640.75</v>
      </c>
      <c r="I45" s="7">
        <v>87363437</v>
      </c>
      <c r="J45" s="7">
        <v>27956837.902132601</v>
      </c>
      <c r="K45" s="65">
        <v>278564.86376219027</v>
      </c>
      <c r="L45" s="20">
        <v>5340728.9900611788</v>
      </c>
      <c r="M45" s="20">
        <v>106488.72960807095</v>
      </c>
      <c r="N45" s="17">
        <v>33682620.485564038</v>
      </c>
      <c r="O45" s="66">
        <v>5627184.7531230142</v>
      </c>
      <c r="P45" s="420">
        <v>39309805.238687053</v>
      </c>
      <c r="R45" s="168"/>
      <c r="S45" s="155">
        <v>39309805.238687053</v>
      </c>
      <c r="T45" s="66">
        <v>-3385418.8021640005</v>
      </c>
      <c r="V45" s="60">
        <v>35924386.43652305</v>
      </c>
      <c r="W45" s="371">
        <v>2993699</v>
      </c>
    </row>
    <row r="46" spans="1:23">
      <c r="A46" s="69">
        <v>99</v>
      </c>
      <c r="B46" s="22" t="s">
        <v>48</v>
      </c>
      <c r="C46" s="20">
        <v>1788</v>
      </c>
      <c r="D46" s="20">
        <v>6346352.75</v>
      </c>
      <c r="E46" s="20">
        <v>2291449.3201507423</v>
      </c>
      <c r="F46" s="20">
        <v>726885.36049179372</v>
      </c>
      <c r="G46" s="20">
        <v>9364687.4306425359</v>
      </c>
      <c r="H46" s="52">
        <v>3640.75</v>
      </c>
      <c r="I46" s="7">
        <v>6509661</v>
      </c>
      <c r="J46" s="7">
        <v>2855026.4306425359</v>
      </c>
      <c r="K46" s="65">
        <v>69022.161720682794</v>
      </c>
      <c r="L46" s="20">
        <v>814318.39177763765</v>
      </c>
      <c r="M46" s="20">
        <v>0</v>
      </c>
      <c r="N46" s="17">
        <v>3738366.9841408562</v>
      </c>
      <c r="O46" s="66">
        <v>1153401.5761882362</v>
      </c>
      <c r="P46" s="420">
        <v>4891768.5603290927</v>
      </c>
      <c r="R46" s="168"/>
      <c r="S46" s="155">
        <v>4891768.5603290927</v>
      </c>
      <c r="T46" s="66">
        <v>69616.456000000006</v>
      </c>
      <c r="V46" s="60">
        <v>4961385.0163290929</v>
      </c>
      <c r="W46" s="371">
        <v>413449</v>
      </c>
    </row>
    <row r="47" spans="1:23">
      <c r="A47" s="69">
        <v>102</v>
      </c>
      <c r="B47" s="22" t="s">
        <v>49</v>
      </c>
      <c r="C47" s="20">
        <v>10487</v>
      </c>
      <c r="D47" s="20">
        <v>38396338.629999995</v>
      </c>
      <c r="E47" s="20">
        <v>12834680.281857828</v>
      </c>
      <c r="F47" s="20">
        <v>1936573.8859727089</v>
      </c>
      <c r="G47" s="20">
        <v>53167592.79783053</v>
      </c>
      <c r="H47" s="52">
        <v>3640.75</v>
      </c>
      <c r="I47" s="7">
        <v>38180545.25</v>
      </c>
      <c r="J47" s="7">
        <v>14987047.54783053</v>
      </c>
      <c r="K47" s="65">
        <v>385177.15374233166</v>
      </c>
      <c r="L47" s="20">
        <v>2955249.0072414801</v>
      </c>
      <c r="M47" s="20">
        <v>863279.54740956437</v>
      </c>
      <c r="N47" s="17">
        <v>19190753.256223906</v>
      </c>
      <c r="O47" s="66">
        <v>6841994.2037530877</v>
      </c>
      <c r="P47" s="420">
        <v>26032747.459976994</v>
      </c>
      <c r="R47" s="168"/>
      <c r="S47" s="155">
        <v>26032747.459976994</v>
      </c>
      <c r="T47" s="66">
        <v>254635.57560000004</v>
      </c>
      <c r="V47" s="60">
        <v>26287383.035576992</v>
      </c>
      <c r="W47" s="371">
        <v>2190615</v>
      </c>
    </row>
    <row r="48" spans="1:23">
      <c r="A48" s="69">
        <v>103</v>
      </c>
      <c r="B48" s="22" t="s">
        <v>50</v>
      </c>
      <c r="C48" s="20">
        <v>2440</v>
      </c>
      <c r="D48" s="20">
        <v>9145306.3800000008</v>
      </c>
      <c r="E48" s="20">
        <v>2872252.4868974751</v>
      </c>
      <c r="F48" s="20">
        <v>498342.42622426874</v>
      </c>
      <c r="G48" s="20">
        <v>12515901.293121744</v>
      </c>
      <c r="H48" s="52">
        <v>3640.75</v>
      </c>
      <c r="I48" s="7">
        <v>8883430</v>
      </c>
      <c r="J48" s="7">
        <v>3632471.2931217439</v>
      </c>
      <c r="K48" s="65">
        <v>40852.19516335021</v>
      </c>
      <c r="L48" s="20">
        <v>752442.39795148361</v>
      </c>
      <c r="M48" s="20">
        <v>373849.76972972136</v>
      </c>
      <c r="N48" s="17">
        <v>4799615.6559662987</v>
      </c>
      <c r="O48" s="66">
        <v>1973052.0207619048</v>
      </c>
      <c r="P48" s="420">
        <v>6772667.6767282039</v>
      </c>
      <c r="R48" s="168"/>
      <c r="S48" s="155">
        <v>6772667.6767282039</v>
      </c>
      <c r="T48" s="66">
        <v>-14780.109120000008</v>
      </c>
      <c r="V48" s="60">
        <v>6757887.5676082037</v>
      </c>
      <c r="W48" s="371">
        <v>563157</v>
      </c>
    </row>
    <row r="49" spans="1:23">
      <c r="A49" s="69">
        <v>105</v>
      </c>
      <c r="B49" s="22" t="s">
        <v>51</v>
      </c>
      <c r="C49" s="20">
        <v>2490</v>
      </c>
      <c r="D49" s="20">
        <v>8786629.0100000016</v>
      </c>
      <c r="E49" s="20">
        <v>5175014.3614407219</v>
      </c>
      <c r="F49" s="20">
        <v>1482288.896587532</v>
      </c>
      <c r="G49" s="20">
        <v>15443932.268028256</v>
      </c>
      <c r="H49" s="52">
        <v>3640.75</v>
      </c>
      <c r="I49" s="7">
        <v>9065467.5</v>
      </c>
      <c r="J49" s="7">
        <v>6378464.7680282556</v>
      </c>
      <c r="K49" s="65">
        <v>1166924.4561335933</v>
      </c>
      <c r="L49" s="20">
        <v>960188.52769282134</v>
      </c>
      <c r="M49" s="20">
        <v>2329.2279403768598</v>
      </c>
      <c r="N49" s="17">
        <v>8507906.9797950462</v>
      </c>
      <c r="O49" s="66">
        <v>2114692.7809655177</v>
      </c>
      <c r="P49" s="420">
        <v>10622599.760760564</v>
      </c>
      <c r="R49" s="168"/>
      <c r="S49" s="155">
        <v>10622599.760760564</v>
      </c>
      <c r="T49" s="66">
        <v>-3949.3951000000052</v>
      </c>
      <c r="V49" s="60">
        <v>10618650.365660565</v>
      </c>
      <c r="W49" s="371">
        <v>884888</v>
      </c>
    </row>
    <row r="50" spans="1:23">
      <c r="A50" s="69">
        <v>106</v>
      </c>
      <c r="B50" s="22" t="s">
        <v>52</v>
      </c>
      <c r="C50" s="20">
        <v>46366</v>
      </c>
      <c r="D50" s="20">
        <v>158008404.31999999</v>
      </c>
      <c r="E50" s="20">
        <v>52281871.319366045</v>
      </c>
      <c r="F50" s="20">
        <v>9829949.6903470531</v>
      </c>
      <c r="G50" s="20">
        <v>220120225.32971308</v>
      </c>
      <c r="H50" s="52">
        <v>3640.75</v>
      </c>
      <c r="I50" s="7">
        <v>168807014.5</v>
      </c>
      <c r="J50" s="7">
        <v>51313210.829713076</v>
      </c>
      <c r="K50" s="65">
        <v>1502371.2441216002</v>
      </c>
      <c r="L50" s="20">
        <v>8879811.9808667768</v>
      </c>
      <c r="M50" s="20">
        <v>0</v>
      </c>
      <c r="N50" s="17">
        <v>61695394.054701455</v>
      </c>
      <c r="O50" s="66">
        <v>-4880310.8907533204</v>
      </c>
      <c r="P50" s="420">
        <v>56815083.163948134</v>
      </c>
      <c r="R50" s="168"/>
      <c r="S50" s="155">
        <v>56815083.163948134</v>
      </c>
      <c r="T50" s="66">
        <v>-48432.971705999458</v>
      </c>
      <c r="V50" s="60">
        <v>56766650.192242131</v>
      </c>
      <c r="W50" s="371">
        <v>4730554</v>
      </c>
    </row>
    <row r="51" spans="1:23">
      <c r="A51" s="69">
        <v>108</v>
      </c>
      <c r="B51" s="38" t="s">
        <v>53</v>
      </c>
      <c r="C51" s="20">
        <v>10610</v>
      </c>
      <c r="D51" s="20">
        <v>39057759.480000004</v>
      </c>
      <c r="E51" s="20">
        <v>12631409.024364758</v>
      </c>
      <c r="F51" s="20">
        <v>1843815.0595752583</v>
      </c>
      <c r="G51" s="20">
        <v>53532983.563940018</v>
      </c>
      <c r="H51" s="52">
        <v>3640.75</v>
      </c>
      <c r="I51" s="7">
        <v>38628357.5</v>
      </c>
      <c r="J51" s="7">
        <v>14904626.063940018</v>
      </c>
      <c r="K51" s="65">
        <v>172817.31976259482</v>
      </c>
      <c r="L51" s="20">
        <v>2494942.7160013849</v>
      </c>
      <c r="M51" s="20">
        <v>469021.95545818278</v>
      </c>
      <c r="N51" s="17">
        <v>18041408.05516218</v>
      </c>
      <c r="O51" s="66">
        <v>5577260.8494285746</v>
      </c>
      <c r="P51" s="420">
        <v>23618668.904590756</v>
      </c>
      <c r="R51" s="168"/>
      <c r="S51" s="155">
        <v>23618668.904590756</v>
      </c>
      <c r="T51" s="66">
        <v>52881.730999999971</v>
      </c>
      <c r="V51" s="60">
        <v>23671550.635590754</v>
      </c>
      <c r="W51" s="371">
        <v>1972629</v>
      </c>
    </row>
    <row r="52" spans="1:23">
      <c r="A52" s="69">
        <v>109</v>
      </c>
      <c r="B52" s="38" t="s">
        <v>54</v>
      </c>
      <c r="C52" s="20">
        <v>67976</v>
      </c>
      <c r="D52" s="20">
        <v>240017156.16000003</v>
      </c>
      <c r="E52" s="20">
        <v>79285008.756983399</v>
      </c>
      <c r="F52" s="20">
        <v>13953750.975408383</v>
      </c>
      <c r="G52" s="20">
        <v>333255915.8923918</v>
      </c>
      <c r="H52" s="52">
        <v>3640.75</v>
      </c>
      <c r="I52" s="7">
        <v>247483622</v>
      </c>
      <c r="J52" s="7">
        <v>85772293.892391801</v>
      </c>
      <c r="K52" s="65">
        <v>2635155.8796157134</v>
      </c>
      <c r="L52" s="20">
        <v>12949552.440491335</v>
      </c>
      <c r="M52" s="20">
        <v>0</v>
      </c>
      <c r="N52" s="17">
        <v>101357002.21249884</v>
      </c>
      <c r="O52" s="66">
        <v>3612869.8547160793</v>
      </c>
      <c r="P52" s="420">
        <v>104969872.06721492</v>
      </c>
      <c r="R52" s="168"/>
      <c r="S52" s="155">
        <v>104969872.06721492</v>
      </c>
      <c r="T52" s="66">
        <v>499431.13289999915</v>
      </c>
      <c r="V52" s="60">
        <v>105469303.20011492</v>
      </c>
      <c r="W52" s="371">
        <v>8789109</v>
      </c>
    </row>
    <row r="53" spans="1:23">
      <c r="A53" s="69">
        <v>111</v>
      </c>
      <c r="B53" s="38" t="s">
        <v>55</v>
      </c>
      <c r="C53" s="20">
        <v>19695</v>
      </c>
      <c r="D53" s="20">
        <v>68323379.810000002</v>
      </c>
      <c r="E53" s="20">
        <v>28793822.024730079</v>
      </c>
      <c r="F53" s="20">
        <v>4716452.9937325474</v>
      </c>
      <c r="G53" s="20">
        <v>101833654.82846263</v>
      </c>
      <c r="H53" s="52">
        <v>3640.75</v>
      </c>
      <c r="I53" s="7">
        <v>71704571.25</v>
      </c>
      <c r="J53" s="7">
        <v>30129083.578462631</v>
      </c>
      <c r="K53" s="65">
        <v>678847.47263350966</v>
      </c>
      <c r="L53" s="20">
        <v>5149543.636271934</v>
      </c>
      <c r="M53" s="20">
        <v>0</v>
      </c>
      <c r="N53" s="17">
        <v>35957474.687368073</v>
      </c>
      <c r="O53" s="66">
        <v>7395489.3840975584</v>
      </c>
      <c r="P53" s="420">
        <v>43352964.071465634</v>
      </c>
      <c r="R53" s="168"/>
      <c r="S53" s="155">
        <v>43352964.071465634</v>
      </c>
      <c r="T53" s="66">
        <v>-20550.242299999984</v>
      </c>
      <c r="V53" s="60">
        <v>43332413.829165637</v>
      </c>
      <c r="W53" s="371">
        <v>3611034</v>
      </c>
    </row>
    <row r="54" spans="1:23">
      <c r="A54" s="69">
        <v>139</v>
      </c>
      <c r="B54" s="38" t="s">
        <v>56</v>
      </c>
      <c r="C54" s="20">
        <v>9666</v>
      </c>
      <c r="D54" s="20">
        <v>38649742.520000003</v>
      </c>
      <c r="E54" s="20">
        <v>12188116.644456662</v>
      </c>
      <c r="F54" s="20">
        <v>2644992.3983891467</v>
      </c>
      <c r="G54" s="20">
        <v>53482851.562845811</v>
      </c>
      <c r="H54" s="52">
        <v>3640.75</v>
      </c>
      <c r="I54" s="7">
        <v>35191489.5</v>
      </c>
      <c r="J54" s="7">
        <v>18291362.062845811</v>
      </c>
      <c r="K54" s="65">
        <v>168888.85957304458</v>
      </c>
      <c r="L54" s="20">
        <v>2106111.2526253341</v>
      </c>
      <c r="M54" s="20">
        <v>475313.09011200065</v>
      </c>
      <c r="N54" s="17">
        <v>21041675.265156191</v>
      </c>
      <c r="O54" s="66">
        <v>7172244.9232941139</v>
      </c>
      <c r="P54" s="420">
        <v>28213920.188450307</v>
      </c>
      <c r="R54" s="168"/>
      <c r="S54" s="155">
        <v>28213920.188450307</v>
      </c>
      <c r="T54" s="66">
        <v>3962.7828799999988</v>
      </c>
      <c r="V54" s="60">
        <v>28217882.971330307</v>
      </c>
      <c r="W54" s="371">
        <v>2351490</v>
      </c>
    </row>
    <row r="55" spans="1:23">
      <c r="A55" s="69">
        <v>140</v>
      </c>
      <c r="B55" s="38" t="s">
        <v>57</v>
      </c>
      <c r="C55" s="20">
        <v>22115</v>
      </c>
      <c r="D55" s="20">
        <v>78264534.960000008</v>
      </c>
      <c r="E55" s="20">
        <v>36722407.119700827</v>
      </c>
      <c r="F55" s="20">
        <v>4140664.855464635</v>
      </c>
      <c r="G55" s="20">
        <v>119127606.93516546</v>
      </c>
      <c r="H55" s="52">
        <v>3640.75</v>
      </c>
      <c r="I55" s="7">
        <v>80515186.25</v>
      </c>
      <c r="J55" s="7">
        <v>38612420.685165465</v>
      </c>
      <c r="K55" s="65">
        <v>963679.99216051411</v>
      </c>
      <c r="L55" s="20">
        <v>5115360.9378007613</v>
      </c>
      <c r="M55" s="20">
        <v>-3004702.6637583976</v>
      </c>
      <c r="N55" s="17">
        <v>41686758.951368347</v>
      </c>
      <c r="O55" s="66">
        <v>8762361.4328780621</v>
      </c>
      <c r="P55" s="420">
        <v>50449120.384246409</v>
      </c>
      <c r="R55" s="168"/>
      <c r="S55" s="155">
        <v>50449120.384246409</v>
      </c>
      <c r="T55" s="66">
        <v>-179597.0687</v>
      </c>
      <c r="V55" s="60">
        <v>50269523.315546408</v>
      </c>
      <c r="W55" s="371">
        <v>4189127</v>
      </c>
    </row>
    <row r="56" spans="1:23">
      <c r="A56" s="69">
        <v>142</v>
      </c>
      <c r="B56" s="22" t="s">
        <v>58</v>
      </c>
      <c r="C56" s="20">
        <v>6950</v>
      </c>
      <c r="D56" s="20">
        <v>25176289.619999997</v>
      </c>
      <c r="E56" s="20">
        <v>8761890.9923266359</v>
      </c>
      <c r="F56" s="20">
        <v>1526672.0629142134</v>
      </c>
      <c r="G56" s="20">
        <v>35464852.675240852</v>
      </c>
      <c r="H56" s="52">
        <v>3640.75</v>
      </c>
      <c r="I56" s="7">
        <v>25303212.5</v>
      </c>
      <c r="J56" s="7">
        <v>10161640.175240852</v>
      </c>
      <c r="K56" s="65">
        <v>166420.62009150334</v>
      </c>
      <c r="L56" s="20">
        <v>1719007.9656565185</v>
      </c>
      <c r="M56" s="20">
        <v>174640.75981698741</v>
      </c>
      <c r="N56" s="17">
        <v>12221709.520805862</v>
      </c>
      <c r="O56" s="66">
        <v>3922225.3840000015</v>
      </c>
      <c r="P56" s="420">
        <v>16143934.904805863</v>
      </c>
      <c r="R56" s="168"/>
      <c r="S56" s="155">
        <v>16143934.904805863</v>
      </c>
      <c r="T56" s="66">
        <v>273087.95277400006</v>
      </c>
      <c r="V56" s="60">
        <v>16417022.857579863</v>
      </c>
      <c r="W56" s="371">
        <v>1368085</v>
      </c>
    </row>
    <row r="57" spans="1:23">
      <c r="A57" s="69">
        <v>143</v>
      </c>
      <c r="B57" s="22" t="s">
        <v>59</v>
      </c>
      <c r="C57" s="20">
        <v>7298</v>
      </c>
      <c r="D57" s="20">
        <v>26886152.079999998</v>
      </c>
      <c r="E57" s="20">
        <v>9329565.0759930275</v>
      </c>
      <c r="F57" s="20">
        <v>1676182.9008077821</v>
      </c>
      <c r="G57" s="20">
        <v>37891900.056800812</v>
      </c>
      <c r="H57" s="52">
        <v>3640.75</v>
      </c>
      <c r="I57" s="7">
        <v>26570193.5</v>
      </c>
      <c r="J57" s="7">
        <v>11321706.556800812</v>
      </c>
      <c r="K57" s="65">
        <v>238400.8822847587</v>
      </c>
      <c r="L57" s="20">
        <v>2181876.5672996799</v>
      </c>
      <c r="M57" s="20">
        <v>597071.58138648421</v>
      </c>
      <c r="N57" s="17">
        <v>14339055.587771736</v>
      </c>
      <c r="O57" s="66">
        <v>4657436.953734939</v>
      </c>
      <c r="P57" s="420">
        <v>18996492.541506674</v>
      </c>
      <c r="R57" s="168"/>
      <c r="S57" s="155">
        <v>18996492.541506674</v>
      </c>
      <c r="T57" s="66">
        <v>139299.85090000002</v>
      </c>
      <c r="V57" s="60">
        <v>19135792.392406676</v>
      </c>
      <c r="W57" s="371">
        <v>1594649</v>
      </c>
    </row>
    <row r="58" spans="1:23">
      <c r="A58" s="69">
        <v>145</v>
      </c>
      <c r="B58" s="22" t="s">
        <v>60</v>
      </c>
      <c r="C58" s="20">
        <v>12181</v>
      </c>
      <c r="D58" s="20">
        <v>46664494.629999995</v>
      </c>
      <c r="E58" s="20">
        <v>15718758.919391809</v>
      </c>
      <c r="F58" s="20">
        <v>1548469.9821990621</v>
      </c>
      <c r="G58" s="20">
        <v>63931723.531590872</v>
      </c>
      <c r="H58" s="52">
        <v>3640.75</v>
      </c>
      <c r="I58" s="7">
        <v>44347975.75</v>
      </c>
      <c r="J58" s="7">
        <v>19583747.781590872</v>
      </c>
      <c r="K58" s="65">
        <v>171073.08280850705</v>
      </c>
      <c r="L58" s="20">
        <v>2756284.9026939049</v>
      </c>
      <c r="M58" s="20">
        <v>0</v>
      </c>
      <c r="N58" s="17">
        <v>22511105.767093282</v>
      </c>
      <c r="O58" s="66">
        <v>6927136.088000007</v>
      </c>
      <c r="P58" s="420">
        <v>29438241.855093289</v>
      </c>
      <c r="R58" s="168"/>
      <c r="S58" s="155">
        <v>29438241.855093289</v>
      </c>
      <c r="T58" s="66">
        <v>-70459.886139999988</v>
      </c>
      <c r="V58" s="60">
        <v>29367781.968953289</v>
      </c>
      <c r="W58" s="371">
        <v>2447315</v>
      </c>
    </row>
    <row r="59" spans="1:23">
      <c r="A59" s="69">
        <v>146</v>
      </c>
      <c r="B59" s="22" t="s">
        <v>61</v>
      </c>
      <c r="C59" s="20">
        <v>5504</v>
      </c>
      <c r="D59" s="20">
        <v>20522998.610000003</v>
      </c>
      <c r="E59" s="20">
        <v>11774774.887211503</v>
      </c>
      <c r="F59" s="20">
        <v>3052439.630421639</v>
      </c>
      <c r="G59" s="20">
        <v>35350213.127633147</v>
      </c>
      <c r="H59" s="52">
        <v>3640.75</v>
      </c>
      <c r="I59" s="7">
        <v>20038688</v>
      </c>
      <c r="J59" s="7">
        <v>15311525.127633147</v>
      </c>
      <c r="K59" s="65">
        <v>2406016.6741839638</v>
      </c>
      <c r="L59" s="20">
        <v>1845607.9710818757</v>
      </c>
      <c r="M59" s="20">
        <v>0</v>
      </c>
      <c r="N59" s="17">
        <v>19563149.772898987</v>
      </c>
      <c r="O59" s="66">
        <v>3222660.0877037048</v>
      </c>
      <c r="P59" s="420">
        <v>22785809.860602692</v>
      </c>
      <c r="R59" s="168"/>
      <c r="S59" s="155">
        <v>22785809.860602692</v>
      </c>
      <c r="T59" s="66">
        <v>10415.692839999989</v>
      </c>
      <c r="V59" s="60">
        <v>22796225.553442691</v>
      </c>
      <c r="W59" s="371">
        <v>1899685</v>
      </c>
    </row>
    <row r="60" spans="1:23">
      <c r="A60" s="69">
        <v>148</v>
      </c>
      <c r="B60" s="22" t="s">
        <v>62</v>
      </c>
      <c r="C60" s="20">
        <v>6814</v>
      </c>
      <c r="D60" s="20">
        <v>21465325.09</v>
      </c>
      <c r="E60" s="20">
        <v>8068962.0937686712</v>
      </c>
      <c r="F60" s="20">
        <v>6715987.0781759797</v>
      </c>
      <c r="G60" s="20">
        <v>36250274.261944652</v>
      </c>
      <c r="H60" s="52">
        <v>3640.75</v>
      </c>
      <c r="I60" s="7">
        <v>24808070.5</v>
      </c>
      <c r="J60" s="7">
        <v>11442203.761944652</v>
      </c>
      <c r="K60" s="65">
        <v>8078164.3927854672</v>
      </c>
      <c r="L60" s="20">
        <v>2341723.0925306287</v>
      </c>
      <c r="M60" s="20">
        <v>0</v>
      </c>
      <c r="N60" s="17">
        <v>21862091.247260749</v>
      </c>
      <c r="O60" s="66">
        <v>2381790.2136842147</v>
      </c>
      <c r="P60" s="420">
        <v>24243881.460944965</v>
      </c>
      <c r="R60" s="168"/>
      <c r="S60" s="155">
        <v>24243881.460944965</v>
      </c>
      <c r="T60" s="66">
        <v>-14659.619100000004</v>
      </c>
      <c r="V60" s="60">
        <v>24229221.841844965</v>
      </c>
      <c r="W60" s="371">
        <v>2019102</v>
      </c>
    </row>
    <row r="61" spans="1:23">
      <c r="A61" s="69">
        <v>149</v>
      </c>
      <c r="B61" s="22" t="s">
        <v>63</v>
      </c>
      <c r="C61" s="20">
        <v>5560</v>
      </c>
      <c r="D61" s="20">
        <v>19872959.050000001</v>
      </c>
      <c r="E61" s="20">
        <v>5134717.7767785424</v>
      </c>
      <c r="F61" s="20">
        <v>1981493.8260967869</v>
      </c>
      <c r="G61" s="20">
        <v>26989170.65287533</v>
      </c>
      <c r="H61" s="52">
        <v>3640.75</v>
      </c>
      <c r="I61" s="7">
        <v>20242570</v>
      </c>
      <c r="J61" s="7">
        <v>6746600.6528753303</v>
      </c>
      <c r="K61" s="65">
        <v>38113.886963236029</v>
      </c>
      <c r="L61" s="20">
        <v>902091.44469511788</v>
      </c>
      <c r="M61" s="20">
        <v>0</v>
      </c>
      <c r="N61" s="17">
        <v>7686805.9845336843</v>
      </c>
      <c r="O61" s="66">
        <v>-656433.44455313147</v>
      </c>
      <c r="P61" s="420">
        <v>7030372.5399805531</v>
      </c>
      <c r="R61" s="168"/>
      <c r="S61" s="155">
        <v>7030372.5399805531</v>
      </c>
      <c r="T61" s="66">
        <v>-2250829.8839460001</v>
      </c>
      <c r="V61" s="60">
        <v>4779542.6560345534</v>
      </c>
      <c r="W61" s="371">
        <v>398295</v>
      </c>
    </row>
    <row r="62" spans="1:23">
      <c r="A62" s="69">
        <v>151</v>
      </c>
      <c r="B62" s="22" t="s">
        <v>64</v>
      </c>
      <c r="C62" s="20">
        <v>2198</v>
      </c>
      <c r="D62" s="20">
        <v>8805895.6999999993</v>
      </c>
      <c r="E62" s="20">
        <v>4052228.3429581928</v>
      </c>
      <c r="F62" s="20">
        <v>843168.54052969965</v>
      </c>
      <c r="G62" s="20">
        <v>13701292.583487893</v>
      </c>
      <c r="H62" s="52">
        <v>3640.75</v>
      </c>
      <c r="I62" s="7">
        <v>8002368.5</v>
      </c>
      <c r="J62" s="7">
        <v>5698924.0834878925</v>
      </c>
      <c r="K62" s="65">
        <v>247092.33878474357</v>
      </c>
      <c r="L62" s="20">
        <v>793226.9992404487</v>
      </c>
      <c r="M62" s="20">
        <v>0</v>
      </c>
      <c r="N62" s="17">
        <v>6739243.4215130843</v>
      </c>
      <c r="O62" s="66">
        <v>2228753.2826363645</v>
      </c>
      <c r="P62" s="420">
        <v>8967996.7041494492</v>
      </c>
      <c r="R62" s="168"/>
      <c r="S62" s="155">
        <v>8967996.7041494492</v>
      </c>
      <c r="T62" s="66">
        <v>-9304.5070999999989</v>
      </c>
      <c r="V62" s="60">
        <v>8958692.1970494501</v>
      </c>
      <c r="W62" s="371">
        <v>746558</v>
      </c>
    </row>
    <row r="63" spans="1:23">
      <c r="A63" s="69">
        <v>152</v>
      </c>
      <c r="B63" s="22" t="s">
        <v>65</v>
      </c>
      <c r="C63" s="20">
        <v>4842</v>
      </c>
      <c r="D63" s="20">
        <v>18559770.330000002</v>
      </c>
      <c r="E63" s="20">
        <v>6913426.855979613</v>
      </c>
      <c r="F63" s="20">
        <v>784884.74095741566</v>
      </c>
      <c r="G63" s="20">
        <v>26258081.926937032</v>
      </c>
      <c r="H63" s="52">
        <v>3640.75</v>
      </c>
      <c r="I63" s="7">
        <v>17628511.5</v>
      </c>
      <c r="J63" s="7">
        <v>8629570.4269370325</v>
      </c>
      <c r="K63" s="65">
        <v>75828.681044145691</v>
      </c>
      <c r="L63" s="20">
        <v>1299786.6614312788</v>
      </c>
      <c r="M63" s="20">
        <v>0</v>
      </c>
      <c r="N63" s="17">
        <v>10005185.769412458</v>
      </c>
      <c r="O63" s="66">
        <v>3270159.5693333326</v>
      </c>
      <c r="P63" s="420">
        <v>13275345.338745791</v>
      </c>
      <c r="R63" s="168"/>
      <c r="S63" s="155">
        <v>13275345.338745791</v>
      </c>
      <c r="T63" s="66">
        <v>25771.476500000019</v>
      </c>
      <c r="V63" s="60">
        <v>13301116.815245792</v>
      </c>
      <c r="W63" s="371">
        <v>1108426</v>
      </c>
    </row>
    <row r="64" spans="1:23">
      <c r="A64" s="69">
        <v>153</v>
      </c>
      <c r="B64" s="22" t="s">
        <v>66</v>
      </c>
      <c r="C64" s="20">
        <v>28037</v>
      </c>
      <c r="D64" s="20">
        <v>97171465.63000001</v>
      </c>
      <c r="E64" s="20">
        <v>43978439.403768972</v>
      </c>
      <c r="F64" s="20">
        <v>6812327.8578435201</v>
      </c>
      <c r="G64" s="20">
        <v>147962232.8916125</v>
      </c>
      <c r="H64" s="52">
        <v>3640.75</v>
      </c>
      <c r="I64" s="7">
        <v>102075707.75</v>
      </c>
      <c r="J64" s="7">
        <v>45886525.1416125</v>
      </c>
      <c r="K64" s="65">
        <v>1118420.3825083335</v>
      </c>
      <c r="L64" s="20">
        <v>5576177.5834806692</v>
      </c>
      <c r="M64" s="20">
        <v>0</v>
      </c>
      <c r="N64" s="17">
        <v>52581123.107601501</v>
      </c>
      <c r="O64" s="66">
        <v>3637262.8208205123</v>
      </c>
      <c r="P64" s="420">
        <v>56218385.928422011</v>
      </c>
      <c r="R64" s="168"/>
      <c r="S64" s="155">
        <v>56218385.928422011</v>
      </c>
      <c r="T64" s="66">
        <v>-1379002.9237880001</v>
      </c>
      <c r="V64" s="60">
        <v>54839383.004634008</v>
      </c>
      <c r="W64" s="371">
        <v>4569949</v>
      </c>
    </row>
    <row r="65" spans="1:23">
      <c r="A65" s="69">
        <v>165</v>
      </c>
      <c r="B65" s="22" t="s">
        <v>67</v>
      </c>
      <c r="C65" s="20">
        <v>16840</v>
      </c>
      <c r="D65" s="20">
        <v>61005192.839999996</v>
      </c>
      <c r="E65" s="20">
        <v>17801694.734724324</v>
      </c>
      <c r="F65" s="20">
        <v>2814130.7903213417</v>
      </c>
      <c r="G65" s="20">
        <v>81621018.365045652</v>
      </c>
      <c r="H65" s="52">
        <v>3640.75</v>
      </c>
      <c r="I65" s="7">
        <v>61310230</v>
      </c>
      <c r="J65" s="7">
        <v>20310788.365045652</v>
      </c>
      <c r="K65" s="65">
        <v>319499.76257860486</v>
      </c>
      <c r="L65" s="20">
        <v>3085509.7911488116</v>
      </c>
      <c r="M65" s="20">
        <v>0</v>
      </c>
      <c r="N65" s="17">
        <v>23715797.91877307</v>
      </c>
      <c r="O65" s="66">
        <v>3777744.0145365829</v>
      </c>
      <c r="P65" s="420">
        <v>27493541.933309652</v>
      </c>
      <c r="R65" s="168"/>
      <c r="S65" s="155">
        <v>27493541.933309652</v>
      </c>
      <c r="T65" s="66">
        <v>-67019.226680000022</v>
      </c>
      <c r="V65" s="60">
        <v>27426522.706629653</v>
      </c>
      <c r="W65" s="371">
        <v>2285544</v>
      </c>
    </row>
    <row r="66" spans="1:23">
      <c r="A66" s="69">
        <v>167</v>
      </c>
      <c r="B66" s="22" t="s">
        <v>68</v>
      </c>
      <c r="C66" s="20">
        <v>75041</v>
      </c>
      <c r="D66" s="20">
        <v>245005951.07999998</v>
      </c>
      <c r="E66" s="20">
        <v>100757900.52742709</v>
      </c>
      <c r="F66" s="20">
        <v>17095149.541597448</v>
      </c>
      <c r="G66" s="20">
        <v>362859001.14902449</v>
      </c>
      <c r="H66" s="52">
        <v>3640.75</v>
      </c>
      <c r="I66" s="7">
        <v>273205520.75</v>
      </c>
      <c r="J66" s="7">
        <v>89653480.399024487</v>
      </c>
      <c r="K66" s="65">
        <v>3385692.837089031</v>
      </c>
      <c r="L66" s="20">
        <v>19155975.978041574</v>
      </c>
      <c r="M66" s="20">
        <v>-1009054.0453573617</v>
      </c>
      <c r="N66" s="17">
        <v>111186095.16879773</v>
      </c>
      <c r="O66" s="66">
        <v>33607067.274926834</v>
      </c>
      <c r="P66" s="420">
        <v>144793162.44372457</v>
      </c>
      <c r="R66" s="168"/>
      <c r="S66" s="155">
        <v>144793162.44372457</v>
      </c>
      <c r="T66" s="66">
        <v>-6826771.7491680011</v>
      </c>
      <c r="V66" s="60">
        <v>137966390.69455656</v>
      </c>
      <c r="W66" s="371">
        <v>11497199</v>
      </c>
    </row>
    <row r="67" spans="1:23">
      <c r="A67" s="69">
        <v>169</v>
      </c>
      <c r="B67" s="22" t="s">
        <v>69</v>
      </c>
      <c r="C67" s="20">
        <v>5516</v>
      </c>
      <c r="D67" s="20">
        <v>20901437.140000001</v>
      </c>
      <c r="E67" s="20">
        <v>5593607.3618270149</v>
      </c>
      <c r="F67" s="20">
        <v>891366.0937693388</v>
      </c>
      <c r="G67" s="20">
        <v>27386410.595596354</v>
      </c>
      <c r="H67" s="52">
        <v>3640.75</v>
      </c>
      <c r="I67" s="7">
        <v>20082377</v>
      </c>
      <c r="J67" s="7">
        <v>7304033.5955963545</v>
      </c>
      <c r="K67" s="65">
        <v>121389.68294398976</v>
      </c>
      <c r="L67" s="20">
        <v>1485303.6985379397</v>
      </c>
      <c r="M67" s="20">
        <v>0</v>
      </c>
      <c r="N67" s="17">
        <v>8910726.9770782832</v>
      </c>
      <c r="O67" s="66">
        <v>2106398.2516097608</v>
      </c>
      <c r="P67" s="420">
        <v>11017125.228688044</v>
      </c>
      <c r="R67" s="168"/>
      <c r="S67" s="155">
        <v>11017125.228688044</v>
      </c>
      <c r="T67" s="66">
        <v>-81424.477959999931</v>
      </c>
      <c r="V67" s="60">
        <v>10935700.750728045</v>
      </c>
      <c r="W67" s="371">
        <v>911308</v>
      </c>
    </row>
    <row r="68" spans="1:23">
      <c r="A68" s="69">
        <v>171</v>
      </c>
      <c r="B68" s="22" t="s">
        <v>70</v>
      </c>
      <c r="C68" s="20">
        <v>5178</v>
      </c>
      <c r="D68" s="20">
        <v>18465827.34</v>
      </c>
      <c r="E68" s="20">
        <v>8131495.5801113984</v>
      </c>
      <c r="F68" s="20">
        <v>1266099.9745656787</v>
      </c>
      <c r="G68" s="20">
        <v>27863422.894677076</v>
      </c>
      <c r="H68" s="52">
        <v>3640.75</v>
      </c>
      <c r="I68" s="7">
        <v>18851803.5</v>
      </c>
      <c r="J68" s="7">
        <v>9011619.3946770765</v>
      </c>
      <c r="K68" s="65">
        <v>116105.54906149286</v>
      </c>
      <c r="L68" s="20">
        <v>1329497.0990550052</v>
      </c>
      <c r="M68" s="20">
        <v>-163610.74322284205</v>
      </c>
      <c r="N68" s="17">
        <v>10293611.299570732</v>
      </c>
      <c r="O68" s="66">
        <v>2908922.0048395093</v>
      </c>
      <c r="P68" s="420">
        <v>13202533.304410242</v>
      </c>
      <c r="R68" s="168"/>
      <c r="S68" s="155">
        <v>13202533.304410242</v>
      </c>
      <c r="T68" s="66">
        <v>-73927.321160000007</v>
      </c>
      <c r="V68" s="60">
        <v>13128605.983250242</v>
      </c>
      <c r="W68" s="371">
        <v>1094050</v>
      </c>
    </row>
    <row r="69" spans="1:23">
      <c r="A69" s="69">
        <v>172</v>
      </c>
      <c r="B69" s="22" t="s">
        <v>71</v>
      </c>
      <c r="C69" s="20">
        <v>4782</v>
      </c>
      <c r="D69" s="20">
        <v>17905326.100000001</v>
      </c>
      <c r="E69" s="20">
        <v>7869677.5482774694</v>
      </c>
      <c r="F69" s="20">
        <v>1526909.8807799085</v>
      </c>
      <c r="G69" s="20">
        <v>27301913.529057376</v>
      </c>
      <c r="H69" s="52">
        <v>3640.75</v>
      </c>
      <c r="I69" s="7">
        <v>17410066.5</v>
      </c>
      <c r="J69" s="7">
        <v>9891847.0290573761</v>
      </c>
      <c r="K69" s="65">
        <v>562674.01740224683</v>
      </c>
      <c r="L69" s="20">
        <v>1511735.9108033401</v>
      </c>
      <c r="M69" s="20">
        <v>0</v>
      </c>
      <c r="N69" s="17">
        <v>11966256.957262963</v>
      </c>
      <c r="O69" s="66">
        <v>4021036.7386666681</v>
      </c>
      <c r="P69" s="420">
        <v>15987293.695929632</v>
      </c>
      <c r="R69" s="168"/>
      <c r="S69" s="155">
        <v>15987293.695929632</v>
      </c>
      <c r="T69" s="66">
        <v>-85547.914199999999</v>
      </c>
      <c r="V69" s="60">
        <v>15901745.781729631</v>
      </c>
      <c r="W69" s="371">
        <v>1325145</v>
      </c>
    </row>
    <row r="70" spans="1:23">
      <c r="A70" s="69">
        <v>174</v>
      </c>
      <c r="B70" s="22" t="s">
        <v>72</v>
      </c>
      <c r="C70" s="20">
        <v>4882</v>
      </c>
      <c r="D70" s="20">
        <v>17432686.720000003</v>
      </c>
      <c r="E70" s="20">
        <v>10048495.71501372</v>
      </c>
      <c r="F70" s="20">
        <v>1143238.2217384034</v>
      </c>
      <c r="G70" s="20">
        <v>28624420.656752124</v>
      </c>
      <c r="H70" s="52">
        <v>3640.75</v>
      </c>
      <c r="I70" s="7">
        <v>17774141.5</v>
      </c>
      <c r="J70" s="7">
        <v>10850279.156752124</v>
      </c>
      <c r="K70" s="65">
        <v>147209.06725013757</v>
      </c>
      <c r="L70" s="20">
        <v>1708525.2598035231</v>
      </c>
      <c r="M70" s="20">
        <v>-651991.75416478154</v>
      </c>
      <c r="N70" s="17">
        <v>12054021.729641004</v>
      </c>
      <c r="O70" s="66">
        <v>3948102.3998139538</v>
      </c>
      <c r="P70" s="420">
        <v>16002124.129454957</v>
      </c>
      <c r="R70" s="168"/>
      <c r="S70" s="155">
        <v>16002124.129454957</v>
      </c>
      <c r="T70" s="66">
        <v>974068.09724000038</v>
      </c>
      <c r="V70" s="60">
        <v>16976192.226694956</v>
      </c>
      <c r="W70" s="371">
        <v>1414683</v>
      </c>
    </row>
    <row r="71" spans="1:23">
      <c r="A71" s="69">
        <v>176</v>
      </c>
      <c r="B71" s="22" t="s">
        <v>73</v>
      </c>
      <c r="C71" s="20">
        <v>5140</v>
      </c>
      <c r="D71" s="20">
        <v>18551681.73</v>
      </c>
      <c r="E71" s="20">
        <v>11091433.427036742</v>
      </c>
      <c r="F71" s="20">
        <v>2176426.6936962055</v>
      </c>
      <c r="G71" s="20">
        <v>31819541.850732949</v>
      </c>
      <c r="H71" s="52">
        <v>3640.75</v>
      </c>
      <c r="I71" s="7">
        <v>18713455</v>
      </c>
      <c r="J71" s="7">
        <v>13106086.850732949</v>
      </c>
      <c r="K71" s="65">
        <v>1236630.4249294989</v>
      </c>
      <c r="L71" s="20">
        <v>2126377.5735391486</v>
      </c>
      <c r="M71" s="20">
        <v>0</v>
      </c>
      <c r="N71" s="17">
        <v>16469094.849201597</v>
      </c>
      <c r="O71" s="66">
        <v>4625908.4477108447</v>
      </c>
      <c r="P71" s="420">
        <v>21095003.296912443</v>
      </c>
      <c r="R71" s="168"/>
      <c r="S71" s="155">
        <v>21095003.296912443</v>
      </c>
      <c r="T71" s="66">
        <v>54889.898000000001</v>
      </c>
      <c r="V71" s="60">
        <v>21149893.194912441</v>
      </c>
      <c r="W71" s="371">
        <v>1762491</v>
      </c>
    </row>
    <row r="72" spans="1:23">
      <c r="A72" s="69">
        <v>177</v>
      </c>
      <c r="B72" s="22" t="s">
        <v>74</v>
      </c>
      <c r="C72" s="20">
        <v>2033</v>
      </c>
      <c r="D72" s="20">
        <v>7682839.7599999998</v>
      </c>
      <c r="E72" s="20">
        <v>2260096.7933374201</v>
      </c>
      <c r="F72" s="20">
        <v>489678.37235039426</v>
      </c>
      <c r="G72" s="20">
        <v>10432614.925687814</v>
      </c>
      <c r="H72" s="52">
        <v>3640.75</v>
      </c>
      <c r="I72" s="7">
        <v>7401644.75</v>
      </c>
      <c r="J72" s="7">
        <v>3030970.1756878141</v>
      </c>
      <c r="K72" s="65">
        <v>74888.56874339364</v>
      </c>
      <c r="L72" s="20">
        <v>668422.45185488171</v>
      </c>
      <c r="M72" s="20">
        <v>243987.29714890846</v>
      </c>
      <c r="N72" s="17">
        <v>4018268.4934349982</v>
      </c>
      <c r="O72" s="66">
        <v>1012207.1900000005</v>
      </c>
      <c r="P72" s="420">
        <v>5030475.6834349986</v>
      </c>
      <c r="R72" s="168"/>
      <c r="S72" s="155">
        <v>5030475.6834349986</v>
      </c>
      <c r="T72" s="66">
        <v>-26132.946560000011</v>
      </c>
      <c r="V72" s="60">
        <v>5004342.7368749985</v>
      </c>
      <c r="W72" s="371">
        <v>417029</v>
      </c>
    </row>
    <row r="73" spans="1:23">
      <c r="A73" s="69">
        <v>178</v>
      </c>
      <c r="B73" s="22" t="s">
        <v>75</v>
      </c>
      <c r="C73" s="20">
        <v>6616</v>
      </c>
      <c r="D73" s="20">
        <v>25164242.419999998</v>
      </c>
      <c r="E73" s="20">
        <v>12338740.645734342</v>
      </c>
      <c r="F73" s="20">
        <v>1724356.5658312268</v>
      </c>
      <c r="G73" s="20">
        <v>39227339.631565571</v>
      </c>
      <c r="H73" s="52">
        <v>3640.75</v>
      </c>
      <c r="I73" s="7">
        <v>24087202</v>
      </c>
      <c r="J73" s="7">
        <v>15140137.631565571</v>
      </c>
      <c r="K73" s="65">
        <v>760591.74861516349</v>
      </c>
      <c r="L73" s="20">
        <v>2047841.3112028528</v>
      </c>
      <c r="M73" s="20">
        <v>-997889.80179542315</v>
      </c>
      <c r="N73" s="17">
        <v>16950680.889588166</v>
      </c>
      <c r="O73" s="66">
        <v>5081864.8720000032</v>
      </c>
      <c r="P73" s="420">
        <v>22032545.761588171</v>
      </c>
      <c r="R73" s="168"/>
      <c r="S73" s="155">
        <v>22032545.761588171</v>
      </c>
      <c r="T73" s="66">
        <v>25329.679759999999</v>
      </c>
      <c r="V73" s="60">
        <v>22057875.441348173</v>
      </c>
      <c r="W73" s="371">
        <v>1838156</v>
      </c>
    </row>
    <row r="74" spans="1:23">
      <c r="A74" s="69">
        <v>179</v>
      </c>
      <c r="B74" s="22" t="s">
        <v>76</v>
      </c>
      <c r="C74" s="20">
        <v>135780</v>
      </c>
      <c r="D74" s="20">
        <v>437571877.29999995</v>
      </c>
      <c r="E74" s="20">
        <v>151018733.42217121</v>
      </c>
      <c r="F74" s="20">
        <v>29680023.43314245</v>
      </c>
      <c r="G74" s="20">
        <v>618270634.15531361</v>
      </c>
      <c r="H74" s="52">
        <v>3640.75</v>
      </c>
      <c r="I74" s="7">
        <v>494341035</v>
      </c>
      <c r="J74" s="7">
        <v>123929599.15531361</v>
      </c>
      <c r="K74" s="65">
        <v>5541528.6136689121</v>
      </c>
      <c r="L74" s="20">
        <v>31192962.674196787</v>
      </c>
      <c r="M74" s="20">
        <v>0</v>
      </c>
      <c r="N74" s="17">
        <v>160664090.44317931</v>
      </c>
      <c r="O74" s="66">
        <v>40600350.486800015</v>
      </c>
      <c r="P74" s="420">
        <v>201264440.92997932</v>
      </c>
      <c r="R74" s="168"/>
      <c r="S74" s="155">
        <v>201264440.92997932</v>
      </c>
      <c r="T74" s="66">
        <v>-9204627.5673099998</v>
      </c>
      <c r="V74" s="60">
        <v>192059813.36266932</v>
      </c>
      <c r="W74" s="371">
        <v>16004984</v>
      </c>
    </row>
    <row r="75" spans="1:23">
      <c r="A75" s="69">
        <v>181</v>
      </c>
      <c r="B75" s="22" t="s">
        <v>77</v>
      </c>
      <c r="C75" s="20">
        <v>1997</v>
      </c>
      <c r="D75" s="20">
        <v>7891784.2299999995</v>
      </c>
      <c r="E75" s="20">
        <v>2383909.2448776485</v>
      </c>
      <c r="F75" s="20">
        <v>449810.17702024034</v>
      </c>
      <c r="G75" s="20">
        <v>10725503.651897889</v>
      </c>
      <c r="H75" s="52">
        <v>3640.75</v>
      </c>
      <c r="I75" s="7">
        <v>7270577.75</v>
      </c>
      <c r="J75" s="7">
        <v>3454925.9018978886</v>
      </c>
      <c r="K75" s="65">
        <v>41727.783111638644</v>
      </c>
      <c r="L75" s="20">
        <v>757108.44110353675</v>
      </c>
      <c r="M75" s="20">
        <v>207087.72133422547</v>
      </c>
      <c r="N75" s="17">
        <v>4460849.8474472901</v>
      </c>
      <c r="O75" s="66">
        <v>1794839.8507906978</v>
      </c>
      <c r="P75" s="420">
        <v>6255689.6982379882</v>
      </c>
      <c r="R75" s="168"/>
      <c r="S75" s="155">
        <v>6255689.6982379882</v>
      </c>
      <c r="T75" s="66">
        <v>4016.3340000000171</v>
      </c>
      <c r="V75" s="60">
        <v>6259706.032237988</v>
      </c>
      <c r="W75" s="371">
        <v>521642</v>
      </c>
    </row>
    <row r="76" spans="1:23">
      <c r="A76" s="69">
        <v>182</v>
      </c>
      <c r="B76" s="22" t="s">
        <v>78</v>
      </c>
      <c r="C76" s="20">
        <v>21808</v>
      </c>
      <c r="D76" s="20">
        <v>79980693.36999999</v>
      </c>
      <c r="E76" s="20">
        <v>33590696.156301238</v>
      </c>
      <c r="F76" s="20">
        <v>4662773.2581495335</v>
      </c>
      <c r="G76" s="20">
        <v>118234162.78445077</v>
      </c>
      <c r="H76" s="52">
        <v>3640.75</v>
      </c>
      <c r="I76" s="7">
        <v>79397476</v>
      </c>
      <c r="J76" s="7">
        <v>38836686.784450769</v>
      </c>
      <c r="K76" s="65">
        <v>810235.93629897537</v>
      </c>
      <c r="L76" s="20">
        <v>5281049.4801954422</v>
      </c>
      <c r="M76" s="20">
        <v>-1106596.8092337251</v>
      </c>
      <c r="N76" s="17">
        <v>43821375.391711459</v>
      </c>
      <c r="O76" s="66">
        <v>4089370.8967619096</v>
      </c>
      <c r="P76" s="420">
        <v>47910746.288473368</v>
      </c>
      <c r="R76" s="168"/>
      <c r="S76" s="155">
        <v>47910746.288473368</v>
      </c>
      <c r="T76" s="66">
        <v>-262641.46804000007</v>
      </c>
      <c r="V76" s="60">
        <v>47648104.820433371</v>
      </c>
      <c r="W76" s="371">
        <v>3970675</v>
      </c>
    </row>
    <row r="77" spans="1:23">
      <c r="A77" s="69">
        <v>186</v>
      </c>
      <c r="B77" s="22" t="s">
        <v>79</v>
      </c>
      <c r="C77" s="20">
        <v>40390</v>
      </c>
      <c r="D77" s="20">
        <v>129622864.36000001</v>
      </c>
      <c r="E77" s="20">
        <v>38220070.743086413</v>
      </c>
      <c r="F77" s="20">
        <v>7473329.7119680075</v>
      </c>
      <c r="G77" s="20">
        <v>175316264.81505442</v>
      </c>
      <c r="H77" s="52">
        <v>3640.75</v>
      </c>
      <c r="I77" s="7">
        <v>147049892.5</v>
      </c>
      <c r="J77" s="7">
        <v>28266372.315054417</v>
      </c>
      <c r="K77" s="65">
        <v>507825.9329307038</v>
      </c>
      <c r="L77" s="20">
        <v>5959414.0984465238</v>
      </c>
      <c r="M77" s="20">
        <v>0</v>
      </c>
      <c r="N77" s="17">
        <v>34733612.346431643</v>
      </c>
      <c r="O77" s="66">
        <v>-6063493.1885644086</v>
      </c>
      <c r="P77" s="420">
        <v>28670119.157867234</v>
      </c>
      <c r="R77" s="168"/>
      <c r="S77" s="155">
        <v>28670119.157867234</v>
      </c>
      <c r="T77" s="66">
        <v>-1019389.7488740003</v>
      </c>
      <c r="V77" s="60">
        <v>27650729.408993233</v>
      </c>
      <c r="W77" s="371">
        <v>2304227</v>
      </c>
    </row>
    <row r="78" spans="1:23">
      <c r="A78" s="69">
        <v>202</v>
      </c>
      <c r="B78" s="22" t="s">
        <v>80</v>
      </c>
      <c r="C78" s="20">
        <v>32148</v>
      </c>
      <c r="D78" s="20">
        <v>113994665.98</v>
      </c>
      <c r="E78" s="20">
        <v>30323911.30797701</v>
      </c>
      <c r="F78" s="20">
        <v>5093022.8059183015</v>
      </c>
      <c r="G78" s="20">
        <v>149411600.09389532</v>
      </c>
      <c r="H78" s="52">
        <v>3640.75</v>
      </c>
      <c r="I78" s="7">
        <v>117042831</v>
      </c>
      <c r="J78" s="7">
        <v>32368769.093895316</v>
      </c>
      <c r="K78" s="65">
        <v>479613.33275128301</v>
      </c>
      <c r="L78" s="20">
        <v>3291481.2699804376</v>
      </c>
      <c r="M78" s="20">
        <v>1001502.8848299382</v>
      </c>
      <c r="N78" s="17">
        <v>37141366.581456974</v>
      </c>
      <c r="O78" s="66">
        <v>-3481906.9561223253</v>
      </c>
      <c r="P78" s="420">
        <v>33659459.62533465</v>
      </c>
      <c r="R78" s="168"/>
      <c r="S78" s="155">
        <v>33659459.62533465</v>
      </c>
      <c r="T78" s="66">
        <v>-2075731.1093260006</v>
      </c>
      <c r="V78" s="60">
        <v>31583728.516008649</v>
      </c>
      <c r="W78" s="371">
        <v>2631977</v>
      </c>
    </row>
    <row r="79" spans="1:23">
      <c r="A79" s="69">
        <v>204</v>
      </c>
      <c r="B79" s="22" t="s">
        <v>81</v>
      </c>
      <c r="C79" s="20">
        <v>3214</v>
      </c>
      <c r="D79" s="20">
        <v>12181619</v>
      </c>
      <c r="E79" s="20">
        <v>7605394.7270447696</v>
      </c>
      <c r="F79" s="20">
        <v>1124095.4309342369</v>
      </c>
      <c r="G79" s="20">
        <v>20911109.157979004</v>
      </c>
      <c r="H79" s="52">
        <v>3640.75</v>
      </c>
      <c r="I79" s="7">
        <v>11701370.5</v>
      </c>
      <c r="J79" s="7">
        <v>9209738.6579790041</v>
      </c>
      <c r="K79" s="65">
        <v>240323.96674448153</v>
      </c>
      <c r="L79" s="20">
        <v>820733.25879454589</v>
      </c>
      <c r="M79" s="20">
        <v>0</v>
      </c>
      <c r="N79" s="17">
        <v>10270795.883518031</v>
      </c>
      <c r="O79" s="66">
        <v>3280494.0112195136</v>
      </c>
      <c r="P79" s="420">
        <v>13551289.894737545</v>
      </c>
      <c r="R79" s="168"/>
      <c r="S79" s="155">
        <v>13551289.894737545</v>
      </c>
      <c r="T79" s="66">
        <v>-1143316.4120000005</v>
      </c>
      <c r="V79" s="60">
        <v>12407973.482737545</v>
      </c>
      <c r="W79" s="371">
        <v>1033998</v>
      </c>
    </row>
    <row r="80" spans="1:23">
      <c r="A80" s="69">
        <v>205</v>
      </c>
      <c r="B80" s="22" t="s">
        <v>82</v>
      </c>
      <c r="C80" s="20">
        <v>37791</v>
      </c>
      <c r="D80" s="20">
        <v>130305688.80000001</v>
      </c>
      <c r="E80" s="20">
        <v>53742319.107631318</v>
      </c>
      <c r="F80" s="20">
        <v>8416847.7395470832</v>
      </c>
      <c r="G80" s="20">
        <v>192464855.64717841</v>
      </c>
      <c r="H80" s="52">
        <v>3640.75</v>
      </c>
      <c r="I80" s="7">
        <v>137587583.25</v>
      </c>
      <c r="J80" s="7">
        <v>54877272.397178411</v>
      </c>
      <c r="K80" s="65">
        <v>2119959.2719729813</v>
      </c>
      <c r="L80" s="20">
        <v>8869539.3951271903</v>
      </c>
      <c r="M80" s="20">
        <v>-1267309.3674010332</v>
      </c>
      <c r="N80" s="17">
        <v>64599461.696877554</v>
      </c>
      <c r="O80" s="66">
        <v>14073445.54352382</v>
      </c>
      <c r="P80" s="420">
        <v>78672907.240401372</v>
      </c>
      <c r="R80" s="168"/>
      <c r="S80" s="155">
        <v>78672907.240401372</v>
      </c>
      <c r="T80" s="66">
        <v>-207028.62992000015</v>
      </c>
      <c r="V80" s="60">
        <v>78465878.610481367</v>
      </c>
      <c r="W80" s="371">
        <v>6538823</v>
      </c>
    </row>
    <row r="81" spans="1:23">
      <c r="A81" s="69">
        <v>208</v>
      </c>
      <c r="B81" s="22" t="s">
        <v>83</v>
      </c>
      <c r="C81" s="20">
        <v>12632</v>
      </c>
      <c r="D81" s="20">
        <v>47703963.689999998</v>
      </c>
      <c r="E81" s="20">
        <v>14979233.373967813</v>
      </c>
      <c r="F81" s="20">
        <v>2368854.8243161109</v>
      </c>
      <c r="G81" s="20">
        <v>65052051.888283923</v>
      </c>
      <c r="H81" s="52">
        <v>3640.75</v>
      </c>
      <c r="I81" s="7">
        <v>45989954</v>
      </c>
      <c r="J81" s="7">
        <v>19062097.888283923</v>
      </c>
      <c r="K81" s="65">
        <v>406899.64827921364</v>
      </c>
      <c r="L81" s="20">
        <v>3392284.6442986811</v>
      </c>
      <c r="M81" s="20">
        <v>0</v>
      </c>
      <c r="N81" s="17">
        <v>22861282.180861816</v>
      </c>
      <c r="O81" s="66">
        <v>8985283.3502564132</v>
      </c>
      <c r="P81" s="420">
        <v>31846565.531118229</v>
      </c>
      <c r="R81" s="168"/>
      <c r="S81" s="155">
        <v>31846565.531118229</v>
      </c>
      <c r="T81" s="66">
        <v>-14847.048020000002</v>
      </c>
      <c r="V81" s="60">
        <v>31831718.483098228</v>
      </c>
      <c r="W81" s="371">
        <v>2652643</v>
      </c>
    </row>
    <row r="82" spans="1:23">
      <c r="A82" s="69">
        <v>211</v>
      </c>
      <c r="B82" s="22" t="s">
        <v>84</v>
      </c>
      <c r="C82" s="20">
        <v>30471</v>
      </c>
      <c r="D82" s="20">
        <v>110232307.17999999</v>
      </c>
      <c r="E82" s="20">
        <v>30841639.87191521</v>
      </c>
      <c r="F82" s="20">
        <v>4296352.4440810112</v>
      </c>
      <c r="G82" s="20">
        <v>145370299.49599621</v>
      </c>
      <c r="H82" s="52">
        <v>3640.75</v>
      </c>
      <c r="I82" s="7">
        <v>110937293.25</v>
      </c>
      <c r="J82" s="7">
        <v>34433006.245996207</v>
      </c>
      <c r="K82" s="65">
        <v>429685.55085571698</v>
      </c>
      <c r="L82" s="20">
        <v>5665681.7539833346</v>
      </c>
      <c r="M82" s="20">
        <v>0</v>
      </c>
      <c r="N82" s="17">
        <v>40528373.550835259</v>
      </c>
      <c r="O82" s="66">
        <v>2852901.91512196</v>
      </c>
      <c r="P82" s="420">
        <v>43381275.465957217</v>
      </c>
      <c r="R82" s="168"/>
      <c r="S82" s="155">
        <v>43381275.465957217</v>
      </c>
      <c r="T82" s="66">
        <v>-670547.04297000007</v>
      </c>
      <c r="V82" s="60">
        <v>42710728.422987215</v>
      </c>
      <c r="W82" s="371">
        <v>3559227</v>
      </c>
    </row>
    <row r="83" spans="1:23">
      <c r="A83" s="69">
        <v>213</v>
      </c>
      <c r="B83" s="22" t="s">
        <v>85</v>
      </c>
      <c r="C83" s="20">
        <v>5693</v>
      </c>
      <c r="D83" s="20">
        <v>21222915.199999999</v>
      </c>
      <c r="E83" s="20">
        <v>10762054.316673927</v>
      </c>
      <c r="F83" s="20">
        <v>1637635.2942664432</v>
      </c>
      <c r="G83" s="20">
        <v>33622604.81094037</v>
      </c>
      <c r="H83" s="52">
        <v>3640.75</v>
      </c>
      <c r="I83" s="7">
        <v>20726789.75</v>
      </c>
      <c r="J83" s="7">
        <v>12895815.06094037</v>
      </c>
      <c r="K83" s="65">
        <v>794281.5251681509</v>
      </c>
      <c r="L83" s="20">
        <v>1944920.3101347489</v>
      </c>
      <c r="M83" s="20">
        <v>437743.19615418831</v>
      </c>
      <c r="N83" s="17">
        <v>16072760.092397459</v>
      </c>
      <c r="O83" s="66">
        <v>4232310.3743999992</v>
      </c>
      <c r="P83" s="420">
        <v>20305070.466797456</v>
      </c>
      <c r="R83" s="168"/>
      <c r="S83" s="155">
        <v>20305070.466797456</v>
      </c>
      <c r="T83" s="66">
        <v>-60178.071100000001</v>
      </c>
      <c r="V83" s="60">
        <v>20244892.395697456</v>
      </c>
      <c r="W83" s="371">
        <v>1687074</v>
      </c>
    </row>
    <row r="84" spans="1:23">
      <c r="A84" s="69">
        <v>214</v>
      </c>
      <c r="B84" s="22" t="s">
        <v>86</v>
      </c>
      <c r="C84" s="20">
        <v>11883</v>
      </c>
      <c r="D84" s="20">
        <v>41462318.090000004</v>
      </c>
      <c r="E84" s="20">
        <v>14891564.007337445</v>
      </c>
      <c r="F84" s="20">
        <v>2426371.0983672291</v>
      </c>
      <c r="G84" s="20">
        <v>58780253.195704676</v>
      </c>
      <c r="H84" s="52">
        <v>3640.75</v>
      </c>
      <c r="I84" s="7">
        <v>43263032.25</v>
      </c>
      <c r="J84" s="7">
        <v>15517220.945704676</v>
      </c>
      <c r="K84" s="65">
        <v>512488.97760626947</v>
      </c>
      <c r="L84" s="20">
        <v>3948431.6277969535</v>
      </c>
      <c r="M84" s="20">
        <v>0</v>
      </c>
      <c r="N84" s="17">
        <v>19978141.551107898</v>
      </c>
      <c r="O84" s="66">
        <v>6809558.5406511668</v>
      </c>
      <c r="P84" s="420">
        <v>26787700.091759063</v>
      </c>
      <c r="R84" s="168"/>
      <c r="S84" s="155">
        <v>26787700.091759063</v>
      </c>
      <c r="T84" s="66">
        <v>207711.40669999993</v>
      </c>
      <c r="V84" s="60">
        <v>26995411.498459063</v>
      </c>
      <c r="W84" s="371">
        <v>2249618</v>
      </c>
    </row>
    <row r="85" spans="1:23">
      <c r="A85" s="69">
        <v>216</v>
      </c>
      <c r="B85" s="22" t="s">
        <v>87</v>
      </c>
      <c r="C85" s="20">
        <v>1475</v>
      </c>
      <c r="D85" s="20">
        <v>5925765.0800000001</v>
      </c>
      <c r="E85" s="20">
        <v>2872321.9703300167</v>
      </c>
      <c r="F85" s="20">
        <v>608864.63721401535</v>
      </c>
      <c r="G85" s="20">
        <v>9406951.6875440329</v>
      </c>
      <c r="H85" s="52">
        <v>3640.75</v>
      </c>
      <c r="I85" s="7">
        <v>5370106.25</v>
      </c>
      <c r="J85" s="7">
        <v>4036845.4375440329</v>
      </c>
      <c r="K85" s="65">
        <v>310619.64041462034</v>
      </c>
      <c r="L85" s="20">
        <v>552543.5023836809</v>
      </c>
      <c r="M85" s="20">
        <v>385605.79026237782</v>
      </c>
      <c r="N85" s="17">
        <v>5285614.3706047125</v>
      </c>
      <c r="O85" s="66">
        <v>1474687.0775238099</v>
      </c>
      <c r="P85" s="420">
        <v>6760301.4481285224</v>
      </c>
      <c r="R85" s="168"/>
      <c r="S85" s="155">
        <v>6760301.4481285224</v>
      </c>
      <c r="T85" s="66">
        <v>28114.338000000003</v>
      </c>
      <c r="V85" s="60">
        <v>6788415.7861285228</v>
      </c>
      <c r="W85" s="371">
        <v>565701</v>
      </c>
    </row>
    <row r="86" spans="1:23">
      <c r="A86" s="69">
        <v>217</v>
      </c>
      <c r="B86" s="22" t="s">
        <v>88</v>
      </c>
      <c r="C86" s="20">
        <v>5643</v>
      </c>
      <c r="D86" s="20">
        <v>21234002.370000001</v>
      </c>
      <c r="E86" s="20">
        <v>6614358.6382149393</v>
      </c>
      <c r="F86" s="20">
        <v>1138740.8026153259</v>
      </c>
      <c r="G86" s="20">
        <v>28987101.810830265</v>
      </c>
      <c r="H86" s="52">
        <v>3640.75</v>
      </c>
      <c r="I86" s="7">
        <v>20544752.25</v>
      </c>
      <c r="J86" s="7">
        <v>8442349.5608302653</v>
      </c>
      <c r="K86" s="65">
        <v>195003.83013065832</v>
      </c>
      <c r="L86" s="20">
        <v>1369409.8434777767</v>
      </c>
      <c r="M86" s="20">
        <v>0</v>
      </c>
      <c r="N86" s="17">
        <v>10006763.234438701</v>
      </c>
      <c r="O86" s="66">
        <v>3442172.7235121964</v>
      </c>
      <c r="P86" s="420">
        <v>13448935.957950898</v>
      </c>
      <c r="R86" s="168"/>
      <c r="S86" s="155">
        <v>13448935.957950898</v>
      </c>
      <c r="T86" s="66">
        <v>-1405.7168999999994</v>
      </c>
      <c r="V86" s="60">
        <v>13447530.241050897</v>
      </c>
      <c r="W86" s="371">
        <v>1120628</v>
      </c>
    </row>
    <row r="87" spans="1:23">
      <c r="A87" s="69">
        <v>218</v>
      </c>
      <c r="B87" s="22" t="s">
        <v>89</v>
      </c>
      <c r="C87" s="20">
        <v>1409</v>
      </c>
      <c r="D87" s="20">
        <v>5484042.5100000007</v>
      </c>
      <c r="E87" s="20">
        <v>2411969.661827629</v>
      </c>
      <c r="F87" s="20">
        <v>317694.30413623143</v>
      </c>
      <c r="G87" s="20">
        <v>8213706.4759638608</v>
      </c>
      <c r="H87" s="52">
        <v>3640.75</v>
      </c>
      <c r="I87" s="7">
        <v>5129816.75</v>
      </c>
      <c r="J87" s="7">
        <v>3083889.7259638608</v>
      </c>
      <c r="K87" s="65">
        <v>40948.095357744678</v>
      </c>
      <c r="L87" s="20">
        <v>564221.28009851184</v>
      </c>
      <c r="M87" s="20">
        <v>0</v>
      </c>
      <c r="N87" s="17">
        <v>3689059.1014201171</v>
      </c>
      <c r="O87" s="66">
        <v>1366322.1588837216</v>
      </c>
      <c r="P87" s="420">
        <v>5055381.2603038382</v>
      </c>
      <c r="R87" s="168"/>
      <c r="S87" s="155">
        <v>5055381.2603038382</v>
      </c>
      <c r="T87" s="66">
        <v>-469268.46456000005</v>
      </c>
      <c r="V87" s="60">
        <v>4586112.795743838</v>
      </c>
      <c r="W87" s="371">
        <v>382176</v>
      </c>
    </row>
    <row r="88" spans="1:23">
      <c r="A88" s="69">
        <v>224</v>
      </c>
      <c r="B88" s="22" t="s">
        <v>90</v>
      </c>
      <c r="C88" s="20">
        <v>8977</v>
      </c>
      <c r="D88" s="20">
        <v>32713831.41</v>
      </c>
      <c r="E88" s="20">
        <v>10638640.293504663</v>
      </c>
      <c r="F88" s="20">
        <v>2273606.2548023448</v>
      </c>
      <c r="G88" s="20">
        <v>45626077.958307013</v>
      </c>
      <c r="H88" s="52">
        <v>3640.75</v>
      </c>
      <c r="I88" s="7">
        <v>32683012.75</v>
      </c>
      <c r="J88" s="7">
        <v>12943065.208307013</v>
      </c>
      <c r="K88" s="65">
        <v>214437.78383864759</v>
      </c>
      <c r="L88" s="20">
        <v>1743141.0456019314</v>
      </c>
      <c r="M88" s="20">
        <v>0</v>
      </c>
      <c r="N88" s="17">
        <v>14900644.037747592</v>
      </c>
      <c r="O88" s="66">
        <v>3580138.9771566289</v>
      </c>
      <c r="P88" s="420">
        <v>18480783.01490422</v>
      </c>
      <c r="R88" s="168"/>
      <c r="S88" s="155">
        <v>18480783.01490422</v>
      </c>
      <c r="T88" s="66">
        <v>-50686.135080000036</v>
      </c>
      <c r="V88" s="60">
        <v>18430096.879824221</v>
      </c>
      <c r="W88" s="371">
        <v>1535841</v>
      </c>
    </row>
    <row r="89" spans="1:23">
      <c r="A89" s="69">
        <v>226</v>
      </c>
      <c r="B89" s="22" t="s">
        <v>91</v>
      </c>
      <c r="C89" s="20">
        <v>4286</v>
      </c>
      <c r="D89" s="20">
        <v>16338838.720000003</v>
      </c>
      <c r="E89" s="20">
        <v>6212750.7281625913</v>
      </c>
      <c r="F89" s="20">
        <v>1383216.6698800935</v>
      </c>
      <c r="G89" s="20">
        <v>23934806.118042685</v>
      </c>
      <c r="H89" s="52">
        <v>3640.75</v>
      </c>
      <c r="I89" s="7">
        <v>15604254.5</v>
      </c>
      <c r="J89" s="7">
        <v>8330551.6180426851</v>
      </c>
      <c r="K89" s="65">
        <v>964482.85109678551</v>
      </c>
      <c r="L89" s="20">
        <v>1340336.6015525023</v>
      </c>
      <c r="M89" s="20">
        <v>1146116.4929907937</v>
      </c>
      <c r="N89" s="17">
        <v>11781487.563682767</v>
      </c>
      <c r="O89" s="66">
        <v>3606918.1811282067</v>
      </c>
      <c r="P89" s="420">
        <v>15388405.744810972</v>
      </c>
      <c r="R89" s="168"/>
      <c r="S89" s="155">
        <v>15388405.744810972</v>
      </c>
      <c r="T89" s="66">
        <v>100341.41110000001</v>
      </c>
      <c r="V89" s="60">
        <v>15488747.155910973</v>
      </c>
      <c r="W89" s="371">
        <v>1290729</v>
      </c>
    </row>
    <row r="90" spans="1:23">
      <c r="A90" s="69">
        <v>230</v>
      </c>
      <c r="B90" s="22" t="s">
        <v>92</v>
      </c>
      <c r="C90" s="20">
        <v>2491</v>
      </c>
      <c r="D90" s="20">
        <v>9370619.1999999993</v>
      </c>
      <c r="E90" s="20">
        <v>3415426.3212708454</v>
      </c>
      <c r="F90" s="20">
        <v>804267.89167380554</v>
      </c>
      <c r="G90" s="20">
        <v>13590313.41294465</v>
      </c>
      <c r="H90" s="52">
        <v>3640.75</v>
      </c>
      <c r="I90" s="7">
        <v>9069108.25</v>
      </c>
      <c r="J90" s="7">
        <v>4521205.1629446503</v>
      </c>
      <c r="K90" s="65">
        <v>351530.41095574264</v>
      </c>
      <c r="L90" s="20">
        <v>1056276.2703847929</v>
      </c>
      <c r="M90" s="20">
        <v>426152.61118459882</v>
      </c>
      <c r="N90" s="17">
        <v>6355164.4554697853</v>
      </c>
      <c r="O90" s="66">
        <v>2504250.4240000006</v>
      </c>
      <c r="P90" s="420">
        <v>8859414.8794697858</v>
      </c>
      <c r="R90" s="168"/>
      <c r="S90" s="155">
        <v>8859414.8794697858</v>
      </c>
      <c r="T90" s="66">
        <v>-10710.224000000002</v>
      </c>
      <c r="V90" s="60">
        <v>8848704.6554697864</v>
      </c>
      <c r="W90" s="371">
        <v>737392</v>
      </c>
    </row>
    <row r="91" spans="1:23">
      <c r="A91" s="69">
        <v>231</v>
      </c>
      <c r="B91" s="22" t="s">
        <v>93</v>
      </c>
      <c r="C91" s="20">
        <v>1324</v>
      </c>
      <c r="D91" s="20">
        <v>4246743.96</v>
      </c>
      <c r="E91" s="20">
        <v>1864946.8258083595</v>
      </c>
      <c r="F91" s="20">
        <v>502143.86405759008</v>
      </c>
      <c r="G91" s="20">
        <v>6613834.6498659495</v>
      </c>
      <c r="H91" s="52">
        <v>3640.75</v>
      </c>
      <c r="I91" s="7">
        <v>4820353</v>
      </c>
      <c r="J91" s="7">
        <v>1793481.6498659495</v>
      </c>
      <c r="K91" s="65">
        <v>154513.93129905299</v>
      </c>
      <c r="L91" s="20">
        <v>317101.00493765483</v>
      </c>
      <c r="M91" s="20">
        <v>-71639.712321019251</v>
      </c>
      <c r="N91" s="17">
        <v>2193456.8737816378</v>
      </c>
      <c r="O91" s="66">
        <v>-156950.35127417464</v>
      </c>
      <c r="P91" s="420">
        <v>2036506.5225074631</v>
      </c>
      <c r="R91" s="168"/>
      <c r="S91" s="155">
        <v>2036506.5225074631</v>
      </c>
      <c r="T91" s="66">
        <v>-348082.28000000009</v>
      </c>
      <c r="V91" s="60">
        <v>1688424.2425074631</v>
      </c>
      <c r="W91" s="371">
        <v>140702</v>
      </c>
    </row>
    <row r="92" spans="1:23">
      <c r="A92" s="69">
        <v>232</v>
      </c>
      <c r="B92" s="22" t="s">
        <v>94</v>
      </c>
      <c r="C92" s="20">
        <v>14007</v>
      </c>
      <c r="D92" s="20">
        <v>50759131.119999997</v>
      </c>
      <c r="E92" s="20">
        <v>22020646.085416529</v>
      </c>
      <c r="F92" s="20">
        <v>3152976.8456497393</v>
      </c>
      <c r="G92" s="20">
        <v>75932754.051066265</v>
      </c>
      <c r="H92" s="52">
        <v>3640.75</v>
      </c>
      <c r="I92" s="7">
        <v>50995985.25</v>
      </c>
      <c r="J92" s="7">
        <v>24936768.801066265</v>
      </c>
      <c r="K92" s="65">
        <v>487539.53760577895</v>
      </c>
      <c r="L92" s="20">
        <v>4222336.4418547787</v>
      </c>
      <c r="M92" s="20">
        <v>0</v>
      </c>
      <c r="N92" s="17">
        <v>29646644.780526821</v>
      </c>
      <c r="O92" s="66">
        <v>10240944.246818181</v>
      </c>
      <c r="P92" s="420">
        <v>39887589.027345002</v>
      </c>
      <c r="R92" s="168"/>
      <c r="S92" s="155">
        <v>39887589.027345002</v>
      </c>
      <c r="T92" s="66">
        <v>-22357.592600000033</v>
      </c>
      <c r="V92" s="60">
        <v>39865231.434744999</v>
      </c>
      <c r="W92" s="371">
        <v>3322103</v>
      </c>
    </row>
    <row r="93" spans="1:23">
      <c r="A93" s="69">
        <v>233</v>
      </c>
      <c r="B93" s="22" t="s">
        <v>95</v>
      </c>
      <c r="C93" s="20">
        <v>16908</v>
      </c>
      <c r="D93" s="20">
        <v>65462853.779999994</v>
      </c>
      <c r="E93" s="20">
        <v>26400414.125871979</v>
      </c>
      <c r="F93" s="20">
        <v>3067060.0567636103</v>
      </c>
      <c r="G93" s="20">
        <v>94930327.962635577</v>
      </c>
      <c r="H93" s="52">
        <v>3640.75</v>
      </c>
      <c r="I93" s="7">
        <v>61557801</v>
      </c>
      <c r="J93" s="7">
        <v>33372526.962635577</v>
      </c>
      <c r="K93" s="65">
        <v>688548.41776386008</v>
      </c>
      <c r="L93" s="20">
        <v>4303788.5086829122</v>
      </c>
      <c r="M93" s="20">
        <v>0</v>
      </c>
      <c r="N93" s="17">
        <v>38364863.88908235</v>
      </c>
      <c r="O93" s="66">
        <v>11040063.436413798</v>
      </c>
      <c r="P93" s="420">
        <v>49404927.325496152</v>
      </c>
      <c r="R93" s="168"/>
      <c r="S93" s="155">
        <v>49404927.325496152</v>
      </c>
      <c r="T93" s="66">
        <v>305375.26180000009</v>
      </c>
      <c r="V93" s="60">
        <v>49710302.587296151</v>
      </c>
      <c r="W93" s="371">
        <v>4142525</v>
      </c>
    </row>
    <row r="94" spans="1:23">
      <c r="A94" s="69">
        <v>235</v>
      </c>
      <c r="B94" s="22" t="s">
        <v>96</v>
      </c>
      <c r="C94" s="20">
        <v>9357</v>
      </c>
      <c r="D94" s="20">
        <v>34558212.510000005</v>
      </c>
      <c r="E94" s="20">
        <v>7326259.6841774639</v>
      </c>
      <c r="F94" s="20">
        <v>2595205.5646727649</v>
      </c>
      <c r="G94" s="20">
        <v>44479677.758850239</v>
      </c>
      <c r="H94" s="52">
        <v>3640.75</v>
      </c>
      <c r="I94" s="7">
        <v>34066497.75</v>
      </c>
      <c r="J94" s="7">
        <v>10413180.008850239</v>
      </c>
      <c r="K94" s="65">
        <v>102356.74623203666</v>
      </c>
      <c r="L94" s="20">
        <v>-138919.56878753571</v>
      </c>
      <c r="M94" s="20">
        <v>601128.75979522255</v>
      </c>
      <c r="N94" s="17">
        <v>10977745.946089962</v>
      </c>
      <c r="O94" s="66">
        <v>-12285162.003677431</v>
      </c>
      <c r="P94" s="420">
        <v>-1307416.057587469</v>
      </c>
      <c r="R94" s="168"/>
      <c r="S94" s="155">
        <v>-1307416.057587469</v>
      </c>
      <c r="T94" s="66">
        <v>2480080.8898880007</v>
      </c>
      <c r="V94" s="60">
        <v>1172664.8323005317</v>
      </c>
      <c r="W94" s="371">
        <v>97722</v>
      </c>
    </row>
    <row r="95" spans="1:23">
      <c r="A95" s="69">
        <v>236</v>
      </c>
      <c r="B95" s="22" t="s">
        <v>97</v>
      </c>
      <c r="C95" s="20">
        <v>4283</v>
      </c>
      <c r="D95" s="20">
        <v>15737619.289999999</v>
      </c>
      <c r="E95" s="20">
        <v>5025102.3663629247</v>
      </c>
      <c r="F95" s="20">
        <v>755225.66375817137</v>
      </c>
      <c r="G95" s="20">
        <v>21517947.320121095</v>
      </c>
      <c r="H95" s="52">
        <v>3640.75</v>
      </c>
      <c r="I95" s="7">
        <v>15593332.25</v>
      </c>
      <c r="J95" s="7">
        <v>5924615.0701210946</v>
      </c>
      <c r="K95" s="65">
        <v>194220.58270471048</v>
      </c>
      <c r="L95" s="20">
        <v>1123302.9253291257</v>
      </c>
      <c r="M95" s="20">
        <v>-315415.21841451706</v>
      </c>
      <c r="N95" s="17">
        <v>6926723.3597404137</v>
      </c>
      <c r="O95" s="66">
        <v>2332294.0719047617</v>
      </c>
      <c r="P95" s="420">
        <v>9259017.4316451754</v>
      </c>
      <c r="R95" s="168"/>
      <c r="S95" s="155">
        <v>9259017.4316451754</v>
      </c>
      <c r="T95" s="66">
        <v>152754.56980000003</v>
      </c>
      <c r="V95" s="60">
        <v>9411772.0014451761</v>
      </c>
      <c r="W95" s="371">
        <v>784314</v>
      </c>
    </row>
    <row r="96" spans="1:23">
      <c r="A96" s="69">
        <v>239</v>
      </c>
      <c r="B96" s="22" t="s">
        <v>98</v>
      </c>
      <c r="C96" s="20">
        <v>2398</v>
      </c>
      <c r="D96" s="20">
        <v>8831742.8600000013</v>
      </c>
      <c r="E96" s="20">
        <v>4202113.7198803844</v>
      </c>
      <c r="F96" s="20">
        <v>735181.2693755948</v>
      </c>
      <c r="G96" s="20">
        <v>13769037.849255981</v>
      </c>
      <c r="H96" s="52">
        <v>3640.75</v>
      </c>
      <c r="I96" s="7">
        <v>8730518.5</v>
      </c>
      <c r="J96" s="7">
        <v>5038519.3492559809</v>
      </c>
      <c r="K96" s="65">
        <v>610852.53662450577</v>
      </c>
      <c r="L96" s="20">
        <v>632209.69739340676</v>
      </c>
      <c r="M96" s="20">
        <v>233718.12881068795</v>
      </c>
      <c r="N96" s="17">
        <v>6515299.7120845821</v>
      </c>
      <c r="O96" s="66">
        <v>1709147.1985641036</v>
      </c>
      <c r="P96" s="420">
        <v>8224446.9106486859</v>
      </c>
      <c r="R96" s="168"/>
      <c r="S96" s="155">
        <v>8224446.9106486859</v>
      </c>
      <c r="T96" s="66">
        <v>30925.771800000002</v>
      </c>
      <c r="V96" s="60">
        <v>8255372.6824486861</v>
      </c>
      <c r="W96" s="371">
        <v>687948</v>
      </c>
    </row>
    <row r="97" spans="1:23">
      <c r="A97" s="69">
        <v>240</v>
      </c>
      <c r="B97" s="22" t="s">
        <v>99</v>
      </c>
      <c r="C97" s="20">
        <v>21929</v>
      </c>
      <c r="D97" s="20">
        <v>76514385.939999998</v>
      </c>
      <c r="E97" s="20">
        <v>34824441.454396732</v>
      </c>
      <c r="F97" s="20">
        <v>5568802.8095893469</v>
      </c>
      <c r="G97" s="20">
        <v>116907630.20398606</v>
      </c>
      <c r="H97" s="52">
        <v>3640.75</v>
      </c>
      <c r="I97" s="7">
        <v>79838006.75</v>
      </c>
      <c r="J97" s="7">
        <v>37069623.453986064</v>
      </c>
      <c r="K97" s="65">
        <v>1079697.2281523126</v>
      </c>
      <c r="L97" s="20">
        <v>4644170.075515816</v>
      </c>
      <c r="M97" s="20">
        <v>0</v>
      </c>
      <c r="N97" s="17">
        <v>42793490.75765419</v>
      </c>
      <c r="O97" s="66">
        <v>3812691.2493494023</v>
      </c>
      <c r="P97" s="420">
        <v>46606182.00700359</v>
      </c>
      <c r="R97" s="168"/>
      <c r="S97" s="155">
        <v>46606182.00700359</v>
      </c>
      <c r="T97" s="66">
        <v>-131133.30510000011</v>
      </c>
      <c r="V97" s="60">
        <v>46475048.701903589</v>
      </c>
      <c r="W97" s="371">
        <v>3872921</v>
      </c>
    </row>
    <row r="98" spans="1:23">
      <c r="A98" s="69">
        <v>241</v>
      </c>
      <c r="B98" s="22" t="s">
        <v>100</v>
      </c>
      <c r="C98" s="20">
        <v>8469</v>
      </c>
      <c r="D98" s="20">
        <v>30459950.490000006</v>
      </c>
      <c r="E98" s="20">
        <v>9483323.1193037126</v>
      </c>
      <c r="F98" s="20">
        <v>1538820.6932241044</v>
      </c>
      <c r="G98" s="20">
        <v>41482094.302527823</v>
      </c>
      <c r="H98" s="52">
        <v>3640.75</v>
      </c>
      <c r="I98" s="7">
        <v>30833511.75</v>
      </c>
      <c r="J98" s="7">
        <v>10648582.552527823</v>
      </c>
      <c r="K98" s="65">
        <v>158818.6328809688</v>
      </c>
      <c r="L98" s="20">
        <v>1804088.0983571261</v>
      </c>
      <c r="M98" s="20">
        <v>0</v>
      </c>
      <c r="N98" s="17">
        <v>12611489.283765918</v>
      </c>
      <c r="O98" s="66">
        <v>1562911.8618095231</v>
      </c>
      <c r="P98" s="420">
        <v>14174401.145575441</v>
      </c>
      <c r="R98" s="168"/>
      <c r="S98" s="155">
        <v>14174401.145575441</v>
      </c>
      <c r="T98" s="66">
        <v>-22960.042699999991</v>
      </c>
      <c r="V98" s="60">
        <v>14151441.102875441</v>
      </c>
      <c r="W98" s="371">
        <v>1179287</v>
      </c>
    </row>
    <row r="99" spans="1:23">
      <c r="A99" s="69">
        <v>244</v>
      </c>
      <c r="B99" s="22" t="s">
        <v>101</v>
      </c>
      <c r="C99" s="20">
        <v>16889</v>
      </c>
      <c r="D99" s="20">
        <v>63113313.859999999</v>
      </c>
      <c r="E99" s="20">
        <v>15969486.513769174</v>
      </c>
      <c r="F99" s="20">
        <v>1817011.1355899873</v>
      </c>
      <c r="G99" s="20">
        <v>80899811.509359166</v>
      </c>
      <c r="H99" s="52">
        <v>3640.75</v>
      </c>
      <c r="I99" s="7">
        <v>61488626.75</v>
      </c>
      <c r="J99" s="7">
        <v>19411184.759359166</v>
      </c>
      <c r="K99" s="65">
        <v>321557.67887837451</v>
      </c>
      <c r="L99" s="20">
        <v>2493314.619172011</v>
      </c>
      <c r="M99" s="20">
        <v>0</v>
      </c>
      <c r="N99" s="17">
        <v>22226057.057409551</v>
      </c>
      <c r="O99" s="66">
        <v>3221254.3309268248</v>
      </c>
      <c r="P99" s="420">
        <v>25447311.388336375</v>
      </c>
      <c r="R99" s="168"/>
      <c r="S99" s="155">
        <v>25447311.388336375</v>
      </c>
      <c r="T99" s="66">
        <v>-259858.14857800008</v>
      </c>
      <c r="V99" s="60">
        <v>25187453.239758376</v>
      </c>
      <c r="W99" s="371">
        <v>2098954</v>
      </c>
    </row>
    <row r="100" spans="1:23">
      <c r="A100" s="69">
        <v>245</v>
      </c>
      <c r="B100" s="22" t="s">
        <v>102</v>
      </c>
      <c r="C100" s="20">
        <v>35317</v>
      </c>
      <c r="D100" s="20">
        <v>112498030.62</v>
      </c>
      <c r="E100" s="20">
        <v>35946369.199160621</v>
      </c>
      <c r="F100" s="20">
        <v>9811682.6393182483</v>
      </c>
      <c r="G100" s="20">
        <v>158256082.4584789</v>
      </c>
      <c r="H100" s="52">
        <v>3640.75</v>
      </c>
      <c r="I100" s="7">
        <v>128580367.75</v>
      </c>
      <c r="J100" s="7">
        <v>29675714.708478898</v>
      </c>
      <c r="K100" s="65">
        <v>704076.55326041824</v>
      </c>
      <c r="L100" s="20">
        <v>4137665.3894111328</v>
      </c>
      <c r="M100" s="20">
        <v>0</v>
      </c>
      <c r="N100" s="17">
        <v>34517456.65115045</v>
      </c>
      <c r="O100" s="66">
        <v>-6661307.4814690892</v>
      </c>
      <c r="P100" s="420">
        <v>27856149.169681363</v>
      </c>
      <c r="R100" s="168"/>
      <c r="S100" s="155">
        <v>27856149.169681363</v>
      </c>
      <c r="T100" s="66">
        <v>-887469.24230999989</v>
      </c>
      <c r="V100" s="60">
        <v>26968679.927371364</v>
      </c>
      <c r="W100" s="371">
        <v>2247390</v>
      </c>
    </row>
    <row r="101" spans="1:23">
      <c r="A101" s="69">
        <v>249</v>
      </c>
      <c r="B101" s="22" t="s">
        <v>103</v>
      </c>
      <c r="C101" s="20">
        <v>10177</v>
      </c>
      <c r="D101" s="20">
        <v>37394016.119999997</v>
      </c>
      <c r="E101" s="20">
        <v>15662257.500501778</v>
      </c>
      <c r="F101" s="20">
        <v>2503352.0782291885</v>
      </c>
      <c r="G101" s="20">
        <v>55559625.69873096</v>
      </c>
      <c r="H101" s="52">
        <v>3640.75</v>
      </c>
      <c r="I101" s="7">
        <v>37051912.75</v>
      </c>
      <c r="J101" s="7">
        <v>18507712.94873096</v>
      </c>
      <c r="K101" s="65">
        <v>368626.28353102796</v>
      </c>
      <c r="L101" s="20">
        <v>3406587.3055128865</v>
      </c>
      <c r="M101" s="20">
        <v>5616.6422883384275</v>
      </c>
      <c r="N101" s="17">
        <v>22288543.180063214</v>
      </c>
      <c r="O101" s="66">
        <v>5412223.7908292701</v>
      </c>
      <c r="P101" s="420">
        <v>27700766.970892485</v>
      </c>
      <c r="R101" s="168"/>
      <c r="S101" s="155">
        <v>27700766.970892485</v>
      </c>
      <c r="T101" s="66">
        <v>114371.80454000004</v>
      </c>
      <c r="V101" s="60">
        <v>27815138.775432486</v>
      </c>
      <c r="W101" s="371">
        <v>2317928</v>
      </c>
    </row>
    <row r="102" spans="1:23">
      <c r="A102" s="69">
        <v>250</v>
      </c>
      <c r="B102" s="22" t="s">
        <v>104</v>
      </c>
      <c r="C102" s="20">
        <v>2080</v>
      </c>
      <c r="D102" s="20">
        <v>7793690.1600000001</v>
      </c>
      <c r="E102" s="20">
        <v>3422630.7744147587</v>
      </c>
      <c r="F102" s="20">
        <v>588551.96220965101</v>
      </c>
      <c r="G102" s="20">
        <v>11804872.896624411</v>
      </c>
      <c r="H102" s="52">
        <v>3640.75</v>
      </c>
      <c r="I102" s="7">
        <v>7572760</v>
      </c>
      <c r="J102" s="7">
        <v>4232112.8966244105</v>
      </c>
      <c r="K102" s="65">
        <v>263277.95806783752</v>
      </c>
      <c r="L102" s="20">
        <v>753564.93882782711</v>
      </c>
      <c r="M102" s="20">
        <v>-149723.53743987437</v>
      </c>
      <c r="N102" s="17">
        <v>5099232.2560802</v>
      </c>
      <c r="O102" s="66">
        <v>1949544.854341463</v>
      </c>
      <c r="P102" s="420">
        <v>7048777.1104216632</v>
      </c>
      <c r="R102" s="168"/>
      <c r="S102" s="155">
        <v>7048777.1104216632</v>
      </c>
      <c r="T102" s="66">
        <v>-56228.676000000007</v>
      </c>
      <c r="V102" s="60">
        <v>6992548.4344216632</v>
      </c>
      <c r="W102" s="371">
        <v>582712</v>
      </c>
    </row>
    <row r="103" spans="1:23">
      <c r="A103" s="69">
        <v>256</v>
      </c>
      <c r="B103" s="22" t="s">
        <v>105</v>
      </c>
      <c r="C103" s="20">
        <v>1766</v>
      </c>
      <c r="D103" s="20">
        <v>6685060.4600000009</v>
      </c>
      <c r="E103" s="20">
        <v>2481901.0541534391</v>
      </c>
      <c r="F103" s="20">
        <v>659620.17340083641</v>
      </c>
      <c r="G103" s="20">
        <v>9826581.6875542756</v>
      </c>
      <c r="H103" s="52">
        <v>3640.75</v>
      </c>
      <c r="I103" s="7">
        <v>6429564.5</v>
      </c>
      <c r="J103" s="7">
        <v>3397017.1875542756</v>
      </c>
      <c r="K103" s="65">
        <v>739513.79181959562</v>
      </c>
      <c r="L103" s="20">
        <v>643811.82002172153</v>
      </c>
      <c r="M103" s="20">
        <v>476083.77913651144</v>
      </c>
      <c r="N103" s="17">
        <v>5256426.5785321044</v>
      </c>
      <c r="O103" s="66">
        <v>1839426.5399024398</v>
      </c>
      <c r="P103" s="420">
        <v>7095853.1184345447</v>
      </c>
      <c r="R103" s="168"/>
      <c r="S103" s="155">
        <v>7095853.1184345447</v>
      </c>
      <c r="T103" s="66">
        <v>66938.899999999994</v>
      </c>
      <c r="V103" s="60">
        <v>7162792.018434545</v>
      </c>
      <c r="W103" s="371">
        <v>596899</v>
      </c>
    </row>
    <row r="104" spans="1:23">
      <c r="A104" s="69">
        <v>257</v>
      </c>
      <c r="B104" s="22" t="s">
        <v>106</v>
      </c>
      <c r="C104" s="20">
        <v>38220</v>
      </c>
      <c r="D104" s="20">
        <v>133689009.16</v>
      </c>
      <c r="E104" s="20">
        <v>28485437.105216276</v>
      </c>
      <c r="F104" s="20">
        <v>10865107.617045505</v>
      </c>
      <c r="G104" s="20">
        <v>173039553.88226175</v>
      </c>
      <c r="H104" s="52">
        <v>3640.75</v>
      </c>
      <c r="I104" s="7">
        <v>139149465</v>
      </c>
      <c r="J104" s="7">
        <v>33890088.882261753</v>
      </c>
      <c r="K104" s="65">
        <v>422989.56683103368</v>
      </c>
      <c r="L104" s="20">
        <v>4831423.464549453</v>
      </c>
      <c r="M104" s="20">
        <v>0</v>
      </c>
      <c r="N104" s="17">
        <v>39144501.913642243</v>
      </c>
      <c r="O104" s="66">
        <v>-11640649.152038878</v>
      </c>
      <c r="P104" s="420">
        <v>27503852.761603363</v>
      </c>
      <c r="R104" s="168"/>
      <c r="S104" s="155">
        <v>27503852.761603363</v>
      </c>
      <c r="T104" s="66">
        <v>-765233.45579800045</v>
      </c>
      <c r="V104" s="60">
        <v>26738619.305805363</v>
      </c>
      <c r="W104" s="371">
        <v>2228218</v>
      </c>
    </row>
    <row r="105" spans="1:23">
      <c r="A105" s="69">
        <v>260</v>
      </c>
      <c r="B105" s="22" t="s">
        <v>107</v>
      </c>
      <c r="C105" s="20">
        <v>10986</v>
      </c>
      <c r="D105" s="20">
        <v>39640320.32</v>
      </c>
      <c r="E105" s="20">
        <v>20846003.212516036</v>
      </c>
      <c r="F105" s="20">
        <v>3472891.3368455367</v>
      </c>
      <c r="G105" s="20">
        <v>63959214.869361572</v>
      </c>
      <c r="H105" s="52">
        <v>3640.75</v>
      </c>
      <c r="I105" s="7">
        <v>39997279.5</v>
      </c>
      <c r="J105" s="7">
        <v>23961935.369361572</v>
      </c>
      <c r="K105" s="65">
        <v>1596846.9572986662</v>
      </c>
      <c r="L105" s="20">
        <v>3877047.7368835639</v>
      </c>
      <c r="M105" s="20">
        <v>0</v>
      </c>
      <c r="N105" s="17">
        <v>29435830.063543804</v>
      </c>
      <c r="O105" s="66">
        <v>9038032.9913777858</v>
      </c>
      <c r="P105" s="420">
        <v>38473863.05492159</v>
      </c>
      <c r="R105" s="168"/>
      <c r="S105" s="155">
        <v>38473863.05492159</v>
      </c>
      <c r="T105" s="66">
        <v>81370.92684</v>
      </c>
      <c r="V105" s="60">
        <v>38555233.98176159</v>
      </c>
      <c r="W105" s="371">
        <v>3212936</v>
      </c>
    </row>
    <row r="106" spans="1:23">
      <c r="A106" s="69">
        <v>261</v>
      </c>
      <c r="B106" s="22" t="s">
        <v>108</v>
      </c>
      <c r="C106" s="20">
        <v>6470</v>
      </c>
      <c r="D106" s="20">
        <v>21624371.34</v>
      </c>
      <c r="E106" s="20">
        <v>7624860.4694489166</v>
      </c>
      <c r="F106" s="20">
        <v>6253792.1798688276</v>
      </c>
      <c r="G106" s="20">
        <v>35503023.989317745</v>
      </c>
      <c r="H106" s="52">
        <v>3640.75</v>
      </c>
      <c r="I106" s="7">
        <v>23555652.5</v>
      </c>
      <c r="J106" s="7">
        <v>11947371.489317745</v>
      </c>
      <c r="K106" s="65">
        <v>6614818.8048917893</v>
      </c>
      <c r="L106" s="20">
        <v>1853213.5292927339</v>
      </c>
      <c r="M106" s="20">
        <v>-989703.87708358467</v>
      </c>
      <c r="N106" s="17">
        <v>19425699.94641868</v>
      </c>
      <c r="O106" s="66">
        <v>2054516.600410257</v>
      </c>
      <c r="P106" s="420">
        <v>21480216.546828937</v>
      </c>
      <c r="R106" s="168"/>
      <c r="S106" s="155">
        <v>21480216.546828937</v>
      </c>
      <c r="T106" s="66">
        <v>11352.837440000018</v>
      </c>
      <c r="V106" s="60">
        <v>21491569.384268936</v>
      </c>
      <c r="W106" s="371">
        <v>1790964</v>
      </c>
    </row>
    <row r="107" spans="1:23">
      <c r="A107" s="69">
        <v>263</v>
      </c>
      <c r="B107" s="22" t="s">
        <v>109</v>
      </c>
      <c r="C107" s="20">
        <v>8752</v>
      </c>
      <c r="D107" s="20">
        <v>33529933.93</v>
      </c>
      <c r="E107" s="20">
        <v>16096032.474394806</v>
      </c>
      <c r="F107" s="20">
        <v>2262033.9048286909</v>
      </c>
      <c r="G107" s="20">
        <v>51888000.309223495</v>
      </c>
      <c r="H107" s="52">
        <v>3640.75</v>
      </c>
      <c r="I107" s="7">
        <v>31863844</v>
      </c>
      <c r="J107" s="7">
        <v>20024156.309223495</v>
      </c>
      <c r="K107" s="65">
        <v>670658.08750426059</v>
      </c>
      <c r="L107" s="20">
        <v>3098656.1150467545</v>
      </c>
      <c r="M107" s="20">
        <v>0</v>
      </c>
      <c r="N107" s="17">
        <v>23793470.51177451</v>
      </c>
      <c r="O107" s="66">
        <v>8271782.7679036167</v>
      </c>
      <c r="P107" s="420">
        <v>32065253.279678129</v>
      </c>
      <c r="R107" s="168"/>
      <c r="S107" s="155">
        <v>32065253.279678129</v>
      </c>
      <c r="T107" s="66">
        <v>144226.55394000007</v>
      </c>
      <c r="V107" s="60">
        <v>32209479.833618131</v>
      </c>
      <c r="W107" s="371">
        <v>2684123</v>
      </c>
    </row>
    <row r="108" spans="1:23">
      <c r="A108" s="69">
        <v>265</v>
      </c>
      <c r="B108" s="22" t="s">
        <v>110</v>
      </c>
      <c r="C108" s="20">
        <v>1244</v>
      </c>
      <c r="D108" s="20">
        <v>4823608.3499999996</v>
      </c>
      <c r="E108" s="20">
        <v>2374300.4694194472</v>
      </c>
      <c r="F108" s="20">
        <v>578531.93359486375</v>
      </c>
      <c r="G108" s="20">
        <v>7776440.7530143112</v>
      </c>
      <c r="H108" s="52">
        <v>3640.75</v>
      </c>
      <c r="I108" s="7">
        <v>4529093</v>
      </c>
      <c r="J108" s="7">
        <v>3247347.7530143112</v>
      </c>
      <c r="K108" s="65">
        <v>466866.67995023995</v>
      </c>
      <c r="L108" s="20">
        <v>450488.3607486671</v>
      </c>
      <c r="M108" s="20">
        <v>412293.90477304254</v>
      </c>
      <c r="N108" s="17">
        <v>4576996.6984862611</v>
      </c>
      <c r="O108" s="66">
        <v>1264864.4729999998</v>
      </c>
      <c r="P108" s="420">
        <v>5841861.1714862604</v>
      </c>
      <c r="R108" s="168"/>
      <c r="S108" s="155">
        <v>5841861.1714862604</v>
      </c>
      <c r="T108" s="66">
        <v>-78987.902000000002</v>
      </c>
      <c r="V108" s="60">
        <v>5762873.2694862606</v>
      </c>
      <c r="W108" s="371">
        <v>480239</v>
      </c>
    </row>
    <row r="109" spans="1:23">
      <c r="A109" s="69">
        <v>271</v>
      </c>
      <c r="B109" s="22" t="s">
        <v>111</v>
      </c>
      <c r="C109" s="20">
        <v>7702</v>
      </c>
      <c r="D109" s="20">
        <v>28327174.189999998</v>
      </c>
      <c r="E109" s="20">
        <v>10771515.075597864</v>
      </c>
      <c r="F109" s="20">
        <v>1704588.4302717373</v>
      </c>
      <c r="G109" s="20">
        <v>40803277.695869602</v>
      </c>
      <c r="H109" s="52">
        <v>3640.75</v>
      </c>
      <c r="I109" s="7">
        <v>28041056.5</v>
      </c>
      <c r="J109" s="7">
        <v>12762221.195869602</v>
      </c>
      <c r="K109" s="65">
        <v>218017.46354238052</v>
      </c>
      <c r="L109" s="20">
        <v>2106871.5690940102</v>
      </c>
      <c r="M109" s="20">
        <v>0</v>
      </c>
      <c r="N109" s="17">
        <v>15087110.228505993</v>
      </c>
      <c r="O109" s="66">
        <v>4300236.2136867493</v>
      </c>
      <c r="P109" s="420">
        <v>19387346.442192741</v>
      </c>
      <c r="R109" s="168"/>
      <c r="S109" s="155">
        <v>19387346.442192741</v>
      </c>
      <c r="T109" s="66">
        <v>117879.40290000006</v>
      </c>
      <c r="V109" s="60">
        <v>19505225.84509274</v>
      </c>
      <c r="W109" s="371">
        <v>1625435</v>
      </c>
    </row>
    <row r="110" spans="1:23">
      <c r="A110" s="69">
        <v>272</v>
      </c>
      <c r="B110" s="22" t="s">
        <v>112</v>
      </c>
      <c r="C110" s="20">
        <v>47278</v>
      </c>
      <c r="D110" s="20">
        <v>170881921.71000001</v>
      </c>
      <c r="E110" s="20">
        <v>55928054.861681394</v>
      </c>
      <c r="F110" s="20">
        <v>10322735.94199805</v>
      </c>
      <c r="G110" s="20">
        <v>237132712.51367944</v>
      </c>
      <c r="H110" s="52">
        <v>3640.75</v>
      </c>
      <c r="I110" s="7">
        <v>172127378.5</v>
      </c>
      <c r="J110" s="7">
        <v>65005334.013679445</v>
      </c>
      <c r="K110" s="65">
        <v>1805780.9031395072</v>
      </c>
      <c r="L110" s="20">
        <v>11739118.031029394</v>
      </c>
      <c r="M110" s="20">
        <v>0</v>
      </c>
      <c r="N110" s="17">
        <v>78550232.94784835</v>
      </c>
      <c r="O110" s="66">
        <v>11732119.527804848</v>
      </c>
      <c r="P110" s="420">
        <v>90282352.475653201</v>
      </c>
      <c r="R110" s="168"/>
      <c r="S110" s="155">
        <v>90282352.475653201</v>
      </c>
      <c r="T110" s="66">
        <v>-153544.44881999999</v>
      </c>
      <c r="V110" s="60">
        <v>90128808.026833206</v>
      </c>
      <c r="W110" s="371">
        <v>7510734</v>
      </c>
    </row>
    <row r="111" spans="1:23">
      <c r="A111" s="69">
        <v>273</v>
      </c>
      <c r="B111" s="22" t="s">
        <v>113</v>
      </c>
      <c r="C111" s="20">
        <v>3840</v>
      </c>
      <c r="D111" s="20">
        <v>12285184</v>
      </c>
      <c r="E111" s="20">
        <v>5237605.0415763697</v>
      </c>
      <c r="F111" s="20">
        <v>2608234.9371157144</v>
      </c>
      <c r="G111" s="20">
        <v>20131023.978692085</v>
      </c>
      <c r="H111" s="52">
        <v>3640.75</v>
      </c>
      <c r="I111" s="7">
        <v>13980480</v>
      </c>
      <c r="J111" s="7">
        <v>6150543.9786920846</v>
      </c>
      <c r="K111" s="65">
        <v>4229148.1555275973</v>
      </c>
      <c r="L111" s="20">
        <v>1211660.0721905022</v>
      </c>
      <c r="M111" s="20">
        <v>0</v>
      </c>
      <c r="N111" s="17">
        <v>11591352.206410185</v>
      </c>
      <c r="O111" s="66">
        <v>2667911.9331000019</v>
      </c>
      <c r="P111" s="420">
        <v>14259264.139510186</v>
      </c>
      <c r="R111" s="168"/>
      <c r="S111" s="155">
        <v>14259264.139510186</v>
      </c>
      <c r="T111" s="66">
        <v>97797.732899999988</v>
      </c>
      <c r="V111" s="60">
        <v>14357061.872410186</v>
      </c>
      <c r="W111" s="371">
        <v>1196422</v>
      </c>
    </row>
    <row r="112" spans="1:23">
      <c r="A112" s="69">
        <v>275</v>
      </c>
      <c r="B112" s="22" t="s">
        <v>114</v>
      </c>
      <c r="C112" s="20">
        <v>2831</v>
      </c>
      <c r="D112" s="20">
        <v>10649637.270000001</v>
      </c>
      <c r="E112" s="20">
        <v>4155567.8382965946</v>
      </c>
      <c r="F112" s="20">
        <v>789769.13342691853</v>
      </c>
      <c r="G112" s="20">
        <v>15594974.241723513</v>
      </c>
      <c r="H112" s="52">
        <v>3640.75</v>
      </c>
      <c r="I112" s="7">
        <v>10306963.25</v>
      </c>
      <c r="J112" s="7">
        <v>5288010.9917235132</v>
      </c>
      <c r="K112" s="65">
        <v>179872.128032248</v>
      </c>
      <c r="L112" s="20">
        <v>1132160.0112520475</v>
      </c>
      <c r="M112" s="20">
        <v>579106.94926852919</v>
      </c>
      <c r="N112" s="17">
        <v>7179150.0802763384</v>
      </c>
      <c r="O112" s="66">
        <v>2478465.390476191</v>
      </c>
      <c r="P112" s="420">
        <v>9657615.4707525298</v>
      </c>
      <c r="R112" s="168"/>
      <c r="S112" s="155">
        <v>9657615.4707525298</v>
      </c>
      <c r="T112" s="66">
        <v>4484.9063000000169</v>
      </c>
      <c r="V112" s="60">
        <v>9662100.3770525306</v>
      </c>
      <c r="W112" s="371">
        <v>805175</v>
      </c>
    </row>
    <row r="113" spans="1:23">
      <c r="A113" s="69">
        <v>276</v>
      </c>
      <c r="B113" s="22" t="s">
        <v>115</v>
      </c>
      <c r="C113" s="20">
        <v>14681</v>
      </c>
      <c r="D113" s="20">
        <v>53603248.549999997</v>
      </c>
      <c r="E113" s="20">
        <v>13562518.943116631</v>
      </c>
      <c r="F113" s="20">
        <v>2422060.4139533918</v>
      </c>
      <c r="G113" s="20">
        <v>69587827.907070026</v>
      </c>
      <c r="H113" s="52">
        <v>3640.75</v>
      </c>
      <c r="I113" s="7">
        <v>53449850.75</v>
      </c>
      <c r="J113" s="7">
        <v>16137977.157070026</v>
      </c>
      <c r="K113" s="65">
        <v>136987.78295940137</v>
      </c>
      <c r="L113" s="20">
        <v>2730876.2875466547</v>
      </c>
      <c r="M113" s="20">
        <v>0</v>
      </c>
      <c r="N113" s="17">
        <v>19005841.227576081</v>
      </c>
      <c r="O113" s="66">
        <v>6448416.592000002</v>
      </c>
      <c r="P113" s="420">
        <v>25454257.819576085</v>
      </c>
      <c r="R113" s="168"/>
      <c r="S113" s="155">
        <v>25454257.819576085</v>
      </c>
      <c r="T113" s="66">
        <v>-190838.78756600007</v>
      </c>
      <c r="V113" s="60">
        <v>25263419.032010086</v>
      </c>
      <c r="W113" s="371">
        <v>2105285</v>
      </c>
    </row>
    <row r="114" spans="1:23">
      <c r="A114" s="69">
        <v>280</v>
      </c>
      <c r="B114" s="22" t="s">
        <v>116</v>
      </c>
      <c r="C114" s="20">
        <v>2219</v>
      </c>
      <c r="D114" s="20">
        <v>8780402.5</v>
      </c>
      <c r="E114" s="20">
        <v>2633399.5764949308</v>
      </c>
      <c r="F114" s="20">
        <v>1338945.4051721168</v>
      </c>
      <c r="G114" s="20">
        <v>12752747.481667047</v>
      </c>
      <c r="H114" s="52">
        <v>3640.75</v>
      </c>
      <c r="I114" s="7">
        <v>8078824.25</v>
      </c>
      <c r="J114" s="7">
        <v>4673923.2316670474</v>
      </c>
      <c r="K114" s="65">
        <v>206819.24584735779</v>
      </c>
      <c r="L114" s="20">
        <v>984879.44444583915</v>
      </c>
      <c r="M114" s="20">
        <v>0</v>
      </c>
      <c r="N114" s="17">
        <v>5865621.921960244</v>
      </c>
      <c r="O114" s="66">
        <v>1570128.1634285718</v>
      </c>
      <c r="P114" s="420">
        <v>7435750.085388816</v>
      </c>
      <c r="R114" s="168"/>
      <c r="S114" s="155">
        <v>7435750.085388816</v>
      </c>
      <c r="T114" s="66">
        <v>-800883.77516000019</v>
      </c>
      <c r="V114" s="60">
        <v>6634866.3102288153</v>
      </c>
      <c r="W114" s="371">
        <v>552906</v>
      </c>
    </row>
    <row r="115" spans="1:23">
      <c r="A115" s="69">
        <v>284</v>
      </c>
      <c r="B115" s="22" t="s">
        <v>118</v>
      </c>
      <c r="C115" s="20">
        <v>2438</v>
      </c>
      <c r="D115" s="20">
        <v>9545949.5600000005</v>
      </c>
      <c r="E115" s="20">
        <v>2963183.9688956202</v>
      </c>
      <c r="F115" s="20">
        <v>556130.95433320454</v>
      </c>
      <c r="G115" s="20">
        <v>13065264.483228825</v>
      </c>
      <c r="H115" s="52">
        <v>3640.75</v>
      </c>
      <c r="I115" s="7">
        <v>8876148.5</v>
      </c>
      <c r="J115" s="7">
        <v>4189115.983228825</v>
      </c>
      <c r="K115" s="65">
        <v>81158.946682802823</v>
      </c>
      <c r="L115" s="20">
        <v>892770.05146105203</v>
      </c>
      <c r="M115" s="20">
        <v>35853.225229367614</v>
      </c>
      <c r="N115" s="17">
        <v>5198898.2066020472</v>
      </c>
      <c r="O115" s="66">
        <v>1966447.5525128201</v>
      </c>
      <c r="P115" s="420">
        <v>7165345.7591148671</v>
      </c>
      <c r="R115" s="168"/>
      <c r="S115" s="155">
        <v>7165345.7591148671</v>
      </c>
      <c r="T115" s="66">
        <v>1177254.4343000001</v>
      </c>
      <c r="V115" s="60">
        <v>8342600.1934148669</v>
      </c>
      <c r="W115" s="371">
        <v>695217</v>
      </c>
    </row>
    <row r="116" spans="1:23">
      <c r="A116" s="69">
        <v>285</v>
      </c>
      <c r="B116" s="22" t="s">
        <v>119</v>
      </c>
      <c r="C116" s="20">
        <v>54518</v>
      </c>
      <c r="D116" s="20">
        <v>189899276.71000001</v>
      </c>
      <c r="E116" s="20">
        <v>86883562.831367433</v>
      </c>
      <c r="F116" s="20">
        <v>18355500.470608927</v>
      </c>
      <c r="G116" s="20">
        <v>295138340.01197636</v>
      </c>
      <c r="H116" s="52">
        <v>3640.75</v>
      </c>
      <c r="I116" s="7">
        <v>198486408.5</v>
      </c>
      <c r="J116" s="7">
        <v>96651931.511976361</v>
      </c>
      <c r="K116" s="65">
        <v>2318461.5509240683</v>
      </c>
      <c r="L116" s="20">
        <v>11926166.624566585</v>
      </c>
      <c r="M116" s="20">
        <v>-8711895.1357328575</v>
      </c>
      <c r="N116" s="17">
        <v>102184664.55173415</v>
      </c>
      <c r="O116" s="66">
        <v>7373705.1052683024</v>
      </c>
      <c r="P116" s="420">
        <v>109558369.65700245</v>
      </c>
      <c r="R116" s="168"/>
      <c r="S116" s="155">
        <v>109558369.65700245</v>
      </c>
      <c r="T116" s="66">
        <v>-966678.04268000007</v>
      </c>
      <c r="V116" s="60">
        <v>108591691.61432245</v>
      </c>
      <c r="W116" s="371">
        <v>9049308</v>
      </c>
    </row>
    <row r="117" spans="1:23">
      <c r="A117" s="69">
        <v>286</v>
      </c>
      <c r="B117" s="22" t="s">
        <v>120</v>
      </c>
      <c r="C117" s="20">
        <v>86453</v>
      </c>
      <c r="D117" s="20">
        <v>301805279.63</v>
      </c>
      <c r="E117" s="20">
        <v>116758568.67169705</v>
      </c>
      <c r="F117" s="20">
        <v>19696503.697253637</v>
      </c>
      <c r="G117" s="20">
        <v>438260351.99895066</v>
      </c>
      <c r="H117" s="52">
        <v>3640.75</v>
      </c>
      <c r="I117" s="7">
        <v>314753759.75</v>
      </c>
      <c r="J117" s="7">
        <v>123506592.24895066</v>
      </c>
      <c r="K117" s="65">
        <v>2931512.7711682091</v>
      </c>
      <c r="L117" s="20">
        <v>19560890.838937815</v>
      </c>
      <c r="M117" s="20">
        <v>0</v>
      </c>
      <c r="N117" s="17">
        <v>145998995.85905668</v>
      </c>
      <c r="O117" s="66">
        <v>15607187.746100025</v>
      </c>
      <c r="P117" s="420">
        <v>161606183.60515672</v>
      </c>
      <c r="R117" s="168"/>
      <c r="S117" s="155">
        <v>161606183.60515672</v>
      </c>
      <c r="T117" s="66">
        <v>212709.06497399998</v>
      </c>
      <c r="V117" s="60">
        <v>161818892.67013073</v>
      </c>
      <c r="W117" s="371">
        <v>13484908</v>
      </c>
    </row>
    <row r="118" spans="1:23">
      <c r="A118" s="69">
        <v>287</v>
      </c>
      <c r="B118" s="22" t="s">
        <v>121</v>
      </c>
      <c r="C118" s="20">
        <v>6845</v>
      </c>
      <c r="D118" s="20">
        <v>25895291.800000001</v>
      </c>
      <c r="E118" s="20">
        <v>9329023.888910776</v>
      </c>
      <c r="F118" s="20">
        <v>2623447.8906009132</v>
      </c>
      <c r="G118" s="20">
        <v>37847763.579511687</v>
      </c>
      <c r="H118" s="52">
        <v>3640.75</v>
      </c>
      <c r="I118" s="7">
        <v>24920933.75</v>
      </c>
      <c r="J118" s="7">
        <v>12926829.829511687</v>
      </c>
      <c r="K118" s="65">
        <v>807847.67354713101</v>
      </c>
      <c r="L118" s="20">
        <v>2162275.1743943985</v>
      </c>
      <c r="M118" s="20">
        <v>0</v>
      </c>
      <c r="N118" s="17">
        <v>15896952.677453216</v>
      </c>
      <c r="O118" s="66">
        <v>4413865.9337142892</v>
      </c>
      <c r="P118" s="420">
        <v>20310818.611167505</v>
      </c>
      <c r="R118" s="168"/>
      <c r="S118" s="155">
        <v>20310818.611167505</v>
      </c>
      <c r="T118" s="66">
        <v>585112.9249000001</v>
      </c>
      <c r="V118" s="60">
        <v>20895931.536067504</v>
      </c>
      <c r="W118" s="371">
        <v>1741328</v>
      </c>
    </row>
    <row r="119" spans="1:23">
      <c r="A119" s="69">
        <v>288</v>
      </c>
      <c r="B119" s="22" t="s">
        <v>122</v>
      </c>
      <c r="C119" s="20">
        <v>6662</v>
      </c>
      <c r="D119" s="20">
        <v>26132363.140000001</v>
      </c>
      <c r="E119" s="20">
        <v>6500134.7188079199</v>
      </c>
      <c r="F119" s="20">
        <v>2790068.6234598691</v>
      </c>
      <c r="G119" s="20">
        <v>35422566.48226779</v>
      </c>
      <c r="H119" s="52">
        <v>3640.75</v>
      </c>
      <c r="I119" s="7">
        <v>24254676.5</v>
      </c>
      <c r="J119" s="7">
        <v>11167889.98226779</v>
      </c>
      <c r="K119" s="65">
        <v>186308.94723789042</v>
      </c>
      <c r="L119" s="20">
        <v>1690278.1269958096</v>
      </c>
      <c r="M119" s="20">
        <v>95405.720155162751</v>
      </c>
      <c r="N119" s="17">
        <v>13139882.776656652</v>
      </c>
      <c r="O119" s="66">
        <v>3475213.2672000038</v>
      </c>
      <c r="P119" s="420">
        <v>16615096.043856656</v>
      </c>
      <c r="R119" s="168"/>
      <c r="S119" s="155">
        <v>16615096.043856656</v>
      </c>
      <c r="T119" s="66">
        <v>-340317.36760000006</v>
      </c>
      <c r="V119" s="60">
        <v>16274778.676256657</v>
      </c>
      <c r="W119" s="371">
        <v>1356232</v>
      </c>
    </row>
    <row r="120" spans="1:23">
      <c r="A120" s="69">
        <v>290</v>
      </c>
      <c r="B120" s="38" t="s">
        <v>123</v>
      </c>
      <c r="C120" s="20">
        <v>8950</v>
      </c>
      <c r="D120" s="20">
        <v>31143736.300000001</v>
      </c>
      <c r="E120" s="20">
        <v>15478433.55786052</v>
      </c>
      <c r="F120" s="20">
        <v>5247604.2362450445</v>
      </c>
      <c r="G120" s="20">
        <v>51869774.094105564</v>
      </c>
      <c r="H120" s="52">
        <v>3640.75</v>
      </c>
      <c r="I120" s="7">
        <v>32584712.5</v>
      </c>
      <c r="J120" s="7">
        <v>19285061.594105564</v>
      </c>
      <c r="K120" s="65">
        <v>3807563.0257447418</v>
      </c>
      <c r="L120" s="20">
        <v>3355132.2341429158</v>
      </c>
      <c r="M120" s="20">
        <v>298404.38558814686</v>
      </c>
      <c r="N120" s="17">
        <v>26746161.239581369</v>
      </c>
      <c r="O120" s="66">
        <v>6258947.8431627899</v>
      </c>
      <c r="P120" s="420">
        <v>33005109.082744159</v>
      </c>
      <c r="R120" s="168"/>
      <c r="S120" s="155">
        <v>33005109.082744159</v>
      </c>
      <c r="T120" s="66">
        <v>-90969.965100000016</v>
      </c>
      <c r="V120" s="60">
        <v>32914139.117644157</v>
      </c>
      <c r="W120" s="371">
        <v>2742845</v>
      </c>
    </row>
    <row r="121" spans="1:23">
      <c r="A121" s="69">
        <v>291</v>
      </c>
      <c r="B121" s="22" t="s">
        <v>124</v>
      </c>
      <c r="C121" s="20">
        <v>2374</v>
      </c>
      <c r="D121" s="20">
        <v>9603438.7699999996</v>
      </c>
      <c r="E121" s="20">
        <v>4273775.8270842126</v>
      </c>
      <c r="F121" s="20">
        <v>864928.22857090388</v>
      </c>
      <c r="G121" s="20">
        <v>14742142.825655118</v>
      </c>
      <c r="H121" s="52">
        <v>3640.75</v>
      </c>
      <c r="I121" s="7">
        <v>8643140.5</v>
      </c>
      <c r="J121" s="7">
        <v>6099002.3256551176</v>
      </c>
      <c r="K121" s="65">
        <v>396321.13131540816</v>
      </c>
      <c r="L121" s="20">
        <v>758875.47708374518</v>
      </c>
      <c r="M121" s="20">
        <v>489445.88662265433</v>
      </c>
      <c r="N121" s="17">
        <v>7743644.8206769256</v>
      </c>
      <c r="O121" s="66">
        <v>1857745.384000001</v>
      </c>
      <c r="P121" s="420">
        <v>9601390.2046769261</v>
      </c>
      <c r="R121" s="168"/>
      <c r="S121" s="155">
        <v>9601390.2046769261</v>
      </c>
      <c r="T121" s="66">
        <v>642.61344000000099</v>
      </c>
      <c r="V121" s="60">
        <v>9602032.8181169257</v>
      </c>
      <c r="W121" s="371">
        <v>800169</v>
      </c>
    </row>
    <row r="122" spans="1:23">
      <c r="A122" s="70">
        <v>297</v>
      </c>
      <c r="B122" s="22" t="s">
        <v>125</v>
      </c>
      <c r="C122" s="20">
        <v>111289</v>
      </c>
      <c r="D122" s="20">
        <v>367199245.96999997</v>
      </c>
      <c r="E122" s="20">
        <v>156337578.34720269</v>
      </c>
      <c r="F122" s="20">
        <v>20143922.376535449</v>
      </c>
      <c r="G122" s="20">
        <v>543680746.6937381</v>
      </c>
      <c r="H122" s="52">
        <v>3640.75</v>
      </c>
      <c r="I122" s="7">
        <v>405175426.75</v>
      </c>
      <c r="J122" s="7">
        <v>138505319.9437381</v>
      </c>
      <c r="K122" s="65">
        <v>4511518.3227487514</v>
      </c>
      <c r="L122" s="20">
        <v>25222143.631269414</v>
      </c>
      <c r="M122" s="20">
        <v>-3555913.0091722622</v>
      </c>
      <c r="N122" s="17">
        <v>164683068.88858402</v>
      </c>
      <c r="O122" s="66">
        <v>23693923.694048762</v>
      </c>
      <c r="P122" s="420">
        <v>188376992.58263278</v>
      </c>
      <c r="Q122" s="2">
        <v>-2</v>
      </c>
      <c r="R122" s="168">
        <v>-3385.3658956883928</v>
      </c>
      <c r="S122" s="155">
        <v>188373607.21673709</v>
      </c>
      <c r="T122" s="66">
        <v>-2424725.0971439998</v>
      </c>
      <c r="V122" s="60">
        <v>185948882.11959308</v>
      </c>
      <c r="W122" s="371">
        <v>15495740</v>
      </c>
    </row>
    <row r="123" spans="1:23">
      <c r="A123" s="69">
        <v>300</v>
      </c>
      <c r="B123" s="22" t="s">
        <v>126</v>
      </c>
      <c r="C123" s="20">
        <v>3727</v>
      </c>
      <c r="D123" s="20">
        <v>14719352.68</v>
      </c>
      <c r="E123" s="20">
        <v>6539703.2748261895</v>
      </c>
      <c r="F123" s="20">
        <v>723952.10178149561</v>
      </c>
      <c r="G123" s="20">
        <v>21983008.056607686</v>
      </c>
      <c r="H123" s="52">
        <v>3640.75</v>
      </c>
      <c r="I123" s="7">
        <v>13569075.25</v>
      </c>
      <c r="J123" s="7">
        <v>8413932.806607686</v>
      </c>
      <c r="K123" s="65">
        <v>108688.57031645342</v>
      </c>
      <c r="L123" s="20">
        <v>1139773.1441114708</v>
      </c>
      <c r="M123" s="20">
        <v>0</v>
      </c>
      <c r="N123" s="17">
        <v>9662394.5210356098</v>
      </c>
      <c r="O123" s="66">
        <v>3257805.1519999998</v>
      </c>
      <c r="P123" s="420">
        <v>12920199.67303561</v>
      </c>
      <c r="R123" s="168"/>
      <c r="S123" s="155">
        <v>12920199.67303561</v>
      </c>
      <c r="T123" s="66">
        <v>97797.732900000003</v>
      </c>
      <c r="V123" s="60">
        <v>13017997.40593561</v>
      </c>
      <c r="W123" s="371">
        <v>1084833</v>
      </c>
    </row>
    <row r="124" spans="1:23">
      <c r="A124" s="69">
        <v>301</v>
      </c>
      <c r="B124" s="22" t="s">
        <v>127</v>
      </c>
      <c r="C124" s="20">
        <v>22073</v>
      </c>
      <c r="D124" s="20">
        <v>81167852.549999997</v>
      </c>
      <c r="E124" s="20">
        <v>34320111.797727376</v>
      </c>
      <c r="F124" s="20">
        <v>2933116.5515184393</v>
      </c>
      <c r="G124" s="20">
        <v>118421080.89924581</v>
      </c>
      <c r="H124" s="52">
        <v>3640.75</v>
      </c>
      <c r="I124" s="7">
        <v>80362274.75</v>
      </c>
      <c r="J124" s="7">
        <v>38058806.149245813</v>
      </c>
      <c r="K124" s="65">
        <v>610908.15489943558</v>
      </c>
      <c r="L124" s="20">
        <v>6442802.7763056662</v>
      </c>
      <c r="M124" s="20">
        <v>-520240.23773468274</v>
      </c>
      <c r="N124" s="17">
        <v>44592276.842716232</v>
      </c>
      <c r="O124" s="66">
        <v>16671432.257186608</v>
      </c>
      <c r="P124" s="420">
        <v>61263709.099902838</v>
      </c>
      <c r="R124" s="168"/>
      <c r="S124" s="155">
        <v>61263709.099902838</v>
      </c>
      <c r="T124" s="66">
        <v>348925.7101400001</v>
      </c>
      <c r="V124" s="60">
        <v>61612634.810042836</v>
      </c>
      <c r="W124" s="371">
        <v>5134386</v>
      </c>
    </row>
    <row r="125" spans="1:23">
      <c r="A125" s="69">
        <v>304</v>
      </c>
      <c r="B125" s="22" t="s">
        <v>128</v>
      </c>
      <c r="C125" s="20">
        <v>892</v>
      </c>
      <c r="D125" s="20">
        <v>3142563.53</v>
      </c>
      <c r="E125" s="20">
        <v>1221410.394880604</v>
      </c>
      <c r="F125" s="20">
        <v>616955.63656075089</v>
      </c>
      <c r="G125" s="20">
        <v>4980929.5614413545</v>
      </c>
      <c r="H125" s="52">
        <v>3640.75</v>
      </c>
      <c r="I125" s="7">
        <v>3247549</v>
      </c>
      <c r="J125" s="7">
        <v>1733380.5614413545</v>
      </c>
      <c r="K125" s="65">
        <v>124623.83743103837</v>
      </c>
      <c r="L125" s="20">
        <v>318894.7539163609</v>
      </c>
      <c r="M125" s="20">
        <v>62612.477079867836</v>
      </c>
      <c r="N125" s="17">
        <v>2239511.6298686215</v>
      </c>
      <c r="O125" s="66">
        <v>417917.83210389607</v>
      </c>
      <c r="P125" s="420">
        <v>2657429.4619725174</v>
      </c>
      <c r="R125" s="168"/>
      <c r="S125" s="155">
        <v>2657429.4619725174</v>
      </c>
      <c r="T125" s="66">
        <v>-214204.48000000004</v>
      </c>
      <c r="V125" s="60">
        <v>2443224.9819725174</v>
      </c>
      <c r="W125" s="371">
        <v>203602</v>
      </c>
    </row>
    <row r="126" spans="1:23">
      <c r="A126" s="69">
        <v>305</v>
      </c>
      <c r="B126" s="22" t="s">
        <v>129</v>
      </c>
      <c r="C126" s="20">
        <v>15823</v>
      </c>
      <c r="D126" s="20">
        <v>55527123.810000002</v>
      </c>
      <c r="E126" s="20">
        <v>26849929.514694799</v>
      </c>
      <c r="F126" s="20">
        <v>5835769.8036423586</v>
      </c>
      <c r="G126" s="20">
        <v>88212823.12833716</v>
      </c>
      <c r="H126" s="52">
        <v>3640.75</v>
      </c>
      <c r="I126" s="7">
        <v>57607587.25</v>
      </c>
      <c r="J126" s="7">
        <v>30605235.87833716</v>
      </c>
      <c r="K126" s="65">
        <v>2933892.298468546</v>
      </c>
      <c r="L126" s="20">
        <v>3798272.1282416582</v>
      </c>
      <c r="M126" s="20">
        <v>0</v>
      </c>
      <c r="N126" s="17">
        <v>37337400.305047363</v>
      </c>
      <c r="O126" s="66">
        <v>10663051.599000003</v>
      </c>
      <c r="P126" s="420">
        <v>48000451.90404737</v>
      </c>
      <c r="R126" s="168"/>
      <c r="S126" s="155">
        <v>48000451.90404737</v>
      </c>
      <c r="T126" s="66">
        <v>129031.42363999999</v>
      </c>
      <c r="V126" s="60">
        <v>48129483.327687368</v>
      </c>
      <c r="W126" s="371">
        <v>4010790</v>
      </c>
    </row>
    <row r="127" spans="1:23">
      <c r="A127" s="69">
        <v>309</v>
      </c>
      <c r="B127" s="22" t="s">
        <v>130</v>
      </c>
      <c r="C127" s="20">
        <v>7172</v>
      </c>
      <c r="D127" s="20">
        <v>25698675.16</v>
      </c>
      <c r="E127" s="20">
        <v>12300570.648462798</v>
      </c>
      <c r="F127" s="20">
        <v>1744172.4546248273</v>
      </c>
      <c r="G127" s="20">
        <v>39743418.263087623</v>
      </c>
      <c r="H127" s="52">
        <v>3640.75</v>
      </c>
      <c r="I127" s="7">
        <v>26111459</v>
      </c>
      <c r="J127" s="7">
        <v>13631959.263087623</v>
      </c>
      <c r="K127" s="65">
        <v>307710.62971242768</v>
      </c>
      <c r="L127" s="20">
        <v>2009673.8507925533</v>
      </c>
      <c r="M127" s="20">
        <v>0</v>
      </c>
      <c r="N127" s="17">
        <v>15949343.743592603</v>
      </c>
      <c r="O127" s="66">
        <v>5465127.6526741572</v>
      </c>
      <c r="P127" s="420">
        <v>21414471.396266758</v>
      </c>
      <c r="R127" s="168"/>
      <c r="S127" s="155">
        <v>21414471.396266758</v>
      </c>
      <c r="T127" s="66">
        <v>104130.15284</v>
      </c>
      <c r="V127" s="60">
        <v>21518601.549106758</v>
      </c>
      <c r="W127" s="371">
        <v>1793217</v>
      </c>
    </row>
    <row r="128" spans="1:23">
      <c r="A128" s="69">
        <v>312</v>
      </c>
      <c r="B128" s="22" t="s">
        <v>131</v>
      </c>
      <c r="C128" s="20">
        <v>1399</v>
      </c>
      <c r="D128" s="20">
        <v>5329504.16</v>
      </c>
      <c r="E128" s="20">
        <v>2190396.095972952</v>
      </c>
      <c r="F128" s="20">
        <v>521714.09049903438</v>
      </c>
      <c r="G128" s="20">
        <v>8041614.3464719858</v>
      </c>
      <c r="H128" s="52">
        <v>3640.75</v>
      </c>
      <c r="I128" s="7">
        <v>5093409.25</v>
      </c>
      <c r="J128" s="7">
        <v>2948205.0964719858</v>
      </c>
      <c r="K128" s="65">
        <v>288050.56408357684</v>
      </c>
      <c r="L128" s="20">
        <v>428082.22023096518</v>
      </c>
      <c r="M128" s="20">
        <v>0</v>
      </c>
      <c r="N128" s="17">
        <v>3664337.8807865279</v>
      </c>
      <c r="O128" s="66">
        <v>911480.69141463458</v>
      </c>
      <c r="P128" s="420">
        <v>4575818.5722011626</v>
      </c>
      <c r="R128" s="168"/>
      <c r="S128" s="155">
        <v>4575818.5722011626</v>
      </c>
      <c r="T128" s="66">
        <v>-4016.3340000000017</v>
      </c>
      <c r="V128" s="60">
        <v>4571802.2382011628</v>
      </c>
      <c r="W128" s="371">
        <v>380984</v>
      </c>
    </row>
    <row r="129" spans="1:23">
      <c r="A129" s="69">
        <v>316</v>
      </c>
      <c r="B129" s="22" t="s">
        <v>132</v>
      </c>
      <c r="C129" s="20">
        <v>4647</v>
      </c>
      <c r="D129" s="20">
        <v>15892427.43</v>
      </c>
      <c r="E129" s="20">
        <v>5316546.2996949749</v>
      </c>
      <c r="F129" s="20">
        <v>1072253.5776918742</v>
      </c>
      <c r="G129" s="20">
        <v>22281227.307386849</v>
      </c>
      <c r="H129" s="52">
        <v>3640.75</v>
      </c>
      <c r="I129" s="7">
        <v>16918565.25</v>
      </c>
      <c r="J129" s="7">
        <v>5362662.0573868491</v>
      </c>
      <c r="K129" s="65">
        <v>140337.64481047238</v>
      </c>
      <c r="L129" s="20">
        <v>1153923.0096202746</v>
      </c>
      <c r="M129" s="20">
        <v>0</v>
      </c>
      <c r="N129" s="17">
        <v>6656922.7118175961</v>
      </c>
      <c r="O129" s="66">
        <v>2895883.2923809527</v>
      </c>
      <c r="P129" s="420">
        <v>9552806.0041985493</v>
      </c>
      <c r="R129" s="168"/>
      <c r="S129" s="155">
        <v>9552806.0041985493</v>
      </c>
      <c r="T129" s="66">
        <v>-175687.83694000001</v>
      </c>
      <c r="V129" s="60">
        <v>9377118.1672585495</v>
      </c>
      <c r="W129" s="371">
        <v>781427</v>
      </c>
    </row>
    <row r="130" spans="1:23">
      <c r="A130" s="69">
        <v>317</v>
      </c>
      <c r="B130" s="22" t="s">
        <v>133</v>
      </c>
      <c r="C130" s="20">
        <v>2696</v>
      </c>
      <c r="D130" s="20">
        <v>10383991.069999998</v>
      </c>
      <c r="E130" s="20">
        <v>5157024.4559931066</v>
      </c>
      <c r="F130" s="20">
        <v>847941.17653530301</v>
      </c>
      <c r="G130" s="20">
        <v>16388956.702528408</v>
      </c>
      <c r="H130" s="52">
        <v>3640.75</v>
      </c>
      <c r="I130" s="7">
        <v>9815462</v>
      </c>
      <c r="J130" s="7">
        <v>6573494.7025284078</v>
      </c>
      <c r="K130" s="65">
        <v>559990.88360272534</v>
      </c>
      <c r="L130" s="20">
        <v>1042825.8961919396</v>
      </c>
      <c r="M130" s="20">
        <v>114817.39191071501</v>
      </c>
      <c r="N130" s="17">
        <v>8291128.8742337879</v>
      </c>
      <c r="O130" s="66">
        <v>3060442.872186047</v>
      </c>
      <c r="P130" s="420">
        <v>11351571.746419836</v>
      </c>
      <c r="R130" s="168"/>
      <c r="S130" s="155">
        <v>11351571.746419836</v>
      </c>
      <c r="T130" s="66">
        <v>69683.394899999999</v>
      </c>
      <c r="V130" s="60">
        <v>11421255.141319836</v>
      </c>
      <c r="W130" s="371">
        <v>951771</v>
      </c>
    </row>
    <row r="131" spans="1:23">
      <c r="A131" s="69">
        <v>320</v>
      </c>
      <c r="B131" s="22" t="s">
        <v>134</v>
      </c>
      <c r="C131" s="20">
        <v>7892</v>
      </c>
      <c r="D131" s="20">
        <v>27925218.410000004</v>
      </c>
      <c r="E131" s="20">
        <v>12764283.843238529</v>
      </c>
      <c r="F131" s="20">
        <v>4046639.4517882727</v>
      </c>
      <c r="G131" s="20">
        <v>44736141.705026805</v>
      </c>
      <c r="H131" s="52">
        <v>3640.75</v>
      </c>
      <c r="I131" s="7">
        <v>28732799</v>
      </c>
      <c r="J131" s="7">
        <v>16003342.705026805</v>
      </c>
      <c r="K131" s="65">
        <v>3452346.8739281162</v>
      </c>
      <c r="L131" s="20">
        <v>2321459.1398580307</v>
      </c>
      <c r="M131" s="20">
        <v>1089968.1772809066</v>
      </c>
      <c r="N131" s="17">
        <v>22867116.896093857</v>
      </c>
      <c r="O131" s="66">
        <v>4374708.1040000031</v>
      </c>
      <c r="P131" s="420">
        <v>27241825.000093859</v>
      </c>
      <c r="R131" s="168"/>
      <c r="S131" s="155">
        <v>27241825.000093859</v>
      </c>
      <c r="T131" s="66">
        <v>-64328.282900000006</v>
      </c>
      <c r="V131" s="60">
        <v>27177496.717193857</v>
      </c>
      <c r="W131" s="371">
        <v>2264791</v>
      </c>
    </row>
    <row r="132" spans="1:23">
      <c r="A132" s="69">
        <v>322</v>
      </c>
      <c r="B132" s="22" t="s">
        <v>135</v>
      </c>
      <c r="C132" s="20">
        <v>6943</v>
      </c>
      <c r="D132" s="20">
        <v>26634581.879999999</v>
      </c>
      <c r="E132" s="20">
        <v>7714694.3361218162</v>
      </c>
      <c r="F132" s="20">
        <v>5690975.8080044333</v>
      </c>
      <c r="G132" s="20">
        <v>40040252.024126247</v>
      </c>
      <c r="H132" s="52">
        <v>3640.75</v>
      </c>
      <c r="I132" s="7">
        <v>25277727.25</v>
      </c>
      <c r="J132" s="7">
        <v>14762524.774126247</v>
      </c>
      <c r="K132" s="65">
        <v>694819.47171095782</v>
      </c>
      <c r="L132" s="20">
        <v>2023219.9766416973</v>
      </c>
      <c r="M132" s="20">
        <v>1344607.646946579</v>
      </c>
      <c r="N132" s="17">
        <v>18825171.869425479</v>
      </c>
      <c r="O132" s="66">
        <v>4867032.7279999992</v>
      </c>
      <c r="P132" s="420">
        <v>23692204.597425479</v>
      </c>
      <c r="R132" s="168"/>
      <c r="S132" s="155">
        <v>23692204.597425479</v>
      </c>
      <c r="T132" s="66">
        <v>84409.952900000004</v>
      </c>
      <c r="V132" s="60">
        <v>23776614.550325479</v>
      </c>
      <c r="W132" s="371">
        <v>1981385</v>
      </c>
    </row>
    <row r="133" spans="1:23">
      <c r="A133" s="69">
        <v>398</v>
      </c>
      <c r="B133" s="22" t="s">
        <v>136</v>
      </c>
      <c r="C133" s="20">
        <v>118644</v>
      </c>
      <c r="D133" s="20">
        <v>395134197.51999998</v>
      </c>
      <c r="E133" s="20">
        <v>143789357.04722205</v>
      </c>
      <c r="F133" s="20">
        <v>24042778.172058366</v>
      </c>
      <c r="G133" s="20">
        <v>562966332.73928034</v>
      </c>
      <c r="H133" s="52">
        <v>3640.75</v>
      </c>
      <c r="I133" s="7">
        <v>431953143</v>
      </c>
      <c r="J133" s="7">
        <v>131013189.73928034</v>
      </c>
      <c r="K133" s="65">
        <v>4938123.6429124428</v>
      </c>
      <c r="L133" s="20">
        <v>29271924.859895252</v>
      </c>
      <c r="M133" s="20">
        <v>0</v>
      </c>
      <c r="N133" s="17">
        <v>165223238.24208805</v>
      </c>
      <c r="O133" s="66">
        <v>25759781.014225855</v>
      </c>
      <c r="P133" s="420">
        <v>190983019.25631392</v>
      </c>
      <c r="R133" s="168"/>
      <c r="S133" s="155">
        <v>190983019.25631392</v>
      </c>
      <c r="T133" s="66">
        <v>-4090721.8607920003</v>
      </c>
      <c r="V133" s="60">
        <v>186892297.39552191</v>
      </c>
      <c r="W133" s="371">
        <v>15574358</v>
      </c>
    </row>
    <row r="134" spans="1:23">
      <c r="A134" s="69">
        <v>399</v>
      </c>
      <c r="B134" s="22" t="s">
        <v>137</v>
      </c>
      <c r="C134" s="20">
        <v>8068</v>
      </c>
      <c r="D134" s="20">
        <v>30691180.77</v>
      </c>
      <c r="E134" s="20">
        <v>9288727.0399907418</v>
      </c>
      <c r="F134" s="20">
        <v>1106222.4777469391</v>
      </c>
      <c r="G134" s="20">
        <v>41086130.287737682</v>
      </c>
      <c r="H134" s="52">
        <v>3640.75</v>
      </c>
      <c r="I134" s="7">
        <v>29373571</v>
      </c>
      <c r="J134" s="7">
        <v>11712559.287737682</v>
      </c>
      <c r="K134" s="65">
        <v>54757.616771263529</v>
      </c>
      <c r="L134" s="20">
        <v>1640502.0978760305</v>
      </c>
      <c r="M134" s="20">
        <v>0</v>
      </c>
      <c r="N134" s="17">
        <v>13407819.002384977</v>
      </c>
      <c r="O134" s="66">
        <v>2403589.8903132533</v>
      </c>
      <c r="P134" s="420">
        <v>15811408.89269823</v>
      </c>
      <c r="R134" s="168"/>
      <c r="S134" s="155">
        <v>15811408.89269823</v>
      </c>
      <c r="T134" s="66">
        <v>-155445.51358000003</v>
      </c>
      <c r="V134" s="60">
        <v>15655963.37911823</v>
      </c>
      <c r="W134" s="371">
        <v>1304664</v>
      </c>
    </row>
    <row r="135" spans="1:23">
      <c r="A135" s="69">
        <v>400</v>
      </c>
      <c r="B135" s="22" t="s">
        <v>138</v>
      </c>
      <c r="C135" s="20">
        <v>8542</v>
      </c>
      <c r="D135" s="20">
        <v>32047619.530000001</v>
      </c>
      <c r="E135" s="20">
        <v>10867409.298330167</v>
      </c>
      <c r="F135" s="20">
        <v>1739296.3987245343</v>
      </c>
      <c r="G135" s="20">
        <v>44654325.2270547</v>
      </c>
      <c r="H135" s="52">
        <v>3640.75</v>
      </c>
      <c r="I135" s="7">
        <v>31099286.5</v>
      </c>
      <c r="J135" s="7">
        <v>13555038.7270547</v>
      </c>
      <c r="K135" s="65">
        <v>318197.14994203945</v>
      </c>
      <c r="L135" s="20">
        <v>2259142.0151842069</v>
      </c>
      <c r="M135" s="20">
        <v>0</v>
      </c>
      <c r="N135" s="17">
        <v>16132377.892180946</v>
      </c>
      <c r="O135" s="66">
        <v>4055848.489975309</v>
      </c>
      <c r="P135" s="420">
        <v>20188226.382156253</v>
      </c>
      <c r="R135" s="168"/>
      <c r="S135" s="155">
        <v>20188226.382156253</v>
      </c>
      <c r="T135" s="66">
        <v>361349.56998000015</v>
      </c>
      <c r="V135" s="60">
        <v>20549575.952136252</v>
      </c>
      <c r="W135" s="371">
        <v>1712465</v>
      </c>
    </row>
    <row r="136" spans="1:23">
      <c r="A136" s="69">
        <v>402</v>
      </c>
      <c r="B136" s="22" t="s">
        <v>139</v>
      </c>
      <c r="C136" s="20">
        <v>10093</v>
      </c>
      <c r="D136" s="20">
        <v>37618487.979999997</v>
      </c>
      <c r="E136" s="20">
        <v>17733746.440227907</v>
      </c>
      <c r="F136" s="20">
        <v>2428928.3611551486</v>
      </c>
      <c r="G136" s="20">
        <v>57781162.781383052</v>
      </c>
      <c r="H136" s="52">
        <v>3640.75</v>
      </c>
      <c r="I136" s="7">
        <v>36746089.75</v>
      </c>
      <c r="J136" s="7">
        <v>21035073.031383052</v>
      </c>
      <c r="K136" s="65">
        <v>260533.31814259378</v>
      </c>
      <c r="L136" s="20">
        <v>2965224.8153757821</v>
      </c>
      <c r="M136" s="20">
        <v>-269400.57192377746</v>
      </c>
      <c r="N136" s="17">
        <v>23991430.59297765</v>
      </c>
      <c r="O136" s="66">
        <v>7964510.4744615434</v>
      </c>
      <c r="P136" s="420">
        <v>31955941.067439195</v>
      </c>
      <c r="R136" s="168"/>
      <c r="S136" s="155">
        <v>31955941.067439195</v>
      </c>
      <c r="T136" s="66">
        <v>-2798.0460199999798</v>
      </c>
      <c r="V136" s="60">
        <v>31953143.021419194</v>
      </c>
      <c r="W136" s="371">
        <v>2662762</v>
      </c>
    </row>
    <row r="137" spans="1:23">
      <c r="A137" s="69">
        <v>403</v>
      </c>
      <c r="B137" s="22" t="s">
        <v>140</v>
      </c>
      <c r="C137" s="20">
        <v>3259</v>
      </c>
      <c r="D137" s="20">
        <v>12235707.68</v>
      </c>
      <c r="E137" s="20">
        <v>6066339.8819958121</v>
      </c>
      <c r="F137" s="20">
        <v>735365.67602558155</v>
      </c>
      <c r="G137" s="20">
        <v>19037413.238021392</v>
      </c>
      <c r="H137" s="52">
        <v>3640.75</v>
      </c>
      <c r="I137" s="7">
        <v>11865204.25</v>
      </c>
      <c r="J137" s="7">
        <v>7172208.9880213924</v>
      </c>
      <c r="K137" s="65">
        <v>100223.57780705889</v>
      </c>
      <c r="L137" s="20">
        <v>1027240.2305084404</v>
      </c>
      <c r="M137" s="20">
        <v>-106232.96469970231</v>
      </c>
      <c r="N137" s="17">
        <v>8193439.8316371888</v>
      </c>
      <c r="O137" s="66">
        <v>2573755.65704762</v>
      </c>
      <c r="P137" s="420">
        <v>10767195.488684809</v>
      </c>
      <c r="R137" s="168"/>
      <c r="S137" s="155">
        <v>10767195.488684809</v>
      </c>
      <c r="T137" s="66">
        <v>-20148.608899999999</v>
      </c>
      <c r="V137" s="60">
        <v>10747046.879784809</v>
      </c>
      <c r="W137" s="371">
        <v>895587</v>
      </c>
    </row>
    <row r="138" spans="1:23">
      <c r="A138" s="69">
        <v>405</v>
      </c>
      <c r="B138" s="22" t="s">
        <v>141</v>
      </c>
      <c r="C138" s="20">
        <v>72794</v>
      </c>
      <c r="D138" s="20">
        <v>246189355.55999997</v>
      </c>
      <c r="E138" s="20">
        <v>86660551.462989524</v>
      </c>
      <c r="F138" s="20">
        <v>19236387.010353565</v>
      </c>
      <c r="G138" s="20">
        <v>352086294.03334308</v>
      </c>
      <c r="H138" s="52">
        <v>3640.75</v>
      </c>
      <c r="I138" s="7">
        <v>265024755.5</v>
      </c>
      <c r="J138" s="7">
        <v>87061538.533343077</v>
      </c>
      <c r="K138" s="65">
        <v>2982424.7844338794</v>
      </c>
      <c r="L138" s="20">
        <v>17087913.261911165</v>
      </c>
      <c r="M138" s="20">
        <v>0</v>
      </c>
      <c r="N138" s="17">
        <v>107131876.57968813</v>
      </c>
      <c r="O138" s="66">
        <v>8222491.6376190763</v>
      </c>
      <c r="P138" s="420">
        <v>115354368.21730721</v>
      </c>
      <c r="R138" s="168"/>
      <c r="S138" s="155">
        <v>115354368.21730721</v>
      </c>
      <c r="T138" s="66">
        <v>-2355703.0585760004</v>
      </c>
      <c r="V138" s="60">
        <v>112998665.15873121</v>
      </c>
      <c r="W138" s="371">
        <v>9416555</v>
      </c>
    </row>
    <row r="139" spans="1:23">
      <c r="A139" s="69">
        <v>407</v>
      </c>
      <c r="B139" s="22" t="s">
        <v>142</v>
      </c>
      <c r="C139" s="20">
        <v>2779</v>
      </c>
      <c r="D139" s="20">
        <v>10244947.99</v>
      </c>
      <c r="E139" s="20">
        <v>3210717.5544116963</v>
      </c>
      <c r="F139" s="20">
        <v>1141267.0677145929</v>
      </c>
      <c r="G139" s="20">
        <v>14596932.612126289</v>
      </c>
      <c r="H139" s="52">
        <v>3640.75</v>
      </c>
      <c r="I139" s="7">
        <v>10117644.25</v>
      </c>
      <c r="J139" s="7">
        <v>4479288.3621262889</v>
      </c>
      <c r="K139" s="65">
        <v>66731.566773058614</v>
      </c>
      <c r="L139" s="20">
        <v>821408.92077547358</v>
      </c>
      <c r="M139" s="20">
        <v>93658.429819969489</v>
      </c>
      <c r="N139" s="17">
        <v>5461087.2794947904</v>
      </c>
      <c r="O139" s="66">
        <v>1860475.8078048788</v>
      </c>
      <c r="P139" s="420">
        <v>7321563.0872996692</v>
      </c>
      <c r="R139" s="168"/>
      <c r="S139" s="155">
        <v>7321563.0872996692</v>
      </c>
      <c r="T139" s="66">
        <v>-1168485.4384000001</v>
      </c>
      <c r="V139" s="60">
        <v>6153077.6488996688</v>
      </c>
      <c r="W139" s="371">
        <v>512756</v>
      </c>
    </row>
    <row r="140" spans="1:23">
      <c r="A140" s="69">
        <v>408</v>
      </c>
      <c r="B140" s="22" t="s">
        <v>143</v>
      </c>
      <c r="C140" s="20">
        <v>14733</v>
      </c>
      <c r="D140" s="20">
        <v>56805701.829999998</v>
      </c>
      <c r="E140" s="20">
        <v>19752043.220775392</v>
      </c>
      <c r="F140" s="20">
        <v>2375843.0203401432</v>
      </c>
      <c r="G140" s="20">
        <v>78933588.071115538</v>
      </c>
      <c r="H140" s="52">
        <v>3640.75</v>
      </c>
      <c r="I140" s="7">
        <v>53639169.75</v>
      </c>
      <c r="J140" s="7">
        <v>25294418.321115538</v>
      </c>
      <c r="K140" s="65">
        <v>359002.4599481214</v>
      </c>
      <c r="L140" s="20">
        <v>3651506.6290965159</v>
      </c>
      <c r="M140" s="20">
        <v>0</v>
      </c>
      <c r="N140" s="17">
        <v>29304927.410160176</v>
      </c>
      <c r="O140" s="66">
        <v>8424980.7611428574</v>
      </c>
      <c r="P140" s="420">
        <v>37729908.171303034</v>
      </c>
      <c r="R140" s="168"/>
      <c r="S140" s="155">
        <v>37729908.171303034</v>
      </c>
      <c r="T140" s="66">
        <v>-47928.252400000027</v>
      </c>
      <c r="V140" s="60">
        <v>37681979.91890303</v>
      </c>
      <c r="W140" s="371">
        <v>3140165</v>
      </c>
    </row>
    <row r="141" spans="1:23">
      <c r="A141" s="69">
        <v>410</v>
      </c>
      <c r="B141" s="22" t="s">
        <v>144</v>
      </c>
      <c r="C141" s="20">
        <v>18709</v>
      </c>
      <c r="D141" s="20">
        <v>71015844.329999998</v>
      </c>
      <c r="E141" s="20">
        <v>18976197.113342673</v>
      </c>
      <c r="F141" s="20">
        <v>3001017.2566764881</v>
      </c>
      <c r="G141" s="20">
        <v>92993058.700019166</v>
      </c>
      <c r="H141" s="52">
        <v>3640.75</v>
      </c>
      <c r="I141" s="7">
        <v>68114791.75</v>
      </c>
      <c r="J141" s="7">
        <v>24878266.950019166</v>
      </c>
      <c r="K141" s="65">
        <v>364887.71772980614</v>
      </c>
      <c r="L141" s="20">
        <v>3772657.1033819481</v>
      </c>
      <c r="M141" s="20">
        <v>0</v>
      </c>
      <c r="N141" s="17">
        <v>29015811.771130919</v>
      </c>
      <c r="O141" s="66">
        <v>9942595.3998048808</v>
      </c>
      <c r="P141" s="420">
        <v>38958407.170935802</v>
      </c>
      <c r="R141" s="168"/>
      <c r="S141" s="155">
        <v>38958407.170935802</v>
      </c>
      <c r="T141" s="66">
        <v>-29328.609645999968</v>
      </c>
      <c r="V141" s="60">
        <v>38929078.561289802</v>
      </c>
      <c r="W141" s="371">
        <v>3244090</v>
      </c>
    </row>
    <row r="142" spans="1:23">
      <c r="A142" s="69">
        <v>416</v>
      </c>
      <c r="B142" s="22" t="s">
        <v>145</v>
      </c>
      <c r="C142" s="20">
        <v>3116</v>
      </c>
      <c r="D142" s="20">
        <v>11578788.270000001</v>
      </c>
      <c r="E142" s="20">
        <v>3259528.1483883574</v>
      </c>
      <c r="F142" s="20">
        <v>590449.68545788724</v>
      </c>
      <c r="G142" s="20">
        <v>15428766.103846246</v>
      </c>
      <c r="H142" s="52">
        <v>3640.75</v>
      </c>
      <c r="I142" s="7">
        <v>11344577</v>
      </c>
      <c r="J142" s="7">
        <v>4084189.1038462464</v>
      </c>
      <c r="K142" s="65">
        <v>3992.4394843671139</v>
      </c>
      <c r="L142" s="20">
        <v>776608.76496714051</v>
      </c>
      <c r="M142" s="20">
        <v>156024.48305619785</v>
      </c>
      <c r="N142" s="17">
        <v>5020814.7913539521</v>
      </c>
      <c r="O142" s="66">
        <v>1915204.9491428572</v>
      </c>
      <c r="P142" s="420">
        <v>6936019.7404968096</v>
      </c>
      <c r="R142" s="168"/>
      <c r="S142" s="155">
        <v>6936019.7404968096</v>
      </c>
      <c r="T142" s="66">
        <v>-94129.481180000002</v>
      </c>
      <c r="V142" s="60">
        <v>6841890.2593168095</v>
      </c>
      <c r="W142" s="371">
        <v>570158</v>
      </c>
    </row>
    <row r="143" spans="1:23">
      <c r="A143" s="69">
        <v>418</v>
      </c>
      <c r="B143" s="38" t="s">
        <v>146</v>
      </c>
      <c r="C143" s="20">
        <v>22233</v>
      </c>
      <c r="D143" s="20">
        <v>83458391.409999996</v>
      </c>
      <c r="E143" s="20">
        <v>17448099.186128076</v>
      </c>
      <c r="F143" s="20">
        <v>2959923.4300036351</v>
      </c>
      <c r="G143" s="20">
        <v>103866414.0261317</v>
      </c>
      <c r="H143" s="52">
        <v>3640.75</v>
      </c>
      <c r="I143" s="7">
        <v>80944794.75</v>
      </c>
      <c r="J143" s="7">
        <v>22921619.276131704</v>
      </c>
      <c r="K143" s="65">
        <v>371545.58185801783</v>
      </c>
      <c r="L143" s="20">
        <v>3864988.9011464538</v>
      </c>
      <c r="M143" s="20">
        <v>1631502.3011490998</v>
      </c>
      <c r="N143" s="17">
        <v>28789656.060285274</v>
      </c>
      <c r="O143" s="66">
        <v>700738.03482926788</v>
      </c>
      <c r="P143" s="420">
        <v>29490394.09511454</v>
      </c>
      <c r="R143" s="168"/>
      <c r="S143" s="155">
        <v>29490394.09511454</v>
      </c>
      <c r="T143" s="66">
        <v>-549876.28794000018</v>
      </c>
      <c r="V143" s="60">
        <v>28940517.807174541</v>
      </c>
      <c r="W143" s="371">
        <v>2411710</v>
      </c>
    </row>
    <row r="144" spans="1:23">
      <c r="A144" s="69">
        <v>420</v>
      </c>
      <c r="B144" s="22" t="s">
        <v>147</v>
      </c>
      <c r="C144" s="20">
        <v>10015</v>
      </c>
      <c r="D144" s="20">
        <v>36317518.369999997</v>
      </c>
      <c r="E144" s="20">
        <v>17171146.010027539</v>
      </c>
      <c r="F144" s="20">
        <v>2216129.6018700516</v>
      </c>
      <c r="G144" s="20">
        <v>55704793.981897585</v>
      </c>
      <c r="H144" s="52">
        <v>3640.75</v>
      </c>
      <c r="I144" s="7">
        <v>36462111.25</v>
      </c>
      <c r="J144" s="7">
        <v>19242682.731897585</v>
      </c>
      <c r="K144" s="65">
        <v>211490.18399453026</v>
      </c>
      <c r="L144" s="20">
        <v>2451968.5446079765</v>
      </c>
      <c r="M144" s="20">
        <v>0</v>
      </c>
      <c r="N144" s="17">
        <v>21906141.460500091</v>
      </c>
      <c r="O144" s="66">
        <v>5329687.5424000043</v>
      </c>
      <c r="P144" s="420">
        <v>27235829.002900094</v>
      </c>
      <c r="R144" s="168"/>
      <c r="S144" s="155">
        <v>27235829.002900094</v>
      </c>
      <c r="T144" s="66">
        <v>-243724.53490000009</v>
      </c>
      <c r="V144" s="60">
        <v>26992104.468000095</v>
      </c>
      <c r="W144" s="371">
        <v>2249342</v>
      </c>
    </row>
    <row r="145" spans="1:23">
      <c r="A145" s="69">
        <v>421</v>
      </c>
      <c r="B145" s="22" t="s">
        <v>148</v>
      </c>
      <c r="C145" s="20">
        <v>817</v>
      </c>
      <c r="D145" s="20">
        <v>3130094.4600000004</v>
      </c>
      <c r="E145" s="20">
        <v>1386062.6055004331</v>
      </c>
      <c r="F145" s="20">
        <v>456670.83820564882</v>
      </c>
      <c r="G145" s="20">
        <v>4972827.9037060821</v>
      </c>
      <c r="H145" s="52">
        <v>3640.75</v>
      </c>
      <c r="I145" s="7">
        <v>2974492.75</v>
      </c>
      <c r="J145" s="7">
        <v>1998335.1537060821</v>
      </c>
      <c r="K145" s="65">
        <v>169333.4756517286</v>
      </c>
      <c r="L145" s="20">
        <v>315710.86421028379</v>
      </c>
      <c r="M145" s="20">
        <v>84592.730024066754</v>
      </c>
      <c r="N145" s="17">
        <v>2567972.2235921612</v>
      </c>
      <c r="O145" s="66">
        <v>699272.35790000018</v>
      </c>
      <c r="P145" s="420">
        <v>3267244.5814921614</v>
      </c>
      <c r="R145" s="168"/>
      <c r="S145" s="155">
        <v>3267244.5814921614</v>
      </c>
      <c r="T145" s="66">
        <v>4016.3340000000017</v>
      </c>
      <c r="V145" s="60">
        <v>3271260.9154921612</v>
      </c>
      <c r="W145" s="371">
        <v>272605</v>
      </c>
    </row>
    <row r="146" spans="1:23">
      <c r="A146" s="69">
        <v>422</v>
      </c>
      <c r="B146" s="22" t="s">
        <v>149</v>
      </c>
      <c r="C146" s="20">
        <v>12117</v>
      </c>
      <c r="D146" s="20">
        <v>42777051.049999997</v>
      </c>
      <c r="E146" s="20">
        <v>22534864.675349239</v>
      </c>
      <c r="F146" s="20">
        <v>5854383.9074738324</v>
      </c>
      <c r="G146" s="20">
        <v>71166299.632823065</v>
      </c>
      <c r="H146" s="52">
        <v>3640.75</v>
      </c>
      <c r="I146" s="7">
        <v>44114967.75</v>
      </c>
      <c r="J146" s="7">
        <v>27051331.882823065</v>
      </c>
      <c r="K146" s="65">
        <v>2455449.8134309114</v>
      </c>
      <c r="L146" s="20">
        <v>3668781.3913414245</v>
      </c>
      <c r="M146" s="20">
        <v>0</v>
      </c>
      <c r="N146" s="17">
        <v>33175563.087595403</v>
      </c>
      <c r="O146" s="66">
        <v>7451101.9020952443</v>
      </c>
      <c r="P146" s="420">
        <v>40626664.989690647</v>
      </c>
      <c r="R146" s="168"/>
      <c r="S146" s="155">
        <v>40626664.989690647</v>
      </c>
      <c r="T146" s="66">
        <v>-11804.005625999998</v>
      </c>
      <c r="V146" s="60">
        <v>40614860.984064646</v>
      </c>
      <c r="W146" s="371">
        <v>3384572</v>
      </c>
    </row>
    <row r="147" spans="1:23">
      <c r="A147" s="70">
        <v>423</v>
      </c>
      <c r="B147" s="22" t="s">
        <v>150</v>
      </c>
      <c r="C147" s="20">
        <v>19209</v>
      </c>
      <c r="D147" s="20">
        <v>70705842.799999997</v>
      </c>
      <c r="E147" s="20">
        <v>15938180.428401407</v>
      </c>
      <c r="F147" s="20">
        <v>2463425.9057081537</v>
      </c>
      <c r="G147" s="20">
        <v>89107449.134109557</v>
      </c>
      <c r="H147" s="52">
        <v>3640.75</v>
      </c>
      <c r="I147" s="7">
        <v>69935166.75</v>
      </c>
      <c r="J147" s="7">
        <v>19172282.384109557</v>
      </c>
      <c r="K147" s="65">
        <v>279249.73592351354</v>
      </c>
      <c r="L147" s="20">
        <v>2960796.9706064193</v>
      </c>
      <c r="M147" s="20">
        <v>975673.22108220297</v>
      </c>
      <c r="N147" s="17">
        <v>23388002.311721694</v>
      </c>
      <c r="O147" s="66">
        <v>42004.460641607366</v>
      </c>
      <c r="P147" s="420">
        <v>23430006.772363301</v>
      </c>
      <c r="R147" s="168"/>
      <c r="S147" s="155">
        <v>23430006.772363301</v>
      </c>
      <c r="T147" s="66">
        <v>-333074.57861999981</v>
      </c>
      <c r="V147" s="60">
        <v>23096932.193743303</v>
      </c>
      <c r="W147" s="371">
        <v>1924744</v>
      </c>
    </row>
    <row r="148" spans="1:23">
      <c r="A148" s="69">
        <v>425</v>
      </c>
      <c r="B148" s="22" t="s">
        <v>151</v>
      </c>
      <c r="C148" s="20">
        <v>9740</v>
      </c>
      <c r="D148" s="20">
        <v>43288344.68</v>
      </c>
      <c r="E148" s="20">
        <v>6867698.0667234352</v>
      </c>
      <c r="F148" s="20">
        <v>1319562.5695757784</v>
      </c>
      <c r="G148" s="20">
        <v>51475605.316299215</v>
      </c>
      <c r="H148" s="52">
        <v>3640.75</v>
      </c>
      <c r="I148" s="7">
        <v>35460905</v>
      </c>
      <c r="J148" s="7">
        <v>16014700.316299215</v>
      </c>
      <c r="K148" s="65">
        <v>91127.742694745451</v>
      </c>
      <c r="L148" s="20">
        <v>1326405.1237721145</v>
      </c>
      <c r="M148" s="20">
        <v>1650531.1698492242</v>
      </c>
      <c r="N148" s="17">
        <v>19082764.352615297</v>
      </c>
      <c r="O148" s="66">
        <v>6691442.3870243942</v>
      </c>
      <c r="P148" s="420">
        <v>25774206.739639692</v>
      </c>
      <c r="R148" s="168"/>
      <c r="S148" s="155">
        <v>25774206.739639692</v>
      </c>
      <c r="T148" s="66">
        <v>-192391.77004600002</v>
      </c>
      <c r="V148" s="60">
        <v>25581814.969593693</v>
      </c>
      <c r="W148" s="371">
        <v>2131818</v>
      </c>
    </row>
    <row r="149" spans="1:23">
      <c r="A149" s="69">
        <v>426</v>
      </c>
      <c r="B149" s="22" t="s">
        <v>152</v>
      </c>
      <c r="C149" s="20">
        <v>12335</v>
      </c>
      <c r="D149" s="20">
        <v>44430801.879999995</v>
      </c>
      <c r="E149" s="20">
        <v>16663217.83954048</v>
      </c>
      <c r="F149" s="20">
        <v>2128052.6615382638</v>
      </c>
      <c r="G149" s="20">
        <v>63222072.381078742</v>
      </c>
      <c r="H149" s="52">
        <v>3640.75</v>
      </c>
      <c r="I149" s="7">
        <v>44908651.25</v>
      </c>
      <c r="J149" s="7">
        <v>18313421.131078742</v>
      </c>
      <c r="K149" s="65">
        <v>209537.10196327919</v>
      </c>
      <c r="L149" s="20">
        <v>3515881.6275531813</v>
      </c>
      <c r="M149" s="20">
        <v>0</v>
      </c>
      <c r="N149" s="17">
        <v>22038839.8605952</v>
      </c>
      <c r="O149" s="66">
        <v>8480919.2019534875</v>
      </c>
      <c r="P149" s="420">
        <v>30519759.06254869</v>
      </c>
      <c r="R149" s="168"/>
      <c r="S149" s="155">
        <v>30519759.06254869</v>
      </c>
      <c r="T149" s="66">
        <v>-925894.84846600005</v>
      </c>
      <c r="V149" s="60">
        <v>29593864.214082688</v>
      </c>
      <c r="W149" s="371">
        <v>2466155</v>
      </c>
    </row>
    <row r="150" spans="1:23">
      <c r="A150" s="69">
        <v>430</v>
      </c>
      <c r="B150" s="22" t="s">
        <v>153</v>
      </c>
      <c r="C150" s="20">
        <v>16607</v>
      </c>
      <c r="D150" s="20">
        <v>63190255.390000001</v>
      </c>
      <c r="E150" s="20">
        <v>23430624.788031381</v>
      </c>
      <c r="F150" s="20">
        <v>3074521.3682560017</v>
      </c>
      <c r="G150" s="20">
        <v>89695401.546287388</v>
      </c>
      <c r="H150" s="52">
        <v>3640.75</v>
      </c>
      <c r="I150" s="7">
        <v>60461935.25</v>
      </c>
      <c r="J150" s="7">
        <v>29233466.296287388</v>
      </c>
      <c r="K150" s="65">
        <v>629689.15479175828</v>
      </c>
      <c r="L150" s="20">
        <v>4379624.36070765</v>
      </c>
      <c r="M150" s="20">
        <v>538749.30375718337</v>
      </c>
      <c r="N150" s="17">
        <v>34781529.115543976</v>
      </c>
      <c r="O150" s="66">
        <v>10358667.101853663</v>
      </c>
      <c r="P150" s="420">
        <v>45140196.217397638</v>
      </c>
      <c r="R150" s="168"/>
      <c r="S150" s="155">
        <v>45140196.217397638</v>
      </c>
      <c r="T150" s="66">
        <v>499364.19400000031</v>
      </c>
      <c r="V150" s="60">
        <v>45639560.411397636</v>
      </c>
      <c r="W150" s="371">
        <v>3803297</v>
      </c>
    </row>
    <row r="151" spans="1:23">
      <c r="A151" s="69">
        <v>433</v>
      </c>
      <c r="B151" s="22" t="s">
        <v>154</v>
      </c>
      <c r="C151" s="20">
        <v>8291</v>
      </c>
      <c r="D151" s="20">
        <v>30824091.48</v>
      </c>
      <c r="E151" s="20">
        <v>8372677.6018086122</v>
      </c>
      <c r="F151" s="20">
        <v>1478335.357659491</v>
      </c>
      <c r="G151" s="20">
        <v>40675104.439468101</v>
      </c>
      <c r="H151" s="52">
        <v>3640.75</v>
      </c>
      <c r="I151" s="7">
        <v>30185458.25</v>
      </c>
      <c r="J151" s="7">
        <v>10489646.189468101</v>
      </c>
      <c r="K151" s="65">
        <v>100707.52900643411</v>
      </c>
      <c r="L151" s="20">
        <v>2089937.633913724</v>
      </c>
      <c r="M151" s="20">
        <v>0</v>
      </c>
      <c r="N151" s="17">
        <v>12680291.352388259</v>
      </c>
      <c r="O151" s="66">
        <v>4548700.1107000019</v>
      </c>
      <c r="P151" s="420">
        <v>17228991.463088259</v>
      </c>
      <c r="R151" s="168"/>
      <c r="S151" s="155">
        <v>17228991.463088259</v>
      </c>
      <c r="T151" s="66">
        <v>-140839.44560000001</v>
      </c>
      <c r="V151" s="60">
        <v>17088152.01748826</v>
      </c>
      <c r="W151" s="371">
        <v>1424013</v>
      </c>
    </row>
    <row r="152" spans="1:23">
      <c r="A152" s="69">
        <v>434</v>
      </c>
      <c r="B152" s="22" t="s">
        <v>155</v>
      </c>
      <c r="C152" s="20">
        <v>15480</v>
      </c>
      <c r="D152" s="20">
        <v>55823742.82</v>
      </c>
      <c r="E152" s="20">
        <v>18748131.774806611</v>
      </c>
      <c r="F152" s="20">
        <v>5686785.5790713206</v>
      </c>
      <c r="G152" s="20">
        <v>80258660.173877925</v>
      </c>
      <c r="H152" s="52">
        <v>3640.75</v>
      </c>
      <c r="I152" s="7">
        <v>56358810</v>
      </c>
      <c r="J152" s="7">
        <v>23899850.173877925</v>
      </c>
      <c r="K152" s="65">
        <v>413506.1849022801</v>
      </c>
      <c r="L152" s="20">
        <v>3809557.7458483255</v>
      </c>
      <c r="M152" s="20">
        <v>312983.66684763139</v>
      </c>
      <c r="N152" s="17">
        <v>28435897.771476161</v>
      </c>
      <c r="O152" s="66">
        <v>-796500.78887687018</v>
      </c>
      <c r="P152" s="420">
        <v>27639396.982599292</v>
      </c>
      <c r="R152" s="168"/>
      <c r="S152" s="155">
        <v>27639396.982599292</v>
      </c>
      <c r="T152" s="66">
        <v>406814.47086000023</v>
      </c>
      <c r="V152" s="60">
        <v>28046211.453459293</v>
      </c>
      <c r="W152" s="371">
        <v>2337184</v>
      </c>
    </row>
    <row r="153" spans="1:23">
      <c r="A153" s="69">
        <v>435</v>
      </c>
      <c r="B153" s="22" t="s">
        <v>156</v>
      </c>
      <c r="C153" s="20">
        <v>761</v>
      </c>
      <c r="D153" s="20">
        <v>3081789.6099999994</v>
      </c>
      <c r="E153" s="20">
        <v>1317786.1794142644</v>
      </c>
      <c r="F153" s="20">
        <v>292392.15807019273</v>
      </c>
      <c r="G153" s="20">
        <v>4691967.9474844569</v>
      </c>
      <c r="H153" s="52">
        <v>3640.75</v>
      </c>
      <c r="I153" s="7">
        <v>2770610.75</v>
      </c>
      <c r="J153" s="7">
        <v>1921357.1974844569</v>
      </c>
      <c r="K153" s="65">
        <v>81769.105756370685</v>
      </c>
      <c r="L153" s="20">
        <v>468767.43142689369</v>
      </c>
      <c r="M153" s="20">
        <v>293022.83104262641</v>
      </c>
      <c r="N153" s="17">
        <v>2764916.5657103476</v>
      </c>
      <c r="O153" s="66">
        <v>557618.23947368423</v>
      </c>
      <c r="P153" s="420">
        <v>3322534.8051840318</v>
      </c>
      <c r="R153" s="168"/>
      <c r="S153" s="155">
        <v>3322534.8051840318</v>
      </c>
      <c r="T153" s="66">
        <v>-28047.399100000039</v>
      </c>
      <c r="V153" s="60">
        <v>3294487.4060840318</v>
      </c>
      <c r="W153" s="371">
        <v>274541</v>
      </c>
    </row>
    <row r="154" spans="1:23">
      <c r="A154" s="69">
        <v>436</v>
      </c>
      <c r="B154" s="22" t="s">
        <v>157</v>
      </c>
      <c r="C154" s="20">
        <v>2074</v>
      </c>
      <c r="D154" s="20">
        <v>8953238.1799999997</v>
      </c>
      <c r="E154" s="20">
        <v>2220850.6568544325</v>
      </c>
      <c r="F154" s="20">
        <v>369052.48461355659</v>
      </c>
      <c r="G154" s="20">
        <v>11543141.321467988</v>
      </c>
      <c r="H154" s="52">
        <v>3640.75</v>
      </c>
      <c r="I154" s="7">
        <v>7550915.5</v>
      </c>
      <c r="J154" s="7">
        <v>3992225.8214679882</v>
      </c>
      <c r="K154" s="65">
        <v>31642.664335426794</v>
      </c>
      <c r="L154" s="20">
        <v>478593.85503600421</v>
      </c>
      <c r="M154" s="20">
        <v>46228.532253217898</v>
      </c>
      <c r="N154" s="17">
        <v>4548690.8730926374</v>
      </c>
      <c r="O154" s="66">
        <v>2116967.3119024392</v>
      </c>
      <c r="P154" s="420">
        <v>6665658.1849950766</v>
      </c>
      <c r="R154" s="168"/>
      <c r="S154" s="155">
        <v>6665658.1849950766</v>
      </c>
      <c r="T154" s="66">
        <v>-3962.7828799999988</v>
      </c>
      <c r="V154" s="60">
        <v>6661695.4021150768</v>
      </c>
      <c r="W154" s="371">
        <v>555141</v>
      </c>
    </row>
    <row r="155" spans="1:23">
      <c r="A155" s="69">
        <v>440</v>
      </c>
      <c r="B155" s="22" t="s">
        <v>158</v>
      </c>
      <c r="C155" s="20">
        <v>5107</v>
      </c>
      <c r="D155" s="20">
        <v>21788857.100000001</v>
      </c>
      <c r="E155" s="20">
        <v>3904295.9696042691</v>
      </c>
      <c r="F155" s="20">
        <v>1807996.837295213</v>
      </c>
      <c r="G155" s="20">
        <v>27501149.906899482</v>
      </c>
      <c r="H155" s="52">
        <v>3640.75</v>
      </c>
      <c r="I155" s="7">
        <v>18593310.25</v>
      </c>
      <c r="J155" s="7">
        <v>8907839.656899482</v>
      </c>
      <c r="K155" s="65">
        <v>4589.6358728430196</v>
      </c>
      <c r="L155" s="20">
        <v>1027489.110047696</v>
      </c>
      <c r="M155" s="20">
        <v>1016255.4820087496</v>
      </c>
      <c r="N155" s="17">
        <v>10956173.884828771</v>
      </c>
      <c r="O155" s="66">
        <v>3965355.7431794889</v>
      </c>
      <c r="P155" s="420">
        <v>14921529.628008259</v>
      </c>
      <c r="R155" s="168"/>
      <c r="S155" s="155">
        <v>14921529.628008259</v>
      </c>
      <c r="T155" s="66">
        <v>-218220.81400000001</v>
      </c>
      <c r="V155" s="60">
        <v>14703308.81400826</v>
      </c>
      <c r="W155" s="371">
        <v>1225276</v>
      </c>
    </row>
    <row r="156" spans="1:23">
      <c r="A156" s="69">
        <v>441</v>
      </c>
      <c r="B156" s="22" t="s">
        <v>159</v>
      </c>
      <c r="C156" s="20">
        <v>4949</v>
      </c>
      <c r="D156" s="20">
        <v>18726578.229999997</v>
      </c>
      <c r="E156" s="20">
        <v>6564547.9236877486</v>
      </c>
      <c r="F156" s="20">
        <v>1376012.3240037032</v>
      </c>
      <c r="G156" s="20">
        <v>26667138.477691449</v>
      </c>
      <c r="H156" s="52">
        <v>3640.75</v>
      </c>
      <c r="I156" s="7">
        <v>18018071.75</v>
      </c>
      <c r="J156" s="7">
        <v>8649066.7276914492</v>
      </c>
      <c r="K156" s="65">
        <v>369924.68096936459</v>
      </c>
      <c r="L156" s="20">
        <v>1423806.9103490007</v>
      </c>
      <c r="M156" s="20">
        <v>0</v>
      </c>
      <c r="N156" s="17">
        <v>10442798.319009814</v>
      </c>
      <c r="O156" s="66">
        <v>2273630.3552631605</v>
      </c>
      <c r="P156" s="420">
        <v>12716428.674272975</v>
      </c>
      <c r="R156" s="168"/>
      <c r="S156" s="155">
        <v>12716428.674272975</v>
      </c>
      <c r="T156" s="66">
        <v>-23749.921720000002</v>
      </c>
      <c r="V156" s="60">
        <v>12692678.752552975</v>
      </c>
      <c r="W156" s="371">
        <v>1057723</v>
      </c>
    </row>
    <row r="157" spans="1:23">
      <c r="A157" s="69">
        <v>442</v>
      </c>
      <c r="B157" s="38" t="s">
        <v>160</v>
      </c>
      <c r="C157" s="20">
        <v>3340</v>
      </c>
      <c r="D157" s="20">
        <v>12299903.399999999</v>
      </c>
      <c r="E157" s="20">
        <v>2905324.0716082393</v>
      </c>
      <c r="F157" s="20">
        <v>563430.05066401884</v>
      </c>
      <c r="G157" s="20">
        <v>15768657.522272257</v>
      </c>
      <c r="H157" s="52">
        <v>3640.75</v>
      </c>
      <c r="I157" s="7">
        <v>12160105</v>
      </c>
      <c r="J157" s="7">
        <v>3608552.5222722571</v>
      </c>
      <c r="K157" s="65">
        <v>24421.768537193948</v>
      </c>
      <c r="L157" s="20">
        <v>770187.83113678009</v>
      </c>
      <c r="M157" s="20">
        <v>253385.00631870978</v>
      </c>
      <c r="N157" s="17">
        <v>4656547.1282649413</v>
      </c>
      <c r="O157" s="66">
        <v>1174933.0384390249</v>
      </c>
      <c r="P157" s="420">
        <v>5831480.1667039664</v>
      </c>
      <c r="R157" s="168"/>
      <c r="S157" s="155">
        <v>5831480.1667039664</v>
      </c>
      <c r="T157" s="66">
        <v>-33121.367719999951</v>
      </c>
      <c r="V157" s="60">
        <v>5798358.7989839669</v>
      </c>
      <c r="W157" s="371">
        <v>483197</v>
      </c>
    </row>
    <row r="158" spans="1:23">
      <c r="A158" s="69">
        <v>444</v>
      </c>
      <c r="B158" s="22" t="s">
        <v>161</v>
      </c>
      <c r="C158" s="20">
        <v>47624</v>
      </c>
      <c r="D158" s="20">
        <v>167313430.61000001</v>
      </c>
      <c r="E158" s="20">
        <v>51737617.915290214</v>
      </c>
      <c r="F158" s="20">
        <v>11478591.993052403</v>
      </c>
      <c r="G158" s="20">
        <v>230529640.51834261</v>
      </c>
      <c r="H158" s="52">
        <v>3640.75</v>
      </c>
      <c r="I158" s="7">
        <v>173387078</v>
      </c>
      <c r="J158" s="7">
        <v>57142562.518342614</v>
      </c>
      <c r="K158" s="65">
        <v>1091196.7294539222</v>
      </c>
      <c r="L158" s="20">
        <v>9907828.7338726185</v>
      </c>
      <c r="M158" s="20">
        <v>0</v>
      </c>
      <c r="N158" s="17">
        <v>68141587.981669158</v>
      </c>
      <c r="O158" s="66">
        <v>3620401.8891000347</v>
      </c>
      <c r="P158" s="420">
        <v>71761989.870769188</v>
      </c>
      <c r="R158" s="168"/>
      <c r="S158" s="155">
        <v>71761989.870769188</v>
      </c>
      <c r="T158" s="66">
        <v>2082236.2316280007</v>
      </c>
      <c r="V158" s="60">
        <v>73844226.102397189</v>
      </c>
      <c r="W158" s="371">
        <v>6153686</v>
      </c>
    </row>
    <row r="159" spans="1:23">
      <c r="A159" s="69">
        <v>445</v>
      </c>
      <c r="B159" s="22" t="s">
        <v>162</v>
      </c>
      <c r="C159" s="20">
        <v>15494</v>
      </c>
      <c r="D159" s="20">
        <v>57010860.289999999</v>
      </c>
      <c r="E159" s="20">
        <v>14400775.31342366</v>
      </c>
      <c r="F159" s="20">
        <v>11006096.133508245</v>
      </c>
      <c r="G159" s="20">
        <v>82417731.736931905</v>
      </c>
      <c r="H159" s="52">
        <v>3640.75</v>
      </c>
      <c r="I159" s="7">
        <v>56409780.5</v>
      </c>
      <c r="J159" s="7">
        <v>26007951.236931905</v>
      </c>
      <c r="K159" s="65">
        <v>380194.09213833761</v>
      </c>
      <c r="L159" s="20">
        <v>3353045.3974775169</v>
      </c>
      <c r="M159" s="20">
        <v>1797130.8961418683</v>
      </c>
      <c r="N159" s="17">
        <v>31538321.622689631</v>
      </c>
      <c r="O159" s="66">
        <v>1131304.2400000021</v>
      </c>
      <c r="P159" s="420">
        <v>32669625.862689633</v>
      </c>
      <c r="R159" s="168"/>
      <c r="S159" s="155">
        <v>32669625.862689633</v>
      </c>
      <c r="T159" s="66">
        <v>-5515.7653600000485</v>
      </c>
      <c r="V159" s="60">
        <v>32664110.097329631</v>
      </c>
      <c r="W159" s="371">
        <v>2722009</v>
      </c>
    </row>
    <row r="160" spans="1:23">
      <c r="A160" s="69">
        <v>475</v>
      </c>
      <c r="B160" s="22" t="s">
        <v>163</v>
      </c>
      <c r="C160" s="20">
        <v>5573</v>
      </c>
      <c r="D160" s="20">
        <v>21592326.149999999</v>
      </c>
      <c r="E160" s="20">
        <v>6366445.8975400887</v>
      </c>
      <c r="F160" s="20">
        <v>4719487.953043472</v>
      </c>
      <c r="G160" s="20">
        <v>32678260.000583559</v>
      </c>
      <c r="H160" s="52">
        <v>3640.75</v>
      </c>
      <c r="I160" s="7">
        <v>20289899.75</v>
      </c>
      <c r="J160" s="7">
        <v>12388360.250583559</v>
      </c>
      <c r="K160" s="65">
        <v>98960.803874562116</v>
      </c>
      <c r="L160" s="20">
        <v>1560631.0258551552</v>
      </c>
      <c r="M160" s="20">
        <v>0</v>
      </c>
      <c r="N160" s="17">
        <v>14047952.080313276</v>
      </c>
      <c r="O160" s="66">
        <v>2991374.9695238108</v>
      </c>
      <c r="P160" s="420">
        <v>17039327.049837086</v>
      </c>
      <c r="R160" s="168"/>
      <c r="S160" s="155">
        <v>17039327.049837086</v>
      </c>
      <c r="T160" s="66">
        <v>629332.76224000007</v>
      </c>
      <c r="V160" s="60">
        <v>17668659.812077086</v>
      </c>
      <c r="W160" s="371">
        <v>1472388</v>
      </c>
    </row>
    <row r="161" spans="1:23">
      <c r="A161" s="69">
        <v>480</v>
      </c>
      <c r="B161" s="22" t="s">
        <v>164</v>
      </c>
      <c r="C161" s="20">
        <v>2070</v>
      </c>
      <c r="D161" s="20">
        <v>7857808.4100000001</v>
      </c>
      <c r="E161" s="20">
        <v>2574773.4799423502</v>
      </c>
      <c r="F161" s="20">
        <v>468304.8053536932</v>
      </c>
      <c r="G161" s="20">
        <v>10900886.695296044</v>
      </c>
      <c r="H161" s="52">
        <v>3640.75</v>
      </c>
      <c r="I161" s="7">
        <v>7536352.5</v>
      </c>
      <c r="J161" s="7">
        <v>3364534.1952960435</v>
      </c>
      <c r="K161" s="65">
        <v>24691.790694978885</v>
      </c>
      <c r="L161" s="20">
        <v>576067.3155509372</v>
      </c>
      <c r="M161" s="20">
        <v>0</v>
      </c>
      <c r="N161" s="17">
        <v>3965293.3015419599</v>
      </c>
      <c r="O161" s="66">
        <v>1469317.6527407411</v>
      </c>
      <c r="P161" s="420">
        <v>5434610.954282701</v>
      </c>
      <c r="R161" s="168"/>
      <c r="S161" s="155">
        <v>5434610.954282701</v>
      </c>
      <c r="T161" s="66">
        <v>-783185.13000000012</v>
      </c>
      <c r="V161" s="60">
        <v>4651425.8242827011</v>
      </c>
      <c r="W161" s="371">
        <v>387619</v>
      </c>
    </row>
    <row r="162" spans="1:23">
      <c r="A162" s="69">
        <v>481</v>
      </c>
      <c r="B162" s="22" t="s">
        <v>165</v>
      </c>
      <c r="C162" s="20">
        <v>9767</v>
      </c>
      <c r="D162" s="20">
        <v>35799868.189999998</v>
      </c>
      <c r="E162" s="20">
        <v>7524279.5146777052</v>
      </c>
      <c r="F162" s="20">
        <v>1028152.8014228779</v>
      </c>
      <c r="G162" s="20">
        <v>44352300.50610058</v>
      </c>
      <c r="H162" s="52">
        <v>3640.75</v>
      </c>
      <c r="I162" s="7">
        <v>35559205.25</v>
      </c>
      <c r="J162" s="7">
        <v>8793095.2561005801</v>
      </c>
      <c r="K162" s="65">
        <v>76334.531521916506</v>
      </c>
      <c r="L162" s="20">
        <v>1534153.6868781294</v>
      </c>
      <c r="M162" s="20">
        <v>2300.7974634263569</v>
      </c>
      <c r="N162" s="17">
        <v>10405884.271964053</v>
      </c>
      <c r="O162" s="66">
        <v>-393.50132920471503</v>
      </c>
      <c r="P162" s="420">
        <v>10405490.770634849</v>
      </c>
      <c r="R162" s="168"/>
      <c r="S162" s="155">
        <v>10405490.770634849</v>
      </c>
      <c r="T162" s="66">
        <v>-216560.72928000009</v>
      </c>
      <c r="V162" s="60">
        <v>10188930.041354848</v>
      </c>
      <c r="W162" s="371">
        <v>849078</v>
      </c>
    </row>
    <row r="163" spans="1:23">
      <c r="A163" s="69">
        <v>483</v>
      </c>
      <c r="B163" s="22" t="s">
        <v>166</v>
      </c>
      <c r="C163" s="20">
        <v>1150</v>
      </c>
      <c r="D163" s="20">
        <v>4757764.3999999994</v>
      </c>
      <c r="E163" s="20">
        <v>1539355.4225268746</v>
      </c>
      <c r="F163" s="20">
        <v>305432.1858816091</v>
      </c>
      <c r="G163" s="20">
        <v>6602552.0084084831</v>
      </c>
      <c r="H163" s="52">
        <v>3640.75</v>
      </c>
      <c r="I163" s="7">
        <v>4186862.5</v>
      </c>
      <c r="J163" s="7">
        <v>2415689.5084084831</v>
      </c>
      <c r="K163" s="65">
        <v>15100.176860211703</v>
      </c>
      <c r="L163" s="20">
        <v>348895.14445694117</v>
      </c>
      <c r="M163" s="20">
        <v>0</v>
      </c>
      <c r="N163" s="17">
        <v>2779684.8297256362</v>
      </c>
      <c r="O163" s="66">
        <v>1464317.7399047618</v>
      </c>
      <c r="P163" s="420">
        <v>4244002.5696303975</v>
      </c>
      <c r="R163" s="168"/>
      <c r="S163" s="155">
        <v>4244002.5696303975</v>
      </c>
      <c r="T163" s="66">
        <v>10710.223999999998</v>
      </c>
      <c r="V163" s="60">
        <v>4254712.7936303979</v>
      </c>
      <c r="W163" s="371">
        <v>354559</v>
      </c>
    </row>
    <row r="164" spans="1:23">
      <c r="A164" s="69">
        <v>484</v>
      </c>
      <c r="B164" s="22" t="s">
        <v>167</v>
      </c>
      <c r="C164" s="20">
        <v>3246</v>
      </c>
      <c r="D164" s="20">
        <v>12979170.599999998</v>
      </c>
      <c r="E164" s="20">
        <v>4676336.597488597</v>
      </c>
      <c r="F164" s="20">
        <v>913207.58425635344</v>
      </c>
      <c r="G164" s="20">
        <v>18568714.78174495</v>
      </c>
      <c r="H164" s="52">
        <v>3640.75</v>
      </c>
      <c r="I164" s="7">
        <v>11817874.5</v>
      </c>
      <c r="J164" s="7">
        <v>6750840.2817449495</v>
      </c>
      <c r="K164" s="65">
        <v>478982.96722235379</v>
      </c>
      <c r="L164" s="20">
        <v>1089213.3714560498</v>
      </c>
      <c r="M164" s="20">
        <v>1607807.3924837913</v>
      </c>
      <c r="N164" s="17">
        <v>9926844.0129071437</v>
      </c>
      <c r="O164" s="66">
        <v>2437238.6053333343</v>
      </c>
      <c r="P164" s="420">
        <v>12364082.618240478</v>
      </c>
      <c r="R164" s="168"/>
      <c r="S164" s="155">
        <v>12364082.618240478</v>
      </c>
      <c r="T164" s="66">
        <v>103085.90600000002</v>
      </c>
      <c r="V164" s="60">
        <v>12467168.524240477</v>
      </c>
      <c r="W164" s="371">
        <v>1038931</v>
      </c>
    </row>
    <row r="165" spans="1:23">
      <c r="A165" s="69">
        <v>489</v>
      </c>
      <c r="B165" s="22" t="s">
        <v>168</v>
      </c>
      <c r="C165" s="20">
        <v>2123</v>
      </c>
      <c r="D165" s="20">
        <v>8063985.3099999996</v>
      </c>
      <c r="E165" s="20">
        <v>4264425.530232613</v>
      </c>
      <c r="F165" s="20">
        <v>787420.30938571237</v>
      </c>
      <c r="G165" s="20">
        <v>13115831.149618326</v>
      </c>
      <c r="H165" s="52">
        <v>3640.75</v>
      </c>
      <c r="I165" s="7">
        <v>7729312.25</v>
      </c>
      <c r="J165" s="7">
        <v>5386518.8996183258</v>
      </c>
      <c r="K165" s="65">
        <v>234837.70760167378</v>
      </c>
      <c r="L165" s="20">
        <v>768903.48107198102</v>
      </c>
      <c r="M165" s="20">
        <v>-235820.57890943158</v>
      </c>
      <c r="N165" s="17">
        <v>6154439.5093825487</v>
      </c>
      <c r="O165" s="66">
        <v>1972519.3729000001</v>
      </c>
      <c r="P165" s="420">
        <v>8126958.8822825486</v>
      </c>
      <c r="R165" s="168"/>
      <c r="S165" s="155">
        <v>8126958.8822825486</v>
      </c>
      <c r="T165" s="66">
        <v>-1293995.8759000001</v>
      </c>
      <c r="V165" s="60">
        <v>6832963.0063825483</v>
      </c>
      <c r="W165" s="371">
        <v>569414</v>
      </c>
    </row>
    <row r="166" spans="1:23">
      <c r="A166" s="69">
        <v>491</v>
      </c>
      <c r="B166" s="22" t="s">
        <v>169</v>
      </c>
      <c r="C166" s="20">
        <v>54605</v>
      </c>
      <c r="D166" s="20">
        <v>187691214.56999999</v>
      </c>
      <c r="E166" s="20">
        <v>81055195.144772127</v>
      </c>
      <c r="F166" s="20">
        <v>11171706.358815972</v>
      </c>
      <c r="G166" s="20">
        <v>279918116.07358807</v>
      </c>
      <c r="H166" s="52">
        <v>3640.75</v>
      </c>
      <c r="I166" s="7">
        <v>198803153.75</v>
      </c>
      <c r="J166" s="7">
        <v>81114962.323588073</v>
      </c>
      <c r="K166" s="65">
        <v>2083727.0496646212</v>
      </c>
      <c r="L166" s="20">
        <v>13501491.769806655</v>
      </c>
      <c r="M166" s="20">
        <v>-1184801.9520627861</v>
      </c>
      <c r="N166" s="17">
        <v>95515379.190996557</v>
      </c>
      <c r="O166" s="66">
        <v>17789639.48210001</v>
      </c>
      <c r="P166" s="420">
        <v>113305018.67309657</v>
      </c>
      <c r="R166" s="168"/>
      <c r="S166" s="155">
        <v>113305018.67309657</v>
      </c>
      <c r="T166" s="66">
        <v>140531.52666000032</v>
      </c>
      <c r="V166" s="60">
        <v>113445550.19975656</v>
      </c>
      <c r="W166" s="371">
        <v>9453796</v>
      </c>
    </row>
    <row r="167" spans="1:23">
      <c r="A167" s="69">
        <v>494</v>
      </c>
      <c r="B167" s="22" t="s">
        <v>170</v>
      </c>
      <c r="C167" s="20">
        <v>8986</v>
      </c>
      <c r="D167" s="20">
        <v>36477458.619999997</v>
      </c>
      <c r="E167" s="20">
        <v>12153048.90965382</v>
      </c>
      <c r="F167" s="20">
        <v>1704739.1179030035</v>
      </c>
      <c r="G167" s="20">
        <v>50335246.647556819</v>
      </c>
      <c r="H167" s="52">
        <v>3640.75</v>
      </c>
      <c r="I167" s="7">
        <v>32715779.5</v>
      </c>
      <c r="J167" s="7">
        <v>17619467.147556819</v>
      </c>
      <c r="K167" s="65">
        <v>177724.80067535321</v>
      </c>
      <c r="L167" s="20">
        <v>1613405.1937461826</v>
      </c>
      <c r="M167" s="20">
        <v>0</v>
      </c>
      <c r="N167" s="17">
        <v>19410597.141978357</v>
      </c>
      <c r="O167" s="66">
        <v>6662667.6037999988</v>
      </c>
      <c r="P167" s="420">
        <v>26073264.745778356</v>
      </c>
      <c r="R167" s="168"/>
      <c r="S167" s="155">
        <v>26073264.745778356</v>
      </c>
      <c r="T167" s="66">
        <v>314023.76768000011</v>
      </c>
      <c r="V167" s="60">
        <v>26387288.513458356</v>
      </c>
      <c r="W167" s="371">
        <v>2198941</v>
      </c>
    </row>
    <row r="168" spans="1:23">
      <c r="A168" s="69">
        <v>495</v>
      </c>
      <c r="B168" s="22" t="s">
        <v>171</v>
      </c>
      <c r="C168" s="20">
        <v>1763</v>
      </c>
      <c r="D168" s="20">
        <v>7511424.1500000004</v>
      </c>
      <c r="E168" s="20">
        <v>2828935.1132854717</v>
      </c>
      <c r="F168" s="20">
        <v>780363.61843830498</v>
      </c>
      <c r="G168" s="20">
        <v>11120722.881723778</v>
      </c>
      <c r="H168" s="52">
        <v>3640.75</v>
      </c>
      <c r="I168" s="7">
        <v>6418642.25</v>
      </c>
      <c r="J168" s="7">
        <v>4702080.6317237783</v>
      </c>
      <c r="K168" s="65">
        <v>119983.6243007755</v>
      </c>
      <c r="L168" s="20">
        <v>604834.49906573887</v>
      </c>
      <c r="M168" s="20">
        <v>59594.223061809324</v>
      </c>
      <c r="N168" s="17">
        <v>5486492.9781521019</v>
      </c>
      <c r="O168" s="66">
        <v>1457504.5240952389</v>
      </c>
      <c r="P168" s="420">
        <v>6943997.502247341</v>
      </c>
      <c r="R168" s="168"/>
      <c r="S168" s="155">
        <v>6943997.502247341</v>
      </c>
      <c r="T168" s="66">
        <v>-51636.667459999997</v>
      </c>
      <c r="V168" s="60">
        <v>6892360.8347873408</v>
      </c>
      <c r="W168" s="371">
        <v>574363</v>
      </c>
    </row>
    <row r="169" spans="1:23">
      <c r="A169" s="69">
        <v>498</v>
      </c>
      <c r="B169" s="22" t="s">
        <v>172</v>
      </c>
      <c r="C169" s="20">
        <v>2375</v>
      </c>
      <c r="D169" s="20">
        <v>8256402.3900000015</v>
      </c>
      <c r="E169" s="20">
        <v>2519572.1013770653</v>
      </c>
      <c r="F169" s="20">
        <v>1950453.6783208086</v>
      </c>
      <c r="G169" s="20">
        <v>12726428.169697875</v>
      </c>
      <c r="H169" s="52">
        <v>3640.75</v>
      </c>
      <c r="I169" s="7">
        <v>8646781.25</v>
      </c>
      <c r="J169" s="7">
        <v>4079646.9196978752</v>
      </c>
      <c r="K169" s="65">
        <v>2701894.6484527662</v>
      </c>
      <c r="L169" s="20">
        <v>891621.96207347838</v>
      </c>
      <c r="M169" s="20">
        <v>-150486.42711313628</v>
      </c>
      <c r="N169" s="17">
        <v>7522677.103110984</v>
      </c>
      <c r="O169" s="66">
        <v>1288707.4185060253</v>
      </c>
      <c r="P169" s="420">
        <v>8811384.5216170102</v>
      </c>
      <c r="R169" s="168"/>
      <c r="S169" s="155">
        <v>8811384.5216170102</v>
      </c>
      <c r="T169" s="66">
        <v>20148.608900000007</v>
      </c>
      <c r="V169" s="60">
        <v>8831533.1305170096</v>
      </c>
      <c r="W169" s="371">
        <v>735961</v>
      </c>
    </row>
    <row r="170" spans="1:23">
      <c r="A170" s="69">
        <v>499</v>
      </c>
      <c r="B170" s="22" t="s">
        <v>173</v>
      </c>
      <c r="C170" s="20">
        <v>19287</v>
      </c>
      <c r="D170" s="20">
        <v>73534277.489999995</v>
      </c>
      <c r="E170" s="20">
        <v>17302659.532845397</v>
      </c>
      <c r="F170" s="20">
        <v>6056177.1918074712</v>
      </c>
      <c r="G170" s="20">
        <v>96893114.214652866</v>
      </c>
      <c r="H170" s="52">
        <v>3640.75</v>
      </c>
      <c r="I170" s="7">
        <v>70219145.25</v>
      </c>
      <c r="J170" s="7">
        <v>26673968.964652866</v>
      </c>
      <c r="K170" s="65">
        <v>149040.15168509501</v>
      </c>
      <c r="L170" s="20">
        <v>3729999.109051419</v>
      </c>
      <c r="M170" s="20">
        <v>0</v>
      </c>
      <c r="N170" s="17">
        <v>30553008.22538938</v>
      </c>
      <c r="O170" s="66">
        <v>1966932.2193735028</v>
      </c>
      <c r="P170" s="420">
        <v>32519940.444762882</v>
      </c>
      <c r="R170" s="168"/>
      <c r="S170" s="155">
        <v>32519940.444762882</v>
      </c>
      <c r="T170" s="66">
        <v>-117384.05503999995</v>
      </c>
      <c r="V170" s="60">
        <v>32402556.389722884</v>
      </c>
      <c r="W170" s="371">
        <v>2700213</v>
      </c>
    </row>
    <row r="171" spans="1:23">
      <c r="A171" s="69">
        <v>500</v>
      </c>
      <c r="B171" s="22" t="s">
        <v>174</v>
      </c>
      <c r="C171" s="20">
        <v>9700</v>
      </c>
      <c r="D171" s="20">
        <v>35231969.07</v>
      </c>
      <c r="E171" s="20">
        <v>8328806.9442773974</v>
      </c>
      <c r="F171" s="20">
        <v>1167007.8200749734</v>
      </c>
      <c r="G171" s="20">
        <v>44727783.834352374</v>
      </c>
      <c r="H171" s="52">
        <v>3640.75</v>
      </c>
      <c r="I171" s="7">
        <v>35315275</v>
      </c>
      <c r="J171" s="7">
        <v>9412508.8343523741</v>
      </c>
      <c r="K171" s="65">
        <v>138659.28871717936</v>
      </c>
      <c r="L171" s="20">
        <v>1087589.5179322958</v>
      </c>
      <c r="M171" s="20">
        <v>0</v>
      </c>
      <c r="N171" s="17">
        <v>10638757.641001849</v>
      </c>
      <c r="O171" s="66">
        <v>-29981.595761279485</v>
      </c>
      <c r="P171" s="420">
        <v>10608776.04524057</v>
      </c>
      <c r="R171" s="168"/>
      <c r="S171" s="155">
        <v>10608776.04524057</v>
      </c>
      <c r="T171" s="66">
        <v>-245179.78658599994</v>
      </c>
      <c r="V171" s="60">
        <v>10363596.25865457</v>
      </c>
      <c r="W171" s="371">
        <v>863633</v>
      </c>
    </row>
    <row r="172" spans="1:23">
      <c r="A172" s="69">
        <v>503</v>
      </c>
      <c r="B172" s="22" t="s">
        <v>175</v>
      </c>
      <c r="C172" s="20">
        <v>7917</v>
      </c>
      <c r="D172" s="20">
        <v>29368887.559999999</v>
      </c>
      <c r="E172" s="20">
        <v>8958494.8879706878</v>
      </c>
      <c r="F172" s="20">
        <v>1368325.443425453</v>
      </c>
      <c r="G172" s="20">
        <v>39695707.891396143</v>
      </c>
      <c r="H172" s="52">
        <v>3640.75</v>
      </c>
      <c r="I172" s="7">
        <v>28823817.75</v>
      </c>
      <c r="J172" s="7">
        <v>10871890.141396143</v>
      </c>
      <c r="K172" s="65">
        <v>95710.61699422622</v>
      </c>
      <c r="L172" s="20">
        <v>1816315.7649426453</v>
      </c>
      <c r="M172" s="20">
        <v>2488.2864183783954</v>
      </c>
      <c r="N172" s="17">
        <v>12786404.809751393</v>
      </c>
      <c r="O172" s="66">
        <v>4317728.0504390225</v>
      </c>
      <c r="P172" s="420">
        <v>17104132.860190414</v>
      </c>
      <c r="R172" s="168"/>
      <c r="S172" s="155">
        <v>17104132.860190414</v>
      </c>
      <c r="T172" s="66">
        <v>90010.061273999949</v>
      </c>
      <c r="V172" s="60">
        <v>17194142.921464413</v>
      </c>
      <c r="W172" s="371">
        <v>1432845</v>
      </c>
    </row>
    <row r="173" spans="1:23">
      <c r="A173" s="69">
        <v>504</v>
      </c>
      <c r="B173" s="22" t="s">
        <v>176</v>
      </c>
      <c r="C173" s="20">
        <v>1985</v>
      </c>
      <c r="D173" s="20">
        <v>7065380.1800000006</v>
      </c>
      <c r="E173" s="20">
        <v>2100256.4286155771</v>
      </c>
      <c r="F173" s="20">
        <v>587609.41744393006</v>
      </c>
      <c r="G173" s="20">
        <v>9753246.0260595065</v>
      </c>
      <c r="H173" s="52">
        <v>3640.75</v>
      </c>
      <c r="I173" s="7">
        <v>7226888.75</v>
      </c>
      <c r="J173" s="7">
        <v>2526357.2760595065</v>
      </c>
      <c r="K173" s="65">
        <v>23486.222468603039</v>
      </c>
      <c r="L173" s="20">
        <v>731021.58554418688</v>
      </c>
      <c r="M173" s="20">
        <v>49981.916248529211</v>
      </c>
      <c r="N173" s="17">
        <v>3330847.0003208257</v>
      </c>
      <c r="O173" s="66">
        <v>1461938.0659999999</v>
      </c>
      <c r="P173" s="420">
        <v>4792785.0663208254</v>
      </c>
      <c r="R173" s="168"/>
      <c r="S173" s="155">
        <v>4792785.0663208254</v>
      </c>
      <c r="T173" s="66">
        <v>-754160.42296</v>
      </c>
      <c r="V173" s="60">
        <v>4038624.6433608253</v>
      </c>
      <c r="W173" s="371">
        <v>336552</v>
      </c>
    </row>
    <row r="174" spans="1:23">
      <c r="A174" s="69">
        <v>505</v>
      </c>
      <c r="B174" s="22" t="s">
        <v>177</v>
      </c>
      <c r="C174" s="20">
        <v>20621</v>
      </c>
      <c r="D174" s="20">
        <v>75608954.050000012</v>
      </c>
      <c r="E174" s="20">
        <v>20062935.083111059</v>
      </c>
      <c r="F174" s="20">
        <v>2922628.8603717345</v>
      </c>
      <c r="G174" s="20">
        <v>98594517.993482813</v>
      </c>
      <c r="H174" s="52">
        <v>3640.75</v>
      </c>
      <c r="I174" s="7">
        <v>75075905.75</v>
      </c>
      <c r="J174" s="7">
        <v>23518612.243482813</v>
      </c>
      <c r="K174" s="65">
        <v>252873.58727390794</v>
      </c>
      <c r="L174" s="20">
        <v>3730770.6927712853</v>
      </c>
      <c r="M174" s="20">
        <v>0</v>
      </c>
      <c r="N174" s="17">
        <v>27502256.523528006</v>
      </c>
      <c r="O174" s="66">
        <v>4890485.1840000115</v>
      </c>
      <c r="P174" s="420">
        <v>32392741.707528017</v>
      </c>
      <c r="R174" s="168"/>
      <c r="S174" s="155">
        <v>32392741.707528017</v>
      </c>
      <c r="T174" s="66">
        <v>113496.24372800009</v>
      </c>
      <c r="V174" s="60">
        <v>32506237.951256018</v>
      </c>
      <c r="W174" s="371">
        <v>2708853</v>
      </c>
    </row>
    <row r="175" spans="1:23">
      <c r="A175" s="69">
        <v>507</v>
      </c>
      <c r="B175" s="22" t="s">
        <v>178</v>
      </c>
      <c r="C175" s="20">
        <v>6266</v>
      </c>
      <c r="D175" s="20">
        <v>23091784.290000003</v>
      </c>
      <c r="E175" s="20">
        <v>11292725.574539764</v>
      </c>
      <c r="F175" s="20">
        <v>1899731.6748762475</v>
      </c>
      <c r="G175" s="20">
        <v>36284241.539416015</v>
      </c>
      <c r="H175" s="52">
        <v>3640.75</v>
      </c>
      <c r="I175" s="7">
        <v>22812939.5</v>
      </c>
      <c r="J175" s="7">
        <v>13471302.039416015</v>
      </c>
      <c r="K175" s="65">
        <v>399111.25975073024</v>
      </c>
      <c r="L175" s="20">
        <v>1676628.6577055578</v>
      </c>
      <c r="M175" s="20">
        <v>0</v>
      </c>
      <c r="N175" s="17">
        <v>15547041.956872303</v>
      </c>
      <c r="O175" s="66">
        <v>3721624.160000002</v>
      </c>
      <c r="P175" s="420">
        <v>19268666.116872303</v>
      </c>
      <c r="R175" s="168"/>
      <c r="S175" s="155">
        <v>19268666.116872303</v>
      </c>
      <c r="T175" s="66">
        <v>262413.87578</v>
      </c>
      <c r="V175" s="60">
        <v>19531079.992652304</v>
      </c>
      <c r="W175" s="371">
        <v>1627590</v>
      </c>
    </row>
    <row r="176" spans="1:23">
      <c r="A176" s="69">
        <v>508</v>
      </c>
      <c r="B176" s="22" t="s">
        <v>179</v>
      </c>
      <c r="C176" s="20">
        <v>10723</v>
      </c>
      <c r="D176" s="20">
        <v>40420260.490000002</v>
      </c>
      <c r="E176" s="20">
        <v>17391347.77693703</v>
      </c>
      <c r="F176" s="20">
        <v>2164154.7513797269</v>
      </c>
      <c r="G176" s="20">
        <v>59975763.018316761</v>
      </c>
      <c r="H176" s="52">
        <v>3640.75</v>
      </c>
      <c r="I176" s="7">
        <v>39039762.25</v>
      </c>
      <c r="J176" s="7">
        <v>20936000.768316761</v>
      </c>
      <c r="K176" s="65">
        <v>410055.51361226436</v>
      </c>
      <c r="L176" s="20">
        <v>2473587.3633993245</v>
      </c>
      <c r="M176" s="20">
        <v>0</v>
      </c>
      <c r="N176" s="17">
        <v>23819643.645328347</v>
      </c>
      <c r="O176" s="66">
        <v>3959677.6411818173</v>
      </c>
      <c r="P176" s="420">
        <v>27779321.286510162</v>
      </c>
      <c r="R176" s="168"/>
      <c r="S176" s="155">
        <v>27779321.286510162</v>
      </c>
      <c r="T176" s="66">
        <v>236468.35814000008</v>
      </c>
      <c r="V176" s="60">
        <v>28015789.644650161</v>
      </c>
      <c r="W176" s="371">
        <v>2334649</v>
      </c>
    </row>
    <row r="177" spans="1:25">
      <c r="A177" s="69">
        <v>529</v>
      </c>
      <c r="B177" s="22" t="s">
        <v>180</v>
      </c>
      <c r="C177" s="20">
        <v>18871</v>
      </c>
      <c r="D177" s="20">
        <v>65015074.469999999</v>
      </c>
      <c r="E177" s="20">
        <v>18816075.135727499</v>
      </c>
      <c r="F177" s="20">
        <v>2571540.2194046956</v>
      </c>
      <c r="G177" s="20">
        <v>86402689.825132191</v>
      </c>
      <c r="H177" s="52">
        <v>3640.75</v>
      </c>
      <c r="I177" s="7">
        <v>68704593.25</v>
      </c>
      <c r="J177" s="7">
        <v>17698096.575132191</v>
      </c>
      <c r="K177" s="65">
        <v>360196.48178690043</v>
      </c>
      <c r="L177" s="20">
        <v>2024405.371355739</v>
      </c>
      <c r="M177" s="20">
        <v>2118519.9113435894</v>
      </c>
      <c r="N177" s="17">
        <v>22201218.339618418</v>
      </c>
      <c r="O177" s="66">
        <v>-3195347.3044736567</v>
      </c>
      <c r="P177" s="420">
        <v>19005871.035144761</v>
      </c>
      <c r="R177" s="168"/>
      <c r="S177" s="155">
        <v>19005871.035144761</v>
      </c>
      <c r="T177" s="66">
        <v>-205221.27961999999</v>
      </c>
      <c r="V177" s="60">
        <v>18800649.755524762</v>
      </c>
      <c r="W177" s="371">
        <v>1566721</v>
      </c>
    </row>
    <row r="178" spans="1:25">
      <c r="A178" s="69">
        <v>531</v>
      </c>
      <c r="B178" s="22" t="s">
        <v>181</v>
      </c>
      <c r="C178" s="20">
        <v>5651</v>
      </c>
      <c r="D178" s="20">
        <v>20852424.910000004</v>
      </c>
      <c r="E178" s="20">
        <v>6113696.088080531</v>
      </c>
      <c r="F178" s="20">
        <v>883235.54978146928</v>
      </c>
      <c r="G178" s="20">
        <v>27849356.547862004</v>
      </c>
      <c r="H178" s="52">
        <v>3640.75</v>
      </c>
      <c r="I178" s="7">
        <v>20573878.25</v>
      </c>
      <c r="J178" s="7">
        <v>7275478.2978620045</v>
      </c>
      <c r="K178" s="65">
        <v>96361.470536843859</v>
      </c>
      <c r="L178" s="20">
        <v>1229102.7640843161</v>
      </c>
      <c r="M178" s="20">
        <v>242078.71781415297</v>
      </c>
      <c r="N178" s="17">
        <v>8843021.2502973173</v>
      </c>
      <c r="O178" s="66">
        <v>3134380.1861728374</v>
      </c>
      <c r="P178" s="420">
        <v>11977401.436470155</v>
      </c>
      <c r="R178" s="168"/>
      <c r="S178" s="155">
        <v>11977401.436470155</v>
      </c>
      <c r="T178" s="66">
        <v>26293.599920000037</v>
      </c>
      <c r="V178" s="60">
        <v>12003695.036390156</v>
      </c>
      <c r="W178" s="371">
        <v>1000308</v>
      </c>
    </row>
    <row r="179" spans="1:25">
      <c r="A179" s="69">
        <v>535</v>
      </c>
      <c r="B179" s="22" t="s">
        <v>182</v>
      </c>
      <c r="C179" s="20">
        <v>10945</v>
      </c>
      <c r="D179" s="20">
        <v>45204870.089999996</v>
      </c>
      <c r="E179" s="20">
        <v>16542854.282116797</v>
      </c>
      <c r="F179" s="20">
        <v>1706028.6392699028</v>
      </c>
      <c r="G179" s="20">
        <v>63453753.011386693</v>
      </c>
      <c r="H179" s="52">
        <v>3640.75</v>
      </c>
      <c r="I179" s="7">
        <v>39848008.75</v>
      </c>
      <c r="J179" s="7">
        <v>23605744.261386693</v>
      </c>
      <c r="K179" s="65">
        <v>339068.43800670252</v>
      </c>
      <c r="L179" s="20">
        <v>2895349.2289493964</v>
      </c>
      <c r="M179" s="20">
        <v>-680621.55659845483</v>
      </c>
      <c r="N179" s="17">
        <v>26159540.371744338</v>
      </c>
      <c r="O179" s="66">
        <v>10235118.197488375</v>
      </c>
      <c r="P179" s="420">
        <v>36394658.569232717</v>
      </c>
      <c r="R179" s="168"/>
      <c r="S179" s="155">
        <v>36394658.569232717</v>
      </c>
      <c r="T179" s="66">
        <v>9304.5071000000462</v>
      </c>
      <c r="V179" s="60">
        <v>36403963.076332718</v>
      </c>
      <c r="W179" s="371">
        <v>3033664</v>
      </c>
    </row>
    <row r="180" spans="1:25">
      <c r="A180" s="69">
        <v>536</v>
      </c>
      <c r="B180" s="22" t="s">
        <v>183</v>
      </c>
      <c r="C180" s="20">
        <v>32847</v>
      </c>
      <c r="D180" s="20">
        <v>117908908.30000001</v>
      </c>
      <c r="E180" s="20">
        <v>32179163.31212962</v>
      </c>
      <c r="F180" s="20">
        <v>5523125.4935913216</v>
      </c>
      <c r="G180" s="20">
        <v>155611197.10572094</v>
      </c>
      <c r="H180" s="52">
        <v>3640.75</v>
      </c>
      <c r="I180" s="7">
        <v>119587715.25</v>
      </c>
      <c r="J180" s="7">
        <v>36023481.855720937</v>
      </c>
      <c r="K180" s="65">
        <v>759991.14757031086</v>
      </c>
      <c r="L180" s="20">
        <v>5394112.0801418927</v>
      </c>
      <c r="M180" s="20">
        <v>0</v>
      </c>
      <c r="N180" s="17">
        <v>42177585.083433144</v>
      </c>
      <c r="O180" s="66">
        <v>1517692.4080000035</v>
      </c>
      <c r="P180" s="420">
        <v>43695277.491433144</v>
      </c>
      <c r="R180" s="168"/>
      <c r="S180" s="155">
        <v>43695277.491433144</v>
      </c>
      <c r="T180" s="66">
        <v>-612176.32217000029</v>
      </c>
      <c r="V180" s="60">
        <v>43083101.169263147</v>
      </c>
      <c r="W180" s="371">
        <v>3590258</v>
      </c>
    </row>
    <row r="181" spans="1:25">
      <c r="A181" s="69">
        <v>538</v>
      </c>
      <c r="B181" s="22" t="s">
        <v>184</v>
      </c>
      <c r="C181" s="20">
        <v>4844</v>
      </c>
      <c r="D181" s="20">
        <v>18071079.419999998</v>
      </c>
      <c r="E181" s="20">
        <v>4256394.3086474594</v>
      </c>
      <c r="F181" s="20">
        <v>672745.08455063042</v>
      </c>
      <c r="G181" s="20">
        <v>23000218.813198086</v>
      </c>
      <c r="H181" s="52">
        <v>3640.75</v>
      </c>
      <c r="I181" s="7">
        <v>17635793</v>
      </c>
      <c r="J181" s="7">
        <v>5364425.8131980859</v>
      </c>
      <c r="K181" s="65">
        <v>10063.843080642713</v>
      </c>
      <c r="L181" s="20">
        <v>1076655.4910853081</v>
      </c>
      <c r="M181" s="20">
        <v>0</v>
      </c>
      <c r="N181" s="17">
        <v>6451145.1473640371</v>
      </c>
      <c r="O181" s="66">
        <v>2020708.1703414635</v>
      </c>
      <c r="P181" s="420">
        <v>8471853.3177055009</v>
      </c>
      <c r="R181" s="168"/>
      <c r="S181" s="155">
        <v>8471853.3177055009</v>
      </c>
      <c r="T181" s="66">
        <v>-115117.50388600002</v>
      </c>
      <c r="V181" s="60">
        <v>8356735.8138195006</v>
      </c>
      <c r="W181" s="371">
        <v>696395</v>
      </c>
    </row>
    <row r="182" spans="1:25">
      <c r="A182" s="69">
        <v>541</v>
      </c>
      <c r="B182" s="22" t="s">
        <v>185</v>
      </c>
      <c r="C182" s="20">
        <v>8082</v>
      </c>
      <c r="D182" s="20">
        <v>29653943.589999996</v>
      </c>
      <c r="E182" s="20">
        <v>17196748.516206834</v>
      </c>
      <c r="F182" s="20">
        <v>2565302.7077745614</v>
      </c>
      <c r="G182" s="20">
        <v>49415994.813981399</v>
      </c>
      <c r="H182" s="52">
        <v>3640.75</v>
      </c>
      <c r="I182" s="7">
        <v>29424541.5</v>
      </c>
      <c r="J182" s="7">
        <v>19991453.313981399</v>
      </c>
      <c r="K182" s="65">
        <v>1839606.3004057445</v>
      </c>
      <c r="L182" s="20">
        <v>2539681.0250259736</v>
      </c>
      <c r="M182" s="20">
        <v>-771410.4835091196</v>
      </c>
      <c r="N182" s="17">
        <v>23599330.155903999</v>
      </c>
      <c r="O182" s="66">
        <v>6123861.308878052</v>
      </c>
      <c r="P182" s="420">
        <v>29723191.464782052</v>
      </c>
      <c r="R182" s="168"/>
      <c r="S182" s="155">
        <v>29723191.464782052</v>
      </c>
      <c r="T182" s="66">
        <v>-89765.064900000012</v>
      </c>
      <c r="V182" s="60">
        <v>29633426.399882052</v>
      </c>
      <c r="W182" s="371">
        <v>2469452</v>
      </c>
    </row>
    <row r="183" spans="1:25">
      <c r="A183" s="69">
        <v>543</v>
      </c>
      <c r="B183" s="22" t="s">
        <v>186</v>
      </c>
      <c r="C183" s="20">
        <v>41577</v>
      </c>
      <c r="D183" s="20">
        <v>149563384.68000001</v>
      </c>
      <c r="E183" s="20">
        <v>34174770.879277103</v>
      </c>
      <c r="F183" s="20">
        <v>6240139.4248079229</v>
      </c>
      <c r="G183" s="20">
        <v>189978294.98408505</v>
      </c>
      <c r="H183" s="52">
        <v>3640.75</v>
      </c>
      <c r="I183" s="7">
        <v>151371462.75</v>
      </c>
      <c r="J183" s="7">
        <v>38606832.234085053</v>
      </c>
      <c r="K183" s="65">
        <v>490395.09230149619</v>
      </c>
      <c r="L183" s="20">
        <v>5590234.0892411731</v>
      </c>
      <c r="M183" s="20">
        <v>0</v>
      </c>
      <c r="N183" s="17">
        <v>44687461.415627718</v>
      </c>
      <c r="O183" s="66">
        <v>-6775957.4071901822</v>
      </c>
      <c r="P183" s="420">
        <v>37911504.008437537</v>
      </c>
      <c r="R183" s="168"/>
      <c r="S183" s="155">
        <v>37911504.008437537</v>
      </c>
      <c r="T183" s="66">
        <v>-771091.94832599978</v>
      </c>
      <c r="V183" s="60">
        <v>37140412.060111538</v>
      </c>
      <c r="W183" s="371">
        <v>3095034</v>
      </c>
    </row>
    <row r="184" spans="1:25">
      <c r="A184" s="69">
        <v>545</v>
      </c>
      <c r="B184" s="22" t="s">
        <v>187</v>
      </c>
      <c r="C184" s="20">
        <v>9389</v>
      </c>
      <c r="D184" s="20">
        <v>36542935.710000001</v>
      </c>
      <c r="E184" s="20">
        <v>10110738.416744301</v>
      </c>
      <c r="F184" s="20">
        <v>5700338.3726849845</v>
      </c>
      <c r="G184" s="20">
        <v>52354012.499429286</v>
      </c>
      <c r="H184" s="52">
        <v>3640.75</v>
      </c>
      <c r="I184" s="7">
        <v>34183001.75</v>
      </c>
      <c r="J184" s="7">
        <v>18171010.749429286</v>
      </c>
      <c r="K184" s="65">
        <v>597128.19350690697</v>
      </c>
      <c r="L184" s="20">
        <v>3008385.2475764723</v>
      </c>
      <c r="M184" s="20">
        <v>310208.76893331861</v>
      </c>
      <c r="N184" s="17">
        <v>22086732.959445983</v>
      </c>
      <c r="O184" s="66">
        <v>5768640.0937560983</v>
      </c>
      <c r="P184" s="420">
        <v>27855373.053202081</v>
      </c>
      <c r="R184" s="168"/>
      <c r="S184" s="155">
        <v>27855373.053202081</v>
      </c>
      <c r="T184" s="66">
        <v>18675.953100000042</v>
      </c>
      <c r="V184" s="60">
        <v>27874049.006302081</v>
      </c>
      <c r="W184" s="371">
        <v>2322837</v>
      </c>
      <c r="X184" s="99"/>
      <c r="Y184" s="305"/>
    </row>
    <row r="185" spans="1:25">
      <c r="A185" s="69">
        <v>560</v>
      </c>
      <c r="B185" s="22" t="s">
        <v>188</v>
      </c>
      <c r="C185" s="20">
        <v>16288</v>
      </c>
      <c r="D185" s="20">
        <v>59533387.480000004</v>
      </c>
      <c r="E185" s="20">
        <v>18123151.09123753</v>
      </c>
      <c r="F185" s="20">
        <v>3310032.0922083165</v>
      </c>
      <c r="G185" s="20">
        <v>80966570.663445845</v>
      </c>
      <c r="H185" s="52">
        <v>3640.75</v>
      </c>
      <c r="I185" s="7">
        <v>59300536</v>
      </c>
      <c r="J185" s="7">
        <v>21666034.663445845</v>
      </c>
      <c r="K185" s="65">
        <v>308951.19324979879</v>
      </c>
      <c r="L185" s="20">
        <v>3969041.9656572295</v>
      </c>
      <c r="M185" s="20">
        <v>0</v>
      </c>
      <c r="N185" s="17">
        <v>25944027.822352875</v>
      </c>
      <c r="O185" s="66">
        <v>9443258.7280975655</v>
      </c>
      <c r="P185" s="420">
        <v>35387286.550450444</v>
      </c>
      <c r="R185" s="168"/>
      <c r="S185" s="155">
        <v>35387286.550450444</v>
      </c>
      <c r="T185" s="66">
        <v>-119338.6709200003</v>
      </c>
      <c r="V185" s="60">
        <v>35267947.879530445</v>
      </c>
      <c r="W185" s="371">
        <v>2938996</v>
      </c>
    </row>
    <row r="186" spans="1:25">
      <c r="A186" s="69">
        <v>561</v>
      </c>
      <c r="B186" s="22" t="s">
        <v>189</v>
      </c>
      <c r="C186" s="20">
        <v>1417</v>
      </c>
      <c r="D186" s="20">
        <v>5706978.0499999998</v>
      </c>
      <c r="E186" s="20">
        <v>1491594.5194454743</v>
      </c>
      <c r="F186" s="20">
        <v>410534.98962557112</v>
      </c>
      <c r="G186" s="20">
        <v>7609107.5590710454</v>
      </c>
      <c r="H186" s="52">
        <v>3640.75</v>
      </c>
      <c r="I186" s="7">
        <v>5158942.75</v>
      </c>
      <c r="J186" s="7">
        <v>2450164.8090710454</v>
      </c>
      <c r="K186" s="65">
        <v>31683.293733099476</v>
      </c>
      <c r="L186" s="20">
        <v>471878.73903920676</v>
      </c>
      <c r="M186" s="20">
        <v>127633.28035770079</v>
      </c>
      <c r="N186" s="17">
        <v>3081360.1222010525</v>
      </c>
      <c r="O186" s="66">
        <v>1097756.4394871802</v>
      </c>
      <c r="P186" s="420">
        <v>4179116.5616882327</v>
      </c>
      <c r="R186" s="168"/>
      <c r="S186" s="155">
        <v>4179116.5616882327</v>
      </c>
      <c r="T186" s="66">
        <v>-598433.76600000006</v>
      </c>
      <c r="V186" s="60">
        <v>3580682.7956882324</v>
      </c>
      <c r="W186" s="371">
        <v>298390</v>
      </c>
    </row>
    <row r="187" spans="1:25">
      <c r="A187" s="69">
        <v>562</v>
      </c>
      <c r="B187" s="22" t="s">
        <v>190</v>
      </c>
      <c r="C187" s="20">
        <v>9579</v>
      </c>
      <c r="D187" s="20">
        <v>35960564.380000003</v>
      </c>
      <c r="E187" s="20">
        <v>11807575.202228196</v>
      </c>
      <c r="F187" s="20">
        <v>1936752.2277199882</v>
      </c>
      <c r="G187" s="20">
        <v>49704891.809948184</v>
      </c>
      <c r="H187" s="52">
        <v>3640.75</v>
      </c>
      <c r="I187" s="7">
        <v>34874744.25</v>
      </c>
      <c r="J187" s="7">
        <v>14830147.559948184</v>
      </c>
      <c r="K187" s="65">
        <v>218254.36331720802</v>
      </c>
      <c r="L187" s="20">
        <v>2577771.2816289663</v>
      </c>
      <c r="M187" s="20">
        <v>2118190.2146297544</v>
      </c>
      <c r="N187" s="17">
        <v>19744363.419524111</v>
      </c>
      <c r="O187" s="66">
        <v>6229941.8519069795</v>
      </c>
      <c r="P187" s="420">
        <v>25974305.271431088</v>
      </c>
      <c r="R187" s="168"/>
      <c r="S187" s="155">
        <v>25974305.271431088</v>
      </c>
      <c r="T187" s="66">
        <v>-95187.115800000058</v>
      </c>
      <c r="V187" s="60">
        <v>25879118.155631088</v>
      </c>
      <c r="W187" s="371">
        <v>2156593</v>
      </c>
    </row>
    <row r="188" spans="1:25">
      <c r="A188" s="69">
        <v>563</v>
      </c>
      <c r="B188" s="22" t="s">
        <v>191</v>
      </c>
      <c r="C188" s="20">
        <v>7725</v>
      </c>
      <c r="D188" s="20">
        <v>30824366.039999999</v>
      </c>
      <c r="E188" s="20">
        <v>13189721.287095981</v>
      </c>
      <c r="F188" s="20">
        <v>1499517.7683616101</v>
      </c>
      <c r="G188" s="20">
        <v>45513605.095457591</v>
      </c>
      <c r="H188" s="52">
        <v>3640.75</v>
      </c>
      <c r="I188" s="7">
        <v>28124793.75</v>
      </c>
      <c r="J188" s="7">
        <v>17388811.345457591</v>
      </c>
      <c r="K188" s="65">
        <v>282692.80855088757</v>
      </c>
      <c r="L188" s="20">
        <v>1760782.8777056579</v>
      </c>
      <c r="M188" s="20">
        <v>0</v>
      </c>
      <c r="N188" s="17">
        <v>19432287.031714134</v>
      </c>
      <c r="O188" s="66">
        <v>5646684.2493023258</v>
      </c>
      <c r="P188" s="420">
        <v>25078971.281016462</v>
      </c>
      <c r="R188" s="168"/>
      <c r="S188" s="155">
        <v>25078971.281016462</v>
      </c>
      <c r="T188" s="66">
        <v>111640.69741999998</v>
      </c>
      <c r="V188" s="60">
        <v>25190611.978436463</v>
      </c>
      <c r="W188" s="371">
        <v>2099218</v>
      </c>
    </row>
    <row r="189" spans="1:25">
      <c r="A189" s="69">
        <v>564</v>
      </c>
      <c r="B189" s="22" t="s">
        <v>192</v>
      </c>
      <c r="C189" s="20">
        <v>196291</v>
      </c>
      <c r="D189" s="20">
        <v>661863533.79999995</v>
      </c>
      <c r="E189" s="20">
        <v>220927872.91528597</v>
      </c>
      <c r="F189" s="20">
        <v>39021193.355401926</v>
      </c>
      <c r="G189" s="20">
        <v>921812600.07068777</v>
      </c>
      <c r="H189" s="52">
        <v>3640.75</v>
      </c>
      <c r="I189" s="7">
        <v>714646458.25</v>
      </c>
      <c r="J189" s="7">
        <v>207166141.82068777</v>
      </c>
      <c r="K189" s="65">
        <v>7737371.8743201485</v>
      </c>
      <c r="L189" s="20">
        <v>40653195.872942768</v>
      </c>
      <c r="M189" s="20">
        <v>0</v>
      </c>
      <c r="N189" s="17">
        <v>255556709.5679507</v>
      </c>
      <c r="O189" s="66">
        <v>28733193.842500102</v>
      </c>
      <c r="P189" s="420">
        <v>284289903.41045082</v>
      </c>
      <c r="R189" s="168"/>
      <c r="S189" s="155">
        <v>284289903.41045082</v>
      </c>
      <c r="T189" s="66">
        <v>-10099166.896238001</v>
      </c>
      <c r="V189" s="60">
        <v>274190736.51421279</v>
      </c>
      <c r="W189" s="371">
        <v>22849228</v>
      </c>
    </row>
    <row r="190" spans="1:25">
      <c r="A190" s="69">
        <v>576</v>
      </c>
      <c r="B190" s="22" t="s">
        <v>193</v>
      </c>
      <c r="C190" s="20">
        <v>3197</v>
      </c>
      <c r="D190" s="20">
        <v>12124085.08</v>
      </c>
      <c r="E190" s="20">
        <v>5148314.2886775509</v>
      </c>
      <c r="F190" s="20">
        <v>879496.47466602456</v>
      </c>
      <c r="G190" s="20">
        <v>18151895.843343575</v>
      </c>
      <c r="H190" s="52">
        <v>3640.75</v>
      </c>
      <c r="I190" s="7">
        <v>11639477.75</v>
      </c>
      <c r="J190" s="7">
        <v>6512418.0933435746</v>
      </c>
      <c r="K190" s="65">
        <v>300567.61517143814</v>
      </c>
      <c r="L190" s="20">
        <v>1019912.455088723</v>
      </c>
      <c r="M190" s="20">
        <v>0</v>
      </c>
      <c r="N190" s="17">
        <v>7832898.1636037361</v>
      </c>
      <c r="O190" s="66">
        <v>2425571.9460000005</v>
      </c>
      <c r="P190" s="420">
        <v>10258470.109603737</v>
      </c>
      <c r="R190" s="168"/>
      <c r="S190" s="155">
        <v>10258470.109603737</v>
      </c>
      <c r="T190" s="66">
        <v>-45451.513100000004</v>
      </c>
      <c r="V190" s="60">
        <v>10213018.596503736</v>
      </c>
      <c r="W190" s="371">
        <v>851085</v>
      </c>
    </row>
    <row r="191" spans="1:25">
      <c r="A191" s="69">
        <v>577</v>
      </c>
      <c r="B191" s="22" t="s">
        <v>194</v>
      </c>
      <c r="C191" s="20">
        <v>10628</v>
      </c>
      <c r="D191" s="20">
        <v>38382872.390000001</v>
      </c>
      <c r="E191" s="20">
        <v>9956554.6687832177</v>
      </c>
      <c r="F191" s="20">
        <v>1167894.749212706</v>
      </c>
      <c r="G191" s="20">
        <v>49507321.807995923</v>
      </c>
      <c r="H191" s="52">
        <v>3640.75</v>
      </c>
      <c r="I191" s="7">
        <v>38693891</v>
      </c>
      <c r="J191" s="7">
        <v>10813430.807995923</v>
      </c>
      <c r="K191" s="65">
        <v>214692.33568441364</v>
      </c>
      <c r="L191" s="20">
        <v>1958640.8070122879</v>
      </c>
      <c r="M191" s="20">
        <v>0</v>
      </c>
      <c r="N191" s="17">
        <v>12986763.950692624</v>
      </c>
      <c r="O191" s="66">
        <v>1793850.7951604947</v>
      </c>
      <c r="P191" s="420">
        <v>14780614.745853119</v>
      </c>
      <c r="R191" s="168"/>
      <c r="S191" s="155">
        <v>14780614.745853119</v>
      </c>
      <c r="T191" s="66">
        <v>-96338.464880000072</v>
      </c>
      <c r="V191" s="60">
        <v>14684276.280973118</v>
      </c>
      <c r="W191" s="371">
        <v>1223690</v>
      </c>
    </row>
    <row r="192" spans="1:25">
      <c r="A192" s="69">
        <v>578</v>
      </c>
      <c r="B192" s="22" t="s">
        <v>195</v>
      </c>
      <c r="C192" s="20">
        <v>3564</v>
      </c>
      <c r="D192" s="20">
        <v>12889048.09</v>
      </c>
      <c r="E192" s="20">
        <v>6841978.6582342396</v>
      </c>
      <c r="F192" s="20">
        <v>1362929.6578659078</v>
      </c>
      <c r="G192" s="20">
        <v>21093956.406100146</v>
      </c>
      <c r="H192" s="52">
        <v>3640.75</v>
      </c>
      <c r="I192" s="7">
        <v>12975633</v>
      </c>
      <c r="J192" s="7">
        <v>8118323.4061001465</v>
      </c>
      <c r="K192" s="65">
        <v>147285.20078381352</v>
      </c>
      <c r="L192" s="20">
        <v>1308666.8434991916</v>
      </c>
      <c r="M192" s="20">
        <v>-256244.12172621302</v>
      </c>
      <c r="N192" s="17">
        <v>9318031.3286569379</v>
      </c>
      <c r="O192" s="66">
        <v>3402290.9392727283</v>
      </c>
      <c r="P192" s="420">
        <v>12720322.267929666</v>
      </c>
      <c r="R192" s="168"/>
      <c r="S192" s="155">
        <v>12720322.267929666</v>
      </c>
      <c r="T192" s="66">
        <v>18675.953099999999</v>
      </c>
      <c r="V192" s="60">
        <v>12738998.221029665</v>
      </c>
      <c r="W192" s="371">
        <v>1061583</v>
      </c>
    </row>
    <row r="193" spans="1:23">
      <c r="A193" s="69">
        <v>580</v>
      </c>
      <c r="B193" s="22" t="s">
        <v>196</v>
      </c>
      <c r="C193" s="20">
        <v>5373</v>
      </c>
      <c r="D193" s="20">
        <v>19875345.789999999</v>
      </c>
      <c r="E193" s="20">
        <v>8982518.1053556949</v>
      </c>
      <c r="F193" s="20">
        <v>1332001.8516558243</v>
      </c>
      <c r="G193" s="20">
        <v>30189865.74701152</v>
      </c>
      <c r="H193" s="52">
        <v>3640.75</v>
      </c>
      <c r="I193" s="7">
        <v>19561749.75</v>
      </c>
      <c r="J193" s="7">
        <v>10628115.99701152</v>
      </c>
      <c r="K193" s="65">
        <v>700516.40723682742</v>
      </c>
      <c r="L193" s="20">
        <v>2182614.3962102351</v>
      </c>
      <c r="M193" s="20">
        <v>1148219.70360706</v>
      </c>
      <c r="N193" s="17">
        <v>14659466.504065642</v>
      </c>
      <c r="O193" s="66">
        <v>4148295.9755897429</v>
      </c>
      <c r="P193" s="420">
        <v>18807762.479655385</v>
      </c>
      <c r="R193" s="168"/>
      <c r="S193" s="155">
        <v>18807762.479655385</v>
      </c>
      <c r="T193" s="66">
        <v>-49534.785999999964</v>
      </c>
      <c r="V193" s="60">
        <v>18758227.693655387</v>
      </c>
      <c r="W193" s="371">
        <v>1563186</v>
      </c>
    </row>
    <row r="194" spans="1:23">
      <c r="A194" s="69">
        <v>581</v>
      </c>
      <c r="B194" s="22" t="s">
        <v>197</v>
      </c>
      <c r="C194" s="20">
        <v>6808</v>
      </c>
      <c r="D194" s="20">
        <v>25177840.920000002</v>
      </c>
      <c r="E194" s="20">
        <v>10160537.542064058</v>
      </c>
      <c r="F194" s="20">
        <v>1671609.378055294</v>
      </c>
      <c r="G194" s="20">
        <v>37009987.840119354</v>
      </c>
      <c r="H194" s="52">
        <v>3640.75</v>
      </c>
      <c r="I194" s="7">
        <v>24786226</v>
      </c>
      <c r="J194" s="7">
        <v>12223761.840119354</v>
      </c>
      <c r="K194" s="65">
        <v>573663.55834122654</v>
      </c>
      <c r="L194" s="20">
        <v>1848555.5841514836</v>
      </c>
      <c r="M194" s="20">
        <v>0</v>
      </c>
      <c r="N194" s="17">
        <v>14645980.982612066</v>
      </c>
      <c r="O194" s="66">
        <v>4486548.8440000014</v>
      </c>
      <c r="P194" s="420">
        <v>19132529.826612066</v>
      </c>
      <c r="R194" s="168"/>
      <c r="S194" s="155">
        <v>19132529.826612066</v>
      </c>
      <c r="T194" s="66">
        <v>10790.550680000015</v>
      </c>
      <c r="V194" s="60">
        <v>19143320.377292067</v>
      </c>
      <c r="W194" s="371">
        <v>1595277</v>
      </c>
    </row>
    <row r="195" spans="1:23">
      <c r="A195" s="69">
        <v>583</v>
      </c>
      <c r="B195" s="22" t="s">
        <v>198</v>
      </c>
      <c r="C195" s="20">
        <v>947</v>
      </c>
      <c r="D195" s="20">
        <v>2858453.42</v>
      </c>
      <c r="E195" s="20">
        <v>1488427.5429890803</v>
      </c>
      <c r="F195" s="20">
        <v>949446.05258322821</v>
      </c>
      <c r="G195" s="20">
        <v>5296327.0155723086</v>
      </c>
      <c r="H195" s="52">
        <v>3640.75</v>
      </c>
      <c r="I195" s="7">
        <v>3447790.25</v>
      </c>
      <c r="J195" s="7">
        <v>1848536.7655723086</v>
      </c>
      <c r="K195" s="65">
        <v>1028526.9627764972</v>
      </c>
      <c r="L195" s="20">
        <v>722815.87449542317</v>
      </c>
      <c r="M195" s="20">
        <v>128313.39337268425</v>
      </c>
      <c r="N195" s="17">
        <v>3728192.9962169132</v>
      </c>
      <c r="O195" s="66">
        <v>531091.34646153846</v>
      </c>
      <c r="P195" s="420">
        <v>4259284.3426784519</v>
      </c>
      <c r="R195" s="168"/>
      <c r="S195" s="155">
        <v>4259284.3426784519</v>
      </c>
      <c r="T195" s="66">
        <v>72360.950900000011</v>
      </c>
      <c r="V195" s="60">
        <v>4331645.2935784515</v>
      </c>
      <c r="W195" s="371">
        <v>360970</v>
      </c>
    </row>
    <row r="196" spans="1:23">
      <c r="A196" s="69">
        <v>584</v>
      </c>
      <c r="B196" s="22" t="s">
        <v>199</v>
      </c>
      <c r="C196" s="20">
        <v>2893</v>
      </c>
      <c r="D196" s="20">
        <v>12526655.169999998</v>
      </c>
      <c r="E196" s="20">
        <v>3552160.4716410041</v>
      </c>
      <c r="F196" s="20">
        <v>999505.45722095412</v>
      </c>
      <c r="G196" s="20">
        <v>17078321.098861955</v>
      </c>
      <c r="H196" s="52">
        <v>3640.75</v>
      </c>
      <c r="I196" s="7">
        <v>10532689.75</v>
      </c>
      <c r="J196" s="7">
        <v>6545631.3488619551</v>
      </c>
      <c r="K196" s="65">
        <v>668839.49373606523</v>
      </c>
      <c r="L196" s="20">
        <v>906404.95883331762</v>
      </c>
      <c r="M196" s="20">
        <v>174911.46819204095</v>
      </c>
      <c r="N196" s="17">
        <v>8295787.2696233783</v>
      </c>
      <c r="O196" s="66">
        <v>3358630.9794285726</v>
      </c>
      <c r="P196" s="420">
        <v>11654418.249051951</v>
      </c>
      <c r="R196" s="168"/>
      <c r="S196" s="155">
        <v>11654418.249051951</v>
      </c>
      <c r="T196" s="66">
        <v>-12678.22766</v>
      </c>
      <c r="V196" s="60">
        <v>11641740.021391951</v>
      </c>
      <c r="W196" s="371">
        <v>970145</v>
      </c>
    </row>
    <row r="197" spans="1:23">
      <c r="A197" s="69">
        <v>588</v>
      </c>
      <c r="B197" s="22" t="s">
        <v>200</v>
      </c>
      <c r="C197" s="20">
        <v>1832</v>
      </c>
      <c r="D197" s="20">
        <v>7113717.9299999997</v>
      </c>
      <c r="E197" s="20">
        <v>2854502.2345282668</v>
      </c>
      <c r="F197" s="20">
        <v>553748.63432820619</v>
      </c>
      <c r="G197" s="20">
        <v>10521968.798856473</v>
      </c>
      <c r="H197" s="52">
        <v>3640.75</v>
      </c>
      <c r="I197" s="7">
        <v>6669854</v>
      </c>
      <c r="J197" s="7">
        <v>3852114.7988564726</v>
      </c>
      <c r="K197" s="65">
        <v>145495.32084597519</v>
      </c>
      <c r="L197" s="20">
        <v>647262.19900156651</v>
      </c>
      <c r="M197" s="20">
        <v>267600.54794820771</v>
      </c>
      <c r="N197" s="17">
        <v>4912472.8666522224</v>
      </c>
      <c r="O197" s="66">
        <v>1712986.6410476197</v>
      </c>
      <c r="P197" s="420">
        <v>6625459.5076998416</v>
      </c>
      <c r="R197" s="168"/>
      <c r="S197" s="155">
        <v>6625459.5076998416</v>
      </c>
      <c r="T197" s="66">
        <v>-57567.454000000012</v>
      </c>
      <c r="V197" s="60">
        <v>6567892.0536998417</v>
      </c>
      <c r="W197" s="371">
        <v>547324</v>
      </c>
    </row>
    <row r="198" spans="1:23">
      <c r="A198" s="69">
        <v>592</v>
      </c>
      <c r="B198" s="22" t="s">
        <v>201</v>
      </c>
      <c r="C198" s="20">
        <v>4081</v>
      </c>
      <c r="D198" s="20">
        <v>15810091.449999999</v>
      </c>
      <c r="E198" s="20">
        <v>4941539.5788800651</v>
      </c>
      <c r="F198" s="20">
        <v>884960.38864145579</v>
      </c>
      <c r="G198" s="20">
        <v>21636591.417521518</v>
      </c>
      <c r="H198" s="52">
        <v>3640.75</v>
      </c>
      <c r="I198" s="7">
        <v>14857900.75</v>
      </c>
      <c r="J198" s="7">
        <v>6778690.6675215177</v>
      </c>
      <c r="K198" s="65">
        <v>51951.102254345795</v>
      </c>
      <c r="L198" s="20">
        <v>1175527.118759847</v>
      </c>
      <c r="M198" s="20">
        <v>11598.236697584374</v>
      </c>
      <c r="N198" s="17">
        <v>8017767.1252332954</v>
      </c>
      <c r="O198" s="66">
        <v>3211451.1653647064</v>
      </c>
      <c r="P198" s="420">
        <v>11229218.290598001</v>
      </c>
      <c r="R198" s="168"/>
      <c r="S198" s="155">
        <v>11229218.290598001</v>
      </c>
      <c r="T198" s="66">
        <v>47191.924500000008</v>
      </c>
      <c r="V198" s="60">
        <v>11276410.215098001</v>
      </c>
      <c r="W198" s="371">
        <v>939701</v>
      </c>
    </row>
    <row r="199" spans="1:23">
      <c r="A199" s="69">
        <v>593</v>
      </c>
      <c r="B199" s="22" t="s">
        <v>202</v>
      </c>
      <c r="C199" s="20">
        <v>19051</v>
      </c>
      <c r="D199" s="20">
        <v>68118190.310000002</v>
      </c>
      <c r="E199" s="20">
        <v>35010640.493899904</v>
      </c>
      <c r="F199" s="20">
        <v>4058424.9692985481</v>
      </c>
      <c r="G199" s="20">
        <v>107187255.77319846</v>
      </c>
      <c r="H199" s="52">
        <v>3640.75</v>
      </c>
      <c r="I199" s="7">
        <v>69359928.25</v>
      </c>
      <c r="J199" s="7">
        <v>37827327.523198456</v>
      </c>
      <c r="K199" s="65">
        <v>685226.33545085718</v>
      </c>
      <c r="L199" s="20">
        <v>4606023.2557016853</v>
      </c>
      <c r="M199" s="20">
        <v>-116757.63374062636</v>
      </c>
      <c r="N199" s="17">
        <v>43001819.480610371</v>
      </c>
      <c r="O199" s="66">
        <v>9094843.3417560998</v>
      </c>
      <c r="P199" s="420">
        <v>52096662.822366469</v>
      </c>
      <c r="R199" s="168"/>
      <c r="S199" s="155">
        <v>52096662.822366469</v>
      </c>
      <c r="T199" s="66">
        <v>-145003.04517999996</v>
      </c>
      <c r="V199" s="60">
        <v>51951659.777186468</v>
      </c>
      <c r="W199" s="371">
        <v>4329305</v>
      </c>
    </row>
    <row r="200" spans="1:23">
      <c r="A200" s="69">
        <v>595</v>
      </c>
      <c r="B200" s="22" t="s">
        <v>203</v>
      </c>
      <c r="C200" s="20">
        <v>4787</v>
      </c>
      <c r="D200" s="20">
        <v>18959541.300000001</v>
      </c>
      <c r="E200" s="20">
        <v>9630227.5343703572</v>
      </c>
      <c r="F200" s="20">
        <v>1548234.7283625577</v>
      </c>
      <c r="G200" s="20">
        <v>30138003.562732916</v>
      </c>
      <c r="H200" s="52">
        <v>3640.75</v>
      </c>
      <c r="I200" s="7">
        <v>17428270.25</v>
      </c>
      <c r="J200" s="7">
        <v>12709733.312732916</v>
      </c>
      <c r="K200" s="65">
        <v>589314.86918552127</v>
      </c>
      <c r="L200" s="20">
        <v>1705402.3661910535</v>
      </c>
      <c r="M200" s="20">
        <v>0</v>
      </c>
      <c r="N200" s="17">
        <v>15004450.548109492</v>
      </c>
      <c r="O200" s="66">
        <v>4713674.3053493975</v>
      </c>
      <c r="P200" s="420">
        <v>19718124.853458889</v>
      </c>
      <c r="R200" s="168"/>
      <c r="S200" s="155">
        <v>19718124.853458889</v>
      </c>
      <c r="T200" s="66">
        <v>152687.63090000002</v>
      </c>
      <c r="V200" s="60">
        <v>19870812.484358888</v>
      </c>
      <c r="W200" s="371">
        <v>1655901</v>
      </c>
    </row>
    <row r="201" spans="1:23">
      <c r="A201" s="69">
        <v>598</v>
      </c>
      <c r="B201" s="22" t="s">
        <v>204</v>
      </c>
      <c r="C201" s="20">
        <v>19577</v>
      </c>
      <c r="D201" s="20">
        <v>71816509.469999999</v>
      </c>
      <c r="E201" s="20">
        <v>23057627.634146858</v>
      </c>
      <c r="F201" s="20">
        <v>8096459.3398258258</v>
      </c>
      <c r="G201" s="20">
        <v>102970596.44397268</v>
      </c>
      <c r="H201" s="52">
        <v>3640.75</v>
      </c>
      <c r="I201" s="7">
        <v>71274962.75</v>
      </c>
      <c r="J201" s="7">
        <v>31695633.693972677</v>
      </c>
      <c r="K201" s="65">
        <v>1104658.0897718058</v>
      </c>
      <c r="L201" s="20">
        <v>3999795.6534364577</v>
      </c>
      <c r="M201" s="20">
        <v>0</v>
      </c>
      <c r="N201" s="17">
        <v>36800087.437180944</v>
      </c>
      <c r="O201" s="66">
        <v>1975058.5108705976</v>
      </c>
      <c r="P201" s="420">
        <v>38775145.948051542</v>
      </c>
      <c r="R201" s="168"/>
      <c r="S201" s="155">
        <v>38775145.948051542</v>
      </c>
      <c r="T201" s="66">
        <v>657353.38578000001</v>
      </c>
      <c r="V201" s="60">
        <v>39432499.333831541</v>
      </c>
      <c r="W201" s="371">
        <v>3286042</v>
      </c>
    </row>
    <row r="202" spans="1:23">
      <c r="A202" s="69">
        <v>599</v>
      </c>
      <c r="B202" s="22" t="s">
        <v>205</v>
      </c>
      <c r="C202" s="20">
        <v>11060</v>
      </c>
      <c r="D202" s="20">
        <v>44015946.459999993</v>
      </c>
      <c r="E202" s="20">
        <v>8931763.8863145597</v>
      </c>
      <c r="F202" s="20">
        <v>4263786.0242611542</v>
      </c>
      <c r="G202" s="20">
        <v>57211496.370575704</v>
      </c>
      <c r="H202" s="52">
        <v>3640.75</v>
      </c>
      <c r="I202" s="7">
        <v>40266695</v>
      </c>
      <c r="J202" s="7">
        <v>16944801.370575704</v>
      </c>
      <c r="K202" s="65">
        <v>256153.41109586044</v>
      </c>
      <c r="L202" s="20">
        <v>2781602.2680708552</v>
      </c>
      <c r="M202" s="20">
        <v>0</v>
      </c>
      <c r="N202" s="17">
        <v>19982557.049742419</v>
      </c>
      <c r="O202" s="66">
        <v>6128410.4111219551</v>
      </c>
      <c r="P202" s="420">
        <v>26110967.460864373</v>
      </c>
      <c r="R202" s="168"/>
      <c r="S202" s="155">
        <v>26110967.460864373</v>
      </c>
      <c r="T202" s="66">
        <v>-382314.83346000005</v>
      </c>
      <c r="V202" s="60">
        <v>25728652.627404373</v>
      </c>
      <c r="W202" s="371">
        <v>2144054</v>
      </c>
    </row>
    <row r="203" spans="1:23">
      <c r="A203" s="69">
        <v>601</v>
      </c>
      <c r="B203" s="22" t="s">
        <v>207</v>
      </c>
      <c r="C203" s="20">
        <v>4261</v>
      </c>
      <c r="D203" s="20">
        <v>16287519.27</v>
      </c>
      <c r="E203" s="20">
        <v>7197363.5031038076</v>
      </c>
      <c r="F203" s="20">
        <v>1444510.8403454374</v>
      </c>
      <c r="G203" s="20">
        <v>24929393.613449246</v>
      </c>
      <c r="H203" s="52">
        <v>3640.75</v>
      </c>
      <c r="I203" s="7">
        <v>15513235.75</v>
      </c>
      <c r="J203" s="7">
        <v>9416157.8634492457</v>
      </c>
      <c r="K203" s="65">
        <v>1536644.2200375155</v>
      </c>
      <c r="L203" s="20">
        <v>1434578.9105966529</v>
      </c>
      <c r="M203" s="20">
        <v>474104.51399937086</v>
      </c>
      <c r="N203" s="17">
        <v>12861485.508082787</v>
      </c>
      <c r="O203" s="66">
        <v>4047810.9200952398</v>
      </c>
      <c r="P203" s="420">
        <v>16909296.428178027</v>
      </c>
      <c r="R203" s="168"/>
      <c r="S203" s="155">
        <v>16909296.428178027</v>
      </c>
      <c r="T203" s="66">
        <v>4762568.8572000004</v>
      </c>
      <c r="V203" s="60">
        <v>21671865.285378028</v>
      </c>
      <c r="W203" s="371">
        <v>1805989</v>
      </c>
    </row>
    <row r="204" spans="1:23">
      <c r="A204" s="69">
        <v>604</v>
      </c>
      <c r="B204" s="22" t="s">
        <v>208</v>
      </c>
      <c r="C204" s="20">
        <v>18689</v>
      </c>
      <c r="D204" s="20">
        <v>65451955.600000001</v>
      </c>
      <c r="E204" s="20">
        <v>14750532.807009177</v>
      </c>
      <c r="F204" s="20">
        <v>2769468.2159682652</v>
      </c>
      <c r="G204" s="20">
        <v>82971956.62297745</v>
      </c>
      <c r="H204" s="52">
        <v>3640.75</v>
      </c>
      <c r="I204" s="7">
        <v>68041976.75</v>
      </c>
      <c r="J204" s="7">
        <v>14929979.87297745</v>
      </c>
      <c r="K204" s="65">
        <v>286237.87768730975</v>
      </c>
      <c r="L204" s="20">
        <v>2055822.9618572735</v>
      </c>
      <c r="M204" s="20">
        <v>0</v>
      </c>
      <c r="N204" s="17">
        <v>17272040.712522034</v>
      </c>
      <c r="O204" s="66">
        <v>-2924745.1269726437</v>
      </c>
      <c r="P204" s="420">
        <v>14347295.58554939</v>
      </c>
      <c r="R204" s="168"/>
      <c r="S204" s="155">
        <v>14347295.58554939</v>
      </c>
      <c r="T204" s="66">
        <v>-889872.3488200003</v>
      </c>
      <c r="V204" s="60">
        <v>13457423.236729389</v>
      </c>
      <c r="W204" s="371">
        <v>1121452</v>
      </c>
    </row>
    <row r="205" spans="1:23">
      <c r="A205" s="69">
        <v>607</v>
      </c>
      <c r="B205" s="22" t="s">
        <v>209</v>
      </c>
      <c r="C205" s="20">
        <v>4609</v>
      </c>
      <c r="D205" s="20">
        <v>16312474.539999999</v>
      </c>
      <c r="E205" s="20">
        <v>7502391.888688527</v>
      </c>
      <c r="F205" s="20">
        <v>1293961.6314370802</v>
      </c>
      <c r="G205" s="20">
        <v>25108828.060125608</v>
      </c>
      <c r="H205" s="52">
        <v>3640.75</v>
      </c>
      <c r="I205" s="7">
        <v>16780216.75</v>
      </c>
      <c r="J205" s="7">
        <v>8328611.310125608</v>
      </c>
      <c r="K205" s="65">
        <v>103659.03012791435</v>
      </c>
      <c r="L205" s="20">
        <v>2030277.0174817869</v>
      </c>
      <c r="M205" s="20">
        <v>317967.00033682957</v>
      </c>
      <c r="N205" s="17">
        <v>10780514.358072139</v>
      </c>
      <c r="O205" s="66">
        <v>4770677.4574736841</v>
      </c>
      <c r="P205" s="420">
        <v>15551191.815545823</v>
      </c>
      <c r="R205" s="168"/>
      <c r="S205" s="155">
        <v>15551191.815545823</v>
      </c>
      <c r="T205" s="66">
        <v>-38704.071980000008</v>
      </c>
      <c r="V205" s="60">
        <v>15512487.743565824</v>
      </c>
      <c r="W205" s="371">
        <v>1292707</v>
      </c>
    </row>
    <row r="206" spans="1:23">
      <c r="A206" s="69">
        <v>608</v>
      </c>
      <c r="B206" s="22" t="s">
        <v>210</v>
      </c>
      <c r="C206" s="20">
        <v>2275</v>
      </c>
      <c r="D206" s="20">
        <v>8750041.5</v>
      </c>
      <c r="E206" s="20">
        <v>3383342.0127079966</v>
      </c>
      <c r="F206" s="20">
        <v>586665.37079232954</v>
      </c>
      <c r="G206" s="20">
        <v>12720048.883500326</v>
      </c>
      <c r="H206" s="52">
        <v>3640.75</v>
      </c>
      <c r="I206" s="7">
        <v>8282706.25</v>
      </c>
      <c r="J206" s="7">
        <v>4437342.6335003264</v>
      </c>
      <c r="K206" s="65">
        <v>37946.239918615684</v>
      </c>
      <c r="L206" s="20">
        <v>678403.41712004971</v>
      </c>
      <c r="M206" s="20">
        <v>665897.79078864492</v>
      </c>
      <c r="N206" s="17">
        <v>5819590.0813276367</v>
      </c>
      <c r="O206" s="66">
        <v>2013829.338439025</v>
      </c>
      <c r="P206" s="420">
        <v>7833419.4197666617</v>
      </c>
      <c r="R206" s="168"/>
      <c r="S206" s="155">
        <v>7833419.4197666617</v>
      </c>
      <c r="T206" s="66">
        <v>-57567.453999999998</v>
      </c>
      <c r="V206" s="60">
        <v>7775851.9657666618</v>
      </c>
      <c r="W206" s="371">
        <v>647988</v>
      </c>
    </row>
    <row r="207" spans="1:23">
      <c r="A207" s="70">
        <v>609</v>
      </c>
      <c r="B207" s="22" t="s">
        <v>211</v>
      </c>
      <c r="C207" s="20">
        <v>85418</v>
      </c>
      <c r="D207" s="20">
        <v>294957390.26999998</v>
      </c>
      <c r="E207" s="20">
        <v>99502120.194013178</v>
      </c>
      <c r="F207" s="20">
        <v>16387750.968761185</v>
      </c>
      <c r="G207" s="20">
        <v>410847261.43277436</v>
      </c>
      <c r="H207" s="52">
        <v>3640.75</v>
      </c>
      <c r="I207" s="7">
        <v>310985583.5</v>
      </c>
      <c r="J207" s="7">
        <v>99861677.932774365</v>
      </c>
      <c r="K207" s="65">
        <v>3395391.6458046827</v>
      </c>
      <c r="L207" s="20">
        <v>21948902.235921387</v>
      </c>
      <c r="M207" s="20">
        <v>6903796.8906543041</v>
      </c>
      <c r="N207" s="17">
        <v>132109768.70515475</v>
      </c>
      <c r="O207" s="66">
        <v>18386828.777593132</v>
      </c>
      <c r="P207" s="420">
        <v>150496597.48274788</v>
      </c>
      <c r="R207" s="168"/>
      <c r="S207" s="155">
        <v>150496597.48274788</v>
      </c>
      <c r="T207" s="66">
        <v>-2490946.4121359996</v>
      </c>
      <c r="V207" s="60">
        <v>148005651.07061189</v>
      </c>
      <c r="W207" s="371">
        <v>12333804</v>
      </c>
    </row>
    <row r="208" spans="1:23">
      <c r="A208" s="69">
        <v>611</v>
      </c>
      <c r="B208" s="22" t="s">
        <v>212</v>
      </c>
      <c r="C208" s="20">
        <v>5148</v>
      </c>
      <c r="D208" s="20">
        <v>19188575.050000001</v>
      </c>
      <c r="E208" s="20">
        <v>4048435.7243803861</v>
      </c>
      <c r="F208" s="20">
        <v>700135.26923032326</v>
      </c>
      <c r="G208" s="20">
        <v>23937146.043610711</v>
      </c>
      <c r="H208" s="52">
        <v>3640.75</v>
      </c>
      <c r="I208" s="7">
        <v>18742581</v>
      </c>
      <c r="J208" s="7">
        <v>5194565.0436107107</v>
      </c>
      <c r="K208" s="65">
        <v>0</v>
      </c>
      <c r="L208" s="20">
        <v>875249.0769622873</v>
      </c>
      <c r="M208" s="20">
        <v>-26802.278143202922</v>
      </c>
      <c r="N208" s="17">
        <v>6043011.8424297953</v>
      </c>
      <c r="O208" s="66">
        <v>1289478.2542000017</v>
      </c>
      <c r="P208" s="420">
        <v>7332490.0966297965</v>
      </c>
      <c r="R208" s="168"/>
      <c r="S208" s="155">
        <v>7332490.0966297965</v>
      </c>
      <c r="T208" s="66">
        <v>-6332.4199400000216</v>
      </c>
      <c r="V208" s="60">
        <v>7326157.6766897961</v>
      </c>
      <c r="W208" s="371">
        <v>610513</v>
      </c>
    </row>
    <row r="209" spans="1:23">
      <c r="A209" s="69">
        <v>614</v>
      </c>
      <c r="B209" s="22" t="s">
        <v>213</v>
      </c>
      <c r="C209" s="20">
        <v>3633</v>
      </c>
      <c r="D209" s="20">
        <v>12500155.430000002</v>
      </c>
      <c r="E209" s="20">
        <v>7300746.1665324224</v>
      </c>
      <c r="F209" s="20">
        <v>2874574.1600576132</v>
      </c>
      <c r="G209" s="20">
        <v>22675475.756590035</v>
      </c>
      <c r="H209" s="52">
        <v>3640.75</v>
      </c>
      <c r="I209" s="7">
        <v>13226844.75</v>
      </c>
      <c r="J209" s="7">
        <v>9448631.0065900348</v>
      </c>
      <c r="K209" s="65">
        <v>1812242.5151489624</v>
      </c>
      <c r="L209" s="20">
        <v>1159541.3761917532</v>
      </c>
      <c r="M209" s="20">
        <v>0</v>
      </c>
      <c r="N209" s="17">
        <v>12420414.897930751</v>
      </c>
      <c r="O209" s="66">
        <v>3647812.8459999999</v>
      </c>
      <c r="P209" s="420">
        <v>16068227.74393075</v>
      </c>
      <c r="R209" s="168"/>
      <c r="S209" s="155">
        <v>16068227.74393075</v>
      </c>
      <c r="T209" s="66">
        <v>-89765.064899999998</v>
      </c>
      <c r="V209" s="60">
        <v>15978462.67903075</v>
      </c>
      <c r="W209" s="371">
        <v>1331539</v>
      </c>
    </row>
    <row r="210" spans="1:23">
      <c r="A210" s="69">
        <v>615</v>
      </c>
      <c r="B210" s="22" t="s">
        <v>214</v>
      </c>
      <c r="C210" s="20">
        <v>8399</v>
      </c>
      <c r="D210" s="20">
        <v>32004050.069999997</v>
      </c>
      <c r="E210" s="20">
        <v>15168725.223737285</v>
      </c>
      <c r="F210" s="20">
        <v>5577251.2937857173</v>
      </c>
      <c r="G210" s="20">
        <v>52750026.587522998</v>
      </c>
      <c r="H210" s="52">
        <v>3640.75</v>
      </c>
      <c r="I210" s="7">
        <v>30578659.25</v>
      </c>
      <c r="J210" s="7">
        <v>22171367.337522998</v>
      </c>
      <c r="K210" s="65">
        <v>3934201.459155885</v>
      </c>
      <c r="L210" s="20">
        <v>2452043.2062485432</v>
      </c>
      <c r="M210" s="20">
        <v>1791670.3345372153</v>
      </c>
      <c r="N210" s="17">
        <v>30349282.337464642</v>
      </c>
      <c r="O210" s="66">
        <v>8576555.8618536592</v>
      </c>
      <c r="P210" s="420">
        <v>38925838.199318305</v>
      </c>
      <c r="R210" s="168"/>
      <c r="S210" s="155">
        <v>38925838.199318305</v>
      </c>
      <c r="T210" s="66">
        <v>-19439.056560000005</v>
      </c>
      <c r="V210" s="60">
        <v>38906399.142758302</v>
      </c>
      <c r="W210" s="371">
        <v>3242200</v>
      </c>
    </row>
    <row r="211" spans="1:23">
      <c r="A211" s="69">
        <v>616</v>
      </c>
      <c r="B211" s="22" t="s">
        <v>215</v>
      </c>
      <c r="C211" s="20">
        <v>2013</v>
      </c>
      <c r="D211" s="20">
        <v>7473870.8100000005</v>
      </c>
      <c r="E211" s="20">
        <v>1888533.1419114694</v>
      </c>
      <c r="F211" s="20">
        <v>370383.06883724476</v>
      </c>
      <c r="G211" s="20">
        <v>9732787.020748714</v>
      </c>
      <c r="H211" s="52">
        <v>3640.75</v>
      </c>
      <c r="I211" s="7">
        <v>7328829.75</v>
      </c>
      <c r="J211" s="7">
        <v>2403957.270748714</v>
      </c>
      <c r="K211" s="65">
        <v>11779.306642920348</v>
      </c>
      <c r="L211" s="20">
        <v>574050.87269628549</v>
      </c>
      <c r="M211" s="20">
        <v>0</v>
      </c>
      <c r="N211" s="17">
        <v>2989787.4500879198</v>
      </c>
      <c r="O211" s="66">
        <v>996462.99761904776</v>
      </c>
      <c r="P211" s="420">
        <v>3986250.4477069676</v>
      </c>
      <c r="R211" s="168"/>
      <c r="S211" s="155">
        <v>3986250.4477069676</v>
      </c>
      <c r="T211" s="66">
        <v>-971818.9502000002</v>
      </c>
      <c r="V211" s="60">
        <v>3014431.4975069673</v>
      </c>
      <c r="W211" s="371">
        <v>251203</v>
      </c>
    </row>
    <row r="212" spans="1:23">
      <c r="A212" s="69">
        <v>619</v>
      </c>
      <c r="B212" s="22" t="s">
        <v>216</v>
      </c>
      <c r="C212" s="20">
        <v>3117</v>
      </c>
      <c r="D212" s="20">
        <v>12498357.059999999</v>
      </c>
      <c r="E212" s="20">
        <v>4395656.5478672748</v>
      </c>
      <c r="F212" s="20">
        <v>845033.0171475074</v>
      </c>
      <c r="G212" s="20">
        <v>17739046.625014782</v>
      </c>
      <c r="H212" s="52">
        <v>3640.75</v>
      </c>
      <c r="I212" s="7">
        <v>11348217.75</v>
      </c>
      <c r="J212" s="7">
        <v>6390828.875014782</v>
      </c>
      <c r="K212" s="65">
        <v>92948.258532494685</v>
      </c>
      <c r="L212" s="20">
        <v>1186389.347746982</v>
      </c>
      <c r="M212" s="20">
        <v>490733.6233224477</v>
      </c>
      <c r="N212" s="17">
        <v>8160900.1046167063</v>
      </c>
      <c r="O212" s="66">
        <v>3012451.5777560985</v>
      </c>
      <c r="P212" s="420">
        <v>11173351.682372805</v>
      </c>
      <c r="R212" s="168"/>
      <c r="S212" s="155">
        <v>11173351.682372805</v>
      </c>
      <c r="T212" s="66">
        <v>202369.68248000002</v>
      </c>
      <c r="V212" s="60">
        <v>11375721.364852805</v>
      </c>
      <c r="W212" s="371">
        <v>947977</v>
      </c>
    </row>
    <row r="213" spans="1:23">
      <c r="A213" s="69">
        <v>620</v>
      </c>
      <c r="B213" s="22" t="s">
        <v>217</v>
      </c>
      <c r="C213" s="20">
        <v>2824</v>
      </c>
      <c r="D213" s="20">
        <v>10013709.15</v>
      </c>
      <c r="E213" s="20">
        <v>6157755.5805777321</v>
      </c>
      <c r="F213" s="20">
        <v>2316539.7654364202</v>
      </c>
      <c r="G213" s="20">
        <v>18488004.496014155</v>
      </c>
      <c r="H213" s="52">
        <v>3640.75</v>
      </c>
      <c r="I213" s="7">
        <v>10281478</v>
      </c>
      <c r="J213" s="7">
        <v>8206526.4960141554</v>
      </c>
      <c r="K213" s="65">
        <v>3001376.722765849</v>
      </c>
      <c r="L213" s="20">
        <v>955602.58927191095</v>
      </c>
      <c r="M213" s="20">
        <v>-210945.4405249655</v>
      </c>
      <c r="N213" s="17">
        <v>11952560.367526948</v>
      </c>
      <c r="O213" s="66">
        <v>2221660.7503809519</v>
      </c>
      <c r="P213" s="420">
        <v>14174221.1179079</v>
      </c>
      <c r="R213" s="168"/>
      <c r="S213" s="155">
        <v>14174221.1179079</v>
      </c>
      <c r="T213" s="66">
        <v>-24098.004000000001</v>
      </c>
      <c r="V213" s="60">
        <v>14150123.1139079</v>
      </c>
      <c r="W213" s="371">
        <v>1179177</v>
      </c>
    </row>
    <row r="214" spans="1:23">
      <c r="A214" s="69">
        <v>623</v>
      </c>
      <c r="B214" s="22" t="s">
        <v>218</v>
      </c>
      <c r="C214" s="20">
        <v>2306</v>
      </c>
      <c r="D214" s="20">
        <v>8151383.2100000009</v>
      </c>
      <c r="E214" s="20">
        <v>4357680.7931669112</v>
      </c>
      <c r="F214" s="20">
        <v>1830646.3062543927</v>
      </c>
      <c r="G214" s="20">
        <v>14339710.309421305</v>
      </c>
      <c r="H214" s="52">
        <v>3640.75</v>
      </c>
      <c r="I214" s="7">
        <v>8395569.5</v>
      </c>
      <c r="J214" s="7">
        <v>5944140.8094213046</v>
      </c>
      <c r="K214" s="65">
        <v>427558.31255306734</v>
      </c>
      <c r="L214" s="20">
        <v>1047979.4352453871</v>
      </c>
      <c r="M214" s="20">
        <v>-45387.572507027537</v>
      </c>
      <c r="N214" s="17">
        <v>7374290.984712732</v>
      </c>
      <c r="O214" s="66">
        <v>1163376.6689756096</v>
      </c>
      <c r="P214" s="420">
        <v>8537667.6536883414</v>
      </c>
      <c r="R214" s="168"/>
      <c r="S214" s="155">
        <v>8537667.6536883414</v>
      </c>
      <c r="T214" s="66">
        <v>-144186.39060000001</v>
      </c>
      <c r="V214" s="60">
        <v>8393481.2630883418</v>
      </c>
      <c r="W214" s="371">
        <v>699457</v>
      </c>
    </row>
    <row r="215" spans="1:23">
      <c r="A215" s="69">
        <v>624</v>
      </c>
      <c r="B215" s="22" t="s">
        <v>219</v>
      </c>
      <c r="C215" s="20">
        <v>5354</v>
      </c>
      <c r="D215" s="20">
        <v>19255035.160000004</v>
      </c>
      <c r="E215" s="20">
        <v>6634636.9048607713</v>
      </c>
      <c r="F215" s="20">
        <v>1356722.763056362</v>
      </c>
      <c r="G215" s="20">
        <v>27246394.827917136</v>
      </c>
      <c r="H215" s="52">
        <v>3640.75</v>
      </c>
      <c r="I215" s="7">
        <v>19492575.5</v>
      </c>
      <c r="J215" s="7">
        <v>7753819.3279171363</v>
      </c>
      <c r="K215" s="65">
        <v>21432.97844216528</v>
      </c>
      <c r="L215" s="20">
        <v>1152236.9754368016</v>
      </c>
      <c r="M215" s="20">
        <v>0</v>
      </c>
      <c r="N215" s="17">
        <v>8927489.2817961033</v>
      </c>
      <c r="O215" s="66">
        <v>1359488.2160000037</v>
      </c>
      <c r="P215" s="420">
        <v>10286977.497796107</v>
      </c>
      <c r="R215" s="168"/>
      <c r="S215" s="155">
        <v>10286977.497796107</v>
      </c>
      <c r="T215" s="66">
        <v>-92951.356539999979</v>
      </c>
      <c r="V215" s="60">
        <v>10194026.141256107</v>
      </c>
      <c r="W215" s="371">
        <v>849502</v>
      </c>
    </row>
    <row r="216" spans="1:23">
      <c r="A216" s="69">
        <v>625</v>
      </c>
      <c r="B216" s="22" t="s">
        <v>220</v>
      </c>
      <c r="C216" s="20">
        <v>3290</v>
      </c>
      <c r="D216" s="20">
        <v>12918653.540000001</v>
      </c>
      <c r="E216" s="20">
        <v>5359547.4296392016</v>
      </c>
      <c r="F216" s="20">
        <v>761169.17528162675</v>
      </c>
      <c r="G216" s="20">
        <v>19039370.14492083</v>
      </c>
      <c r="H216" s="52">
        <v>3640.75</v>
      </c>
      <c r="I216" s="7">
        <v>11978067.5</v>
      </c>
      <c r="J216" s="7">
        <v>7061302.6449208297</v>
      </c>
      <c r="K216" s="65">
        <v>153678.66249146493</v>
      </c>
      <c r="L216" s="20">
        <v>853203.35969503678</v>
      </c>
      <c r="M216" s="20">
        <v>-278585.38154849963</v>
      </c>
      <c r="N216" s="17">
        <v>7789599.2855588319</v>
      </c>
      <c r="O216" s="66">
        <v>2318699.1845925939</v>
      </c>
      <c r="P216" s="420">
        <v>10108298.470151426</v>
      </c>
      <c r="R216" s="168"/>
      <c r="S216" s="155">
        <v>10108298.470151426</v>
      </c>
      <c r="T216" s="66">
        <v>163263.97710000002</v>
      </c>
      <c r="V216" s="60">
        <v>10271562.447251426</v>
      </c>
      <c r="W216" s="371">
        <v>855964</v>
      </c>
    </row>
    <row r="217" spans="1:23">
      <c r="A217" s="69">
        <v>626</v>
      </c>
      <c r="B217" s="22" t="s">
        <v>221</v>
      </c>
      <c r="C217" s="20">
        <v>5562</v>
      </c>
      <c r="D217" s="20">
        <v>21113134.77</v>
      </c>
      <c r="E217" s="20">
        <v>10970491.449125843</v>
      </c>
      <c r="F217" s="20">
        <v>1729920.1985407951</v>
      </c>
      <c r="G217" s="20">
        <v>33813546.417666636</v>
      </c>
      <c r="H217" s="52">
        <v>3640.75</v>
      </c>
      <c r="I217" s="7">
        <v>20249851.5</v>
      </c>
      <c r="J217" s="7">
        <v>13563694.917666636</v>
      </c>
      <c r="K217" s="65">
        <v>1232656.5747638289</v>
      </c>
      <c r="L217" s="20">
        <v>1324834.0590063338</v>
      </c>
      <c r="M217" s="20">
        <v>0</v>
      </c>
      <c r="N217" s="17">
        <v>16121185.551436799</v>
      </c>
      <c r="O217" s="66">
        <v>-256405.73704237182</v>
      </c>
      <c r="P217" s="420">
        <v>15864779.814394427</v>
      </c>
      <c r="R217" s="168"/>
      <c r="S217" s="155">
        <v>15864779.814394427</v>
      </c>
      <c r="T217" s="66">
        <v>-87020.57</v>
      </c>
      <c r="V217" s="60">
        <v>15777759.244394427</v>
      </c>
      <c r="W217" s="371">
        <v>1314813</v>
      </c>
    </row>
    <row r="218" spans="1:23">
      <c r="A218" s="69">
        <v>630</v>
      </c>
      <c r="B218" s="22" t="s">
        <v>222</v>
      </c>
      <c r="C218" s="20">
        <v>1562</v>
      </c>
      <c r="D218" s="20">
        <v>5990730.6699999999</v>
      </c>
      <c r="E218" s="20">
        <v>2246967.0258858013</v>
      </c>
      <c r="F218" s="20">
        <v>760051.43211327831</v>
      </c>
      <c r="G218" s="20">
        <v>8997749.1279990803</v>
      </c>
      <c r="H218" s="52">
        <v>3640.75</v>
      </c>
      <c r="I218" s="7">
        <v>5686851.5</v>
      </c>
      <c r="J218" s="7">
        <v>3310897.6279990803</v>
      </c>
      <c r="K218" s="65">
        <v>753861.56756948598</v>
      </c>
      <c r="L218" s="20">
        <v>409701.21114542172</v>
      </c>
      <c r="M218" s="20">
        <v>237287.17576850951</v>
      </c>
      <c r="N218" s="17">
        <v>4711747.5824824972</v>
      </c>
      <c r="O218" s="66">
        <v>1130133.1679999998</v>
      </c>
      <c r="P218" s="420">
        <v>5841880.7504824968</v>
      </c>
      <c r="R218" s="168"/>
      <c r="S218" s="155">
        <v>5841880.7504824968</v>
      </c>
      <c r="T218" s="66">
        <v>135283.51690000002</v>
      </c>
      <c r="V218" s="60">
        <v>5977164.267382497</v>
      </c>
      <c r="W218" s="371">
        <v>498097</v>
      </c>
    </row>
    <row r="219" spans="1:23">
      <c r="A219" s="69">
        <v>631</v>
      </c>
      <c r="B219" s="22" t="s">
        <v>223</v>
      </c>
      <c r="C219" s="20">
        <v>2136</v>
      </c>
      <c r="D219" s="20">
        <v>7634030.040000001</v>
      </c>
      <c r="E219" s="20">
        <v>2512070.5358085153</v>
      </c>
      <c r="F219" s="20">
        <v>352027.31857335643</v>
      </c>
      <c r="G219" s="20">
        <v>10498127.894381871</v>
      </c>
      <c r="H219" s="52">
        <v>3640.75</v>
      </c>
      <c r="I219" s="7">
        <v>7776642</v>
      </c>
      <c r="J219" s="7">
        <v>2721485.8943818714</v>
      </c>
      <c r="K219" s="65">
        <v>25074.190024336844</v>
      </c>
      <c r="L219" s="20">
        <v>616476.05080648139</v>
      </c>
      <c r="M219" s="20">
        <v>0</v>
      </c>
      <c r="N219" s="17">
        <v>3363036.1352126896</v>
      </c>
      <c r="O219" s="66">
        <v>712256.73687804921</v>
      </c>
      <c r="P219" s="420">
        <v>4075292.8720907387</v>
      </c>
      <c r="R219" s="168"/>
      <c r="S219" s="155">
        <v>4075292.8720907387</v>
      </c>
      <c r="T219" s="66">
        <v>-873244.72606000002</v>
      </c>
      <c r="V219" s="60">
        <v>3202048.1460307389</v>
      </c>
      <c r="W219" s="371">
        <v>266837</v>
      </c>
    </row>
    <row r="220" spans="1:23">
      <c r="A220" s="69">
        <v>635</v>
      </c>
      <c r="B220" s="22" t="s">
        <v>224</v>
      </c>
      <c r="C220" s="20">
        <v>6722</v>
      </c>
      <c r="D220" s="20">
        <v>25435898.590000004</v>
      </c>
      <c r="E220" s="20">
        <v>9248913.7714236323</v>
      </c>
      <c r="F220" s="20">
        <v>1383600.137559996</v>
      </c>
      <c r="G220" s="20">
        <v>36068412.498983629</v>
      </c>
      <c r="H220" s="52">
        <v>3640.75</v>
      </c>
      <c r="I220" s="7">
        <v>24473121.5</v>
      </c>
      <c r="J220" s="7">
        <v>11595290.998983629</v>
      </c>
      <c r="K220" s="65">
        <v>142621.38678059672</v>
      </c>
      <c r="L220" s="20">
        <v>1657200.4706093064</v>
      </c>
      <c r="M220" s="20">
        <v>0</v>
      </c>
      <c r="N220" s="17">
        <v>13395112.856373534</v>
      </c>
      <c r="O220" s="66">
        <v>4524670.4602926848</v>
      </c>
      <c r="P220" s="420">
        <v>17919783.316666219</v>
      </c>
      <c r="R220" s="168"/>
      <c r="S220" s="155">
        <v>17919783.316666219</v>
      </c>
      <c r="T220" s="66">
        <v>-677020.03460000013</v>
      </c>
      <c r="V220" s="60">
        <v>17242763.282066219</v>
      </c>
      <c r="W220" s="371">
        <v>1436897</v>
      </c>
    </row>
    <row r="221" spans="1:23">
      <c r="A221" s="69">
        <v>636</v>
      </c>
      <c r="B221" s="22" t="s">
        <v>225</v>
      </c>
      <c r="C221" s="20">
        <v>8619</v>
      </c>
      <c r="D221" s="20">
        <v>33461390.559999999</v>
      </c>
      <c r="E221" s="20">
        <v>10385079.473057183</v>
      </c>
      <c r="F221" s="20">
        <v>1995447.8540806039</v>
      </c>
      <c r="G221" s="20">
        <v>45841917.887137786</v>
      </c>
      <c r="H221" s="52">
        <v>3640.75</v>
      </c>
      <c r="I221" s="7">
        <v>31379624.25</v>
      </c>
      <c r="J221" s="7">
        <v>14462293.637137786</v>
      </c>
      <c r="K221" s="65">
        <v>199500.48030359394</v>
      </c>
      <c r="L221" s="20">
        <v>2174929.9846187704</v>
      </c>
      <c r="M221" s="20">
        <v>0</v>
      </c>
      <c r="N221" s="17">
        <v>16836724.10206015</v>
      </c>
      <c r="O221" s="66">
        <v>6235993.6089638593</v>
      </c>
      <c r="P221" s="420">
        <v>23072717.711024009</v>
      </c>
      <c r="R221" s="168"/>
      <c r="S221" s="155">
        <v>23072717.711024009</v>
      </c>
      <c r="T221" s="66">
        <v>-118803.15972000001</v>
      </c>
      <c r="V221" s="60">
        <v>22953914.551304009</v>
      </c>
      <c r="W221" s="371">
        <v>1912826</v>
      </c>
    </row>
    <row r="222" spans="1:23">
      <c r="A222" s="69">
        <v>638</v>
      </c>
      <c r="B222" s="22" t="s">
        <v>226</v>
      </c>
      <c r="C222" s="20">
        <v>49728</v>
      </c>
      <c r="D222" s="20">
        <v>170874359.93000001</v>
      </c>
      <c r="E222" s="20">
        <v>47424220.73457662</v>
      </c>
      <c r="F222" s="20">
        <v>15627605.567397609</v>
      </c>
      <c r="G222" s="20">
        <v>233926186.23197424</v>
      </c>
      <c r="H222" s="52">
        <v>3640.75</v>
      </c>
      <c r="I222" s="7">
        <v>181047216</v>
      </c>
      <c r="J222" s="7">
        <v>52878970.231974244</v>
      </c>
      <c r="K222" s="65">
        <v>1547759.6370268404</v>
      </c>
      <c r="L222" s="20">
        <v>8904899.1397638209</v>
      </c>
      <c r="M222" s="20">
        <v>0</v>
      </c>
      <c r="N222" s="17">
        <v>63331629.008764908</v>
      </c>
      <c r="O222" s="66">
        <v>-7868860.0690232553</v>
      </c>
      <c r="P222" s="420">
        <v>55462768.939741656</v>
      </c>
      <c r="R222" s="168"/>
      <c r="S222" s="155">
        <v>55462768.939741656</v>
      </c>
      <c r="T222" s="66">
        <v>107182.56667999993</v>
      </c>
      <c r="V222" s="60">
        <v>55569951.506421655</v>
      </c>
      <c r="W222" s="371">
        <v>4630829</v>
      </c>
    </row>
    <row r="223" spans="1:23">
      <c r="A223" s="69">
        <v>678</v>
      </c>
      <c r="B223" s="22" t="s">
        <v>227</v>
      </c>
      <c r="C223" s="20">
        <v>25383</v>
      </c>
      <c r="D223" s="20">
        <v>92461637.890000001</v>
      </c>
      <c r="E223" s="20">
        <v>39567447.457327224</v>
      </c>
      <c r="F223" s="20">
        <v>4595760.3731857091</v>
      </c>
      <c r="G223" s="20">
        <v>136624845.72051293</v>
      </c>
      <c r="H223" s="52">
        <v>3640.75</v>
      </c>
      <c r="I223" s="7">
        <v>92413157.25</v>
      </c>
      <c r="J223" s="7">
        <v>44211688.470512927</v>
      </c>
      <c r="K223" s="65">
        <v>1194191.0126063577</v>
      </c>
      <c r="L223" s="20">
        <v>5359132.5080733765</v>
      </c>
      <c r="M223" s="20">
        <v>-4115108.1264996384</v>
      </c>
      <c r="N223" s="17">
        <v>46649903.864693023</v>
      </c>
      <c r="O223" s="66">
        <v>9184597.6536190566</v>
      </c>
      <c r="P223" s="420">
        <v>55834501.518312082</v>
      </c>
      <c r="R223" s="168"/>
      <c r="S223" s="155">
        <v>55834501.518312082</v>
      </c>
      <c r="T223" s="66">
        <v>-185434.14077999978</v>
      </c>
      <c r="V223" s="60">
        <v>55649067.37753208</v>
      </c>
      <c r="W223" s="371">
        <v>4637422</v>
      </c>
    </row>
    <row r="224" spans="1:23">
      <c r="A224" s="69">
        <v>680</v>
      </c>
      <c r="B224" s="22" t="s">
        <v>228</v>
      </c>
      <c r="C224" s="20">
        <v>24371</v>
      </c>
      <c r="D224" s="20">
        <v>84186974.039999992</v>
      </c>
      <c r="E224" s="20">
        <v>28079163.743985314</v>
      </c>
      <c r="F224" s="20">
        <v>5724144.0660833493</v>
      </c>
      <c r="G224" s="20">
        <v>117990281.85006866</v>
      </c>
      <c r="H224" s="52">
        <v>3640.75</v>
      </c>
      <c r="I224" s="7">
        <v>88728718.25</v>
      </c>
      <c r="J224" s="7">
        <v>29261563.600068659</v>
      </c>
      <c r="K224" s="65">
        <v>813296.73096585809</v>
      </c>
      <c r="L224" s="20">
        <v>3632115.0687890626</v>
      </c>
      <c r="M224" s="20">
        <v>0</v>
      </c>
      <c r="N224" s="17">
        <v>33706975.399823576</v>
      </c>
      <c r="O224" s="66">
        <v>-432001.64241168334</v>
      </c>
      <c r="P224" s="420">
        <v>33274973.757411893</v>
      </c>
      <c r="R224" s="168"/>
      <c r="S224" s="155">
        <v>33274973.757411893</v>
      </c>
      <c r="T224" s="66">
        <v>-1287753.1540860001</v>
      </c>
      <c r="V224" s="60">
        <v>31987220.603325892</v>
      </c>
      <c r="W224" s="371">
        <v>2665602</v>
      </c>
    </row>
    <row r="225" spans="1:23">
      <c r="A225" s="69">
        <v>681</v>
      </c>
      <c r="B225" s="22" t="s">
        <v>229</v>
      </c>
      <c r="C225" s="20">
        <v>3815</v>
      </c>
      <c r="D225" s="20">
        <v>14699624.479999999</v>
      </c>
      <c r="E225" s="20">
        <v>5998342.5361041715</v>
      </c>
      <c r="F225" s="20">
        <v>1063529.7719124104</v>
      </c>
      <c r="G225" s="20">
        <v>21761496.78801658</v>
      </c>
      <c r="H225" s="52">
        <v>3640.75</v>
      </c>
      <c r="I225" s="7">
        <v>13889461.25</v>
      </c>
      <c r="J225" s="7">
        <v>7872035.53801658</v>
      </c>
      <c r="K225" s="65">
        <v>514372.8508959405</v>
      </c>
      <c r="L225" s="20">
        <v>1227011.6324347067</v>
      </c>
      <c r="M225" s="20">
        <v>1173324.8936173934</v>
      </c>
      <c r="N225" s="17">
        <v>10786744.91496462</v>
      </c>
      <c r="O225" s="66">
        <v>3378138.9957073173</v>
      </c>
      <c r="P225" s="420">
        <v>14164883.910671938</v>
      </c>
      <c r="R225" s="168"/>
      <c r="S225" s="155">
        <v>14164883.910671938</v>
      </c>
      <c r="T225" s="66">
        <v>-44139.51066</v>
      </c>
      <c r="V225" s="60">
        <v>14120744.400011938</v>
      </c>
      <c r="W225" s="371">
        <v>1176729</v>
      </c>
    </row>
    <row r="226" spans="1:23">
      <c r="A226" s="69">
        <v>683</v>
      </c>
      <c r="B226" s="22" t="s">
        <v>230</v>
      </c>
      <c r="C226" s="20">
        <v>4093</v>
      </c>
      <c r="D226" s="20">
        <v>16019728.780000001</v>
      </c>
      <c r="E226" s="20">
        <v>5704984.5768764662</v>
      </c>
      <c r="F226" s="20">
        <v>3189032.4946613843</v>
      </c>
      <c r="G226" s="20">
        <v>24913745.85153785</v>
      </c>
      <c r="H226" s="52">
        <v>3640.75</v>
      </c>
      <c r="I226" s="7">
        <v>14901589.75</v>
      </c>
      <c r="J226" s="7">
        <v>10012156.10153785</v>
      </c>
      <c r="K226" s="65">
        <v>4331478.7549811201</v>
      </c>
      <c r="L226" s="20">
        <v>1516878.6841947949</v>
      </c>
      <c r="M226" s="20">
        <v>826466.10903215769</v>
      </c>
      <c r="N226" s="17">
        <v>16686979.649745923</v>
      </c>
      <c r="O226" s="66">
        <v>4593805.7658181824</v>
      </c>
      <c r="P226" s="420">
        <v>21280785.415564105</v>
      </c>
      <c r="R226" s="168"/>
      <c r="S226" s="155">
        <v>21280785.415564105</v>
      </c>
      <c r="T226" s="66">
        <v>-57219.37172000001</v>
      </c>
      <c r="V226" s="60">
        <v>21223566.043844104</v>
      </c>
      <c r="W226" s="371">
        <v>1768631</v>
      </c>
    </row>
    <row r="227" spans="1:23">
      <c r="A227" s="69">
        <v>684</v>
      </c>
      <c r="B227" s="22" t="s">
        <v>231</v>
      </c>
      <c r="C227" s="20">
        <v>39970</v>
      </c>
      <c r="D227" s="20">
        <v>139468351.22999999</v>
      </c>
      <c r="E227" s="20">
        <v>45334707.21127861</v>
      </c>
      <c r="F227" s="20">
        <v>7986828.5652097547</v>
      </c>
      <c r="G227" s="20">
        <v>192789887.00648835</v>
      </c>
      <c r="H227" s="52">
        <v>3640.75</v>
      </c>
      <c r="I227" s="7">
        <v>145520777.5</v>
      </c>
      <c r="J227" s="7">
        <v>47269109.506488353</v>
      </c>
      <c r="K227" s="65">
        <v>1476409.8997128319</v>
      </c>
      <c r="L227" s="20">
        <v>8572354.8503232654</v>
      </c>
      <c r="M227" s="20">
        <v>1129084.8286837789</v>
      </c>
      <c r="N227" s="17">
        <v>58446959.08520823</v>
      </c>
      <c r="O227" s="66">
        <v>-6679820.7366320072</v>
      </c>
      <c r="P227" s="420">
        <v>51767138.348576225</v>
      </c>
      <c r="R227" s="168"/>
      <c r="S227" s="155">
        <v>51767138.348576225</v>
      </c>
      <c r="T227" s="66">
        <v>-2929105.6923099998</v>
      </c>
      <c r="V227" s="60">
        <v>48838032.656266227</v>
      </c>
      <c r="W227" s="371">
        <v>4069836</v>
      </c>
    </row>
    <row r="228" spans="1:23">
      <c r="A228" s="69">
        <v>686</v>
      </c>
      <c r="B228" s="22" t="s">
        <v>232</v>
      </c>
      <c r="C228" s="20">
        <v>3374</v>
      </c>
      <c r="D228" s="20">
        <v>13110763.6</v>
      </c>
      <c r="E228" s="20">
        <v>6743895.2461023098</v>
      </c>
      <c r="F228" s="20">
        <v>882076.26704121788</v>
      </c>
      <c r="G228" s="20">
        <v>20736735.113143526</v>
      </c>
      <c r="H228" s="52">
        <v>3640.75</v>
      </c>
      <c r="I228" s="7">
        <v>12283890.5</v>
      </c>
      <c r="J228" s="7">
        <v>8452844.613143526</v>
      </c>
      <c r="K228" s="65">
        <v>214083.93023485297</v>
      </c>
      <c r="L228" s="20">
        <v>1170610.0074799566</v>
      </c>
      <c r="M228" s="20">
        <v>0</v>
      </c>
      <c r="N228" s="17">
        <v>9837538.5508583356</v>
      </c>
      <c r="O228" s="66">
        <v>3037344.5330232563</v>
      </c>
      <c r="P228" s="420">
        <v>12874883.083881592</v>
      </c>
      <c r="R228" s="168"/>
      <c r="S228" s="155">
        <v>12874883.083881592</v>
      </c>
      <c r="T228" s="66">
        <v>56884.677220000012</v>
      </c>
      <c r="V228" s="60">
        <v>12931767.761101592</v>
      </c>
      <c r="W228" s="371">
        <v>1077647</v>
      </c>
    </row>
    <row r="229" spans="1:23">
      <c r="A229" s="69">
        <v>687</v>
      </c>
      <c r="B229" s="22" t="s">
        <v>233</v>
      </c>
      <c r="C229" s="20">
        <v>1768</v>
      </c>
      <c r="D229" s="20">
        <v>6532009.5099999998</v>
      </c>
      <c r="E229" s="20">
        <v>4333795.2993540922</v>
      </c>
      <c r="F229" s="20">
        <v>1139724.4493295881</v>
      </c>
      <c r="G229" s="20">
        <v>12005529.258683681</v>
      </c>
      <c r="H229" s="52">
        <v>3640.75</v>
      </c>
      <c r="I229" s="7">
        <v>6436846</v>
      </c>
      <c r="J229" s="7">
        <v>5568683.2586836815</v>
      </c>
      <c r="K229" s="65">
        <v>661192.74517696607</v>
      </c>
      <c r="L229" s="20">
        <v>739623.03617933486</v>
      </c>
      <c r="M229" s="20">
        <v>487024.98848434072</v>
      </c>
      <c r="N229" s="17">
        <v>7456524.0285243234</v>
      </c>
      <c r="O229" s="66">
        <v>1298945.8166</v>
      </c>
      <c r="P229" s="420">
        <v>8755469.8451243229</v>
      </c>
      <c r="Q229" s="2">
        <v>2</v>
      </c>
      <c r="R229" s="168">
        <v>3385.3658956883928</v>
      </c>
      <c r="S229" s="155">
        <v>8758855.2110200115</v>
      </c>
      <c r="T229" s="66">
        <v>112390.41310000003</v>
      </c>
      <c r="V229" s="60">
        <v>8871245.6241200119</v>
      </c>
      <c r="W229" s="371">
        <v>739270</v>
      </c>
    </row>
    <row r="230" spans="1:23">
      <c r="A230" s="69">
        <v>689</v>
      </c>
      <c r="B230" s="22" t="s">
        <v>234</v>
      </c>
      <c r="C230" s="20">
        <v>3626</v>
      </c>
      <c r="D230" s="20">
        <v>13647637.529999999</v>
      </c>
      <c r="E230" s="20">
        <v>6922267.9018140109</v>
      </c>
      <c r="F230" s="20">
        <v>865843.3604049047</v>
      </c>
      <c r="G230" s="20">
        <v>21435748.792218916</v>
      </c>
      <c r="H230" s="52">
        <v>3640.75</v>
      </c>
      <c r="I230" s="7">
        <v>13201359.5</v>
      </c>
      <c r="J230" s="7">
        <v>8234389.2922189161</v>
      </c>
      <c r="K230" s="65">
        <v>516699.79440868431</v>
      </c>
      <c r="L230" s="20">
        <v>941515.12724500743</v>
      </c>
      <c r="M230" s="20">
        <v>1150722.0032043029</v>
      </c>
      <c r="N230" s="17">
        <v>10843326.217076911</v>
      </c>
      <c r="O230" s="66">
        <v>1810650.0080000018</v>
      </c>
      <c r="P230" s="420">
        <v>12653976.225076912</v>
      </c>
      <c r="R230" s="168"/>
      <c r="S230" s="155">
        <v>12653976.225076912</v>
      </c>
      <c r="T230" s="66">
        <v>129928.40490000002</v>
      </c>
      <c r="V230" s="60">
        <v>12783904.629976911</v>
      </c>
      <c r="W230" s="371">
        <v>1065325</v>
      </c>
    </row>
    <row r="231" spans="1:23">
      <c r="A231" s="69">
        <v>691</v>
      </c>
      <c r="B231" s="22" t="s">
        <v>235</v>
      </c>
      <c r="C231" s="20">
        <v>2901</v>
      </c>
      <c r="D231" s="20">
        <v>11651335.380000001</v>
      </c>
      <c r="E231" s="20">
        <v>4844186.4171479186</v>
      </c>
      <c r="F231" s="20">
        <v>668904.72359147272</v>
      </c>
      <c r="G231" s="20">
        <v>17164426.520739391</v>
      </c>
      <c r="H231" s="52">
        <v>3640.75</v>
      </c>
      <c r="I231" s="7">
        <v>10561815.75</v>
      </c>
      <c r="J231" s="7">
        <v>6602610.7707393914</v>
      </c>
      <c r="K231" s="65">
        <v>389226.82820463757</v>
      </c>
      <c r="L231" s="20">
        <v>898577.0804493312</v>
      </c>
      <c r="M231" s="20">
        <v>254548.43582234348</v>
      </c>
      <c r="N231" s="17">
        <v>8144963.1152157038</v>
      </c>
      <c r="O231" s="66">
        <v>2804509.2479999997</v>
      </c>
      <c r="P231" s="420">
        <v>10949472.363215704</v>
      </c>
      <c r="R231" s="168"/>
      <c r="S231" s="155">
        <v>10949472.363215704</v>
      </c>
      <c r="T231" s="66">
        <v>-69616.45600000002</v>
      </c>
      <c r="V231" s="60">
        <v>10879855.907215703</v>
      </c>
      <c r="W231" s="371">
        <v>906655</v>
      </c>
    </row>
    <row r="232" spans="1:23">
      <c r="A232" s="69">
        <v>694</v>
      </c>
      <c r="B232" s="22" t="s">
        <v>236</v>
      </c>
      <c r="C232" s="20">
        <v>29350</v>
      </c>
      <c r="D232" s="20">
        <v>100413322.28</v>
      </c>
      <c r="E232" s="20">
        <v>31480945.927551121</v>
      </c>
      <c r="F232" s="20">
        <v>6026439.906850352</v>
      </c>
      <c r="G232" s="20">
        <v>137920708.11440146</v>
      </c>
      <c r="H232" s="52">
        <v>3640.75</v>
      </c>
      <c r="I232" s="7">
        <v>106856012.5</v>
      </c>
      <c r="J232" s="7">
        <v>31064695.61440146</v>
      </c>
      <c r="K232" s="65">
        <v>858550.16411789646</v>
      </c>
      <c r="L232" s="20">
        <v>6184171.6661495073</v>
      </c>
      <c r="M232" s="20">
        <v>0</v>
      </c>
      <c r="N232" s="17">
        <v>38107417.444668859</v>
      </c>
      <c r="O232" s="66">
        <v>-530599.27293172374</v>
      </c>
      <c r="P232" s="420">
        <v>37576818.171737134</v>
      </c>
      <c r="R232" s="168"/>
      <c r="S232" s="155">
        <v>37576818.171737134</v>
      </c>
      <c r="T232" s="66">
        <v>-117410.83059999987</v>
      </c>
      <c r="V232" s="60">
        <v>37459407.341137134</v>
      </c>
      <c r="W232" s="371">
        <v>3121617</v>
      </c>
    </row>
    <row r="233" spans="1:23">
      <c r="A233" s="69">
        <v>697</v>
      </c>
      <c r="B233" s="22" t="s">
        <v>237</v>
      </c>
      <c r="C233" s="20">
        <v>1416</v>
      </c>
      <c r="D233" s="20">
        <v>5706740.9800000004</v>
      </c>
      <c r="E233" s="20">
        <v>3216953.7062484785</v>
      </c>
      <c r="F233" s="20">
        <v>815660.27909696463</v>
      </c>
      <c r="G233" s="20">
        <v>9739354.9653454442</v>
      </c>
      <c r="H233" s="52">
        <v>3640.75</v>
      </c>
      <c r="I233" s="7">
        <v>5155302</v>
      </c>
      <c r="J233" s="7">
        <v>4584052.9653454442</v>
      </c>
      <c r="K233" s="65">
        <v>206021.64785402335</v>
      </c>
      <c r="L233" s="20">
        <v>571625.47838191467</v>
      </c>
      <c r="M233" s="20">
        <v>0</v>
      </c>
      <c r="N233" s="17">
        <v>5361700.0915813828</v>
      </c>
      <c r="O233" s="66">
        <v>1047239.6521904763</v>
      </c>
      <c r="P233" s="420">
        <v>6408939.7437718594</v>
      </c>
      <c r="R233" s="168"/>
      <c r="S233" s="155">
        <v>6408939.7437718594</v>
      </c>
      <c r="T233" s="66">
        <v>2677.5559999999987</v>
      </c>
      <c r="V233" s="60">
        <v>6411617.2997718593</v>
      </c>
      <c r="W233" s="371">
        <v>534301</v>
      </c>
    </row>
    <row r="234" spans="1:23">
      <c r="A234" s="69">
        <v>698</v>
      </c>
      <c r="B234" s="22" t="s">
        <v>238</v>
      </c>
      <c r="C234" s="20">
        <v>61551</v>
      </c>
      <c r="D234" s="20">
        <v>206629952.50999999</v>
      </c>
      <c r="E234" s="20">
        <v>70850572.454358801</v>
      </c>
      <c r="F234" s="20">
        <v>16453919.183994284</v>
      </c>
      <c r="G234" s="20">
        <v>293934444.1483531</v>
      </c>
      <c r="H234" s="52">
        <v>3640.75</v>
      </c>
      <c r="I234" s="7">
        <v>224091803.25</v>
      </c>
      <c r="J234" s="7">
        <v>69842640.8983531</v>
      </c>
      <c r="K234" s="65">
        <v>2190416.720661303</v>
      </c>
      <c r="L234" s="20">
        <v>13343333.348951865</v>
      </c>
      <c r="M234" s="20">
        <v>0</v>
      </c>
      <c r="N234" s="17">
        <v>85376390.967966259</v>
      </c>
      <c r="O234" s="66">
        <v>17830291.191047616</v>
      </c>
      <c r="P234" s="420">
        <v>103206682.15901387</v>
      </c>
      <c r="R234" s="168"/>
      <c r="S234" s="155">
        <v>103206682.15901387</v>
      </c>
      <c r="T234" s="66">
        <v>-3120277.8355980003</v>
      </c>
      <c r="V234" s="60">
        <v>100086404.32341586</v>
      </c>
      <c r="W234" s="371">
        <v>8340534</v>
      </c>
    </row>
    <row r="235" spans="1:23">
      <c r="A235" s="69">
        <v>700</v>
      </c>
      <c r="B235" s="22" t="s">
        <v>239</v>
      </c>
      <c r="C235" s="20">
        <v>5404</v>
      </c>
      <c r="D235" s="20">
        <v>20582300.349999998</v>
      </c>
      <c r="E235" s="20">
        <v>7520313.8971865112</v>
      </c>
      <c r="F235" s="20">
        <v>1408282.0749177886</v>
      </c>
      <c r="G235" s="20">
        <v>29510896.322104298</v>
      </c>
      <c r="H235" s="52">
        <v>3640.75</v>
      </c>
      <c r="I235" s="7">
        <v>19674613</v>
      </c>
      <c r="J235" s="7">
        <v>9836283.3221042976</v>
      </c>
      <c r="K235" s="65">
        <v>41214.827201567306</v>
      </c>
      <c r="L235" s="20">
        <v>1231709.2528567689</v>
      </c>
      <c r="M235" s="20">
        <v>885518.44600825559</v>
      </c>
      <c r="N235" s="17">
        <v>11994725.84817089</v>
      </c>
      <c r="O235" s="66">
        <v>1208915.0133333362</v>
      </c>
      <c r="P235" s="420">
        <v>13203640.861504225</v>
      </c>
      <c r="R235" s="168"/>
      <c r="S235" s="155">
        <v>13203640.861504225</v>
      </c>
      <c r="T235" s="66">
        <v>-272004.88137199997</v>
      </c>
      <c r="V235" s="60">
        <v>12931635.980132226</v>
      </c>
      <c r="W235" s="371">
        <v>1077636</v>
      </c>
    </row>
    <row r="236" spans="1:23">
      <c r="A236" s="69">
        <v>702</v>
      </c>
      <c r="B236" s="22" t="s">
        <v>240</v>
      </c>
      <c r="C236" s="20">
        <v>4689</v>
      </c>
      <c r="D236" s="20">
        <v>18199618.98</v>
      </c>
      <c r="E236" s="20">
        <v>7791978.2844544593</v>
      </c>
      <c r="F236" s="20">
        <v>1142785.3298335341</v>
      </c>
      <c r="G236" s="20">
        <v>27134382.594287995</v>
      </c>
      <c r="H236" s="52">
        <v>3640.75</v>
      </c>
      <c r="I236" s="7">
        <v>17071476.75</v>
      </c>
      <c r="J236" s="7">
        <v>10062905.844287995</v>
      </c>
      <c r="K236" s="65">
        <v>390079.71943414432</v>
      </c>
      <c r="L236" s="20">
        <v>1286876.5391078091</v>
      </c>
      <c r="M236" s="20">
        <v>68704.81201783198</v>
      </c>
      <c r="N236" s="17">
        <v>11808566.91484778</v>
      </c>
      <c r="O236" s="66">
        <v>3002989.4264186067</v>
      </c>
      <c r="P236" s="420">
        <v>14811556.341266386</v>
      </c>
      <c r="R236" s="168"/>
      <c r="S236" s="155">
        <v>14811556.341266386</v>
      </c>
      <c r="T236" s="66">
        <v>15998.397100000002</v>
      </c>
      <c r="V236" s="60">
        <v>14827554.738366386</v>
      </c>
      <c r="W236" s="371">
        <v>1235630</v>
      </c>
    </row>
    <row r="237" spans="1:23">
      <c r="A237" s="69">
        <v>704</v>
      </c>
      <c r="B237" s="22" t="s">
        <v>241</v>
      </c>
      <c r="C237" s="20">
        <v>6045</v>
      </c>
      <c r="D237" s="20">
        <v>21915556.759999998</v>
      </c>
      <c r="E237" s="20">
        <v>4567582.8496480463</v>
      </c>
      <c r="F237" s="20">
        <v>619920.55018392485</v>
      </c>
      <c r="G237" s="20">
        <v>27103060.159831971</v>
      </c>
      <c r="H237" s="52">
        <v>3640.75</v>
      </c>
      <c r="I237" s="7">
        <v>22008333.75</v>
      </c>
      <c r="J237" s="7">
        <v>5094726.4098319709</v>
      </c>
      <c r="K237" s="65">
        <v>65217.457659576452</v>
      </c>
      <c r="L237" s="20">
        <v>950753.40574043256</v>
      </c>
      <c r="M237" s="20">
        <v>0</v>
      </c>
      <c r="N237" s="17">
        <v>6110697.2732319795</v>
      </c>
      <c r="O237" s="66">
        <v>831684.77736842341</v>
      </c>
      <c r="P237" s="420">
        <v>6942382.050600403</v>
      </c>
      <c r="R237" s="168"/>
      <c r="S237" s="155">
        <v>6942382.050600403</v>
      </c>
      <c r="T237" s="66">
        <v>-119700.14098000008</v>
      </c>
      <c r="V237" s="60">
        <v>6822681.9096204033</v>
      </c>
      <c r="W237" s="371">
        <v>568557</v>
      </c>
    </row>
    <row r="238" spans="1:23">
      <c r="A238" s="69">
        <v>707</v>
      </c>
      <c r="B238" s="22" t="s">
        <v>242</v>
      </c>
      <c r="C238" s="20">
        <v>2435</v>
      </c>
      <c r="D238" s="20">
        <v>9079178.4000000004</v>
      </c>
      <c r="E238" s="20">
        <v>4608824.6660003755</v>
      </c>
      <c r="F238" s="20">
        <v>902066.36599079077</v>
      </c>
      <c r="G238" s="20">
        <v>14590069.431991167</v>
      </c>
      <c r="H238" s="52">
        <v>3640.75</v>
      </c>
      <c r="I238" s="7">
        <v>8865226.25</v>
      </c>
      <c r="J238" s="7">
        <v>5724843.1819911674</v>
      </c>
      <c r="K238" s="65">
        <v>241683.61952171204</v>
      </c>
      <c r="L238" s="20">
        <v>1266719.3460934423</v>
      </c>
      <c r="M238" s="20">
        <v>0</v>
      </c>
      <c r="N238" s="17">
        <v>7233246.1476063216</v>
      </c>
      <c r="O238" s="66">
        <v>2913316.1055238107</v>
      </c>
      <c r="P238" s="420">
        <v>10146562.253130132</v>
      </c>
      <c r="R238" s="168"/>
      <c r="S238" s="155">
        <v>10146562.253130132</v>
      </c>
      <c r="T238" s="66">
        <v>-89591.023760000011</v>
      </c>
      <c r="V238" s="60">
        <v>10056971.229370132</v>
      </c>
      <c r="W238" s="371">
        <v>838081</v>
      </c>
    </row>
    <row r="239" spans="1:23">
      <c r="A239" s="69">
        <v>710</v>
      </c>
      <c r="B239" s="22" t="s">
        <v>243</v>
      </c>
      <c r="C239" s="20">
        <v>28674</v>
      </c>
      <c r="D239" s="20">
        <v>102785671.14</v>
      </c>
      <c r="E239" s="20">
        <v>29134473.648833457</v>
      </c>
      <c r="F239" s="20">
        <v>12158881.26819001</v>
      </c>
      <c r="G239" s="20">
        <v>144079026.05702347</v>
      </c>
      <c r="H239" s="52">
        <v>3640.75</v>
      </c>
      <c r="I239" s="7">
        <v>104394865.5</v>
      </c>
      <c r="J239" s="7">
        <v>39684160.557023466</v>
      </c>
      <c r="K239" s="65">
        <v>855395.32407679316</v>
      </c>
      <c r="L239" s="20">
        <v>6784751.1704556383</v>
      </c>
      <c r="M239" s="20">
        <v>0</v>
      </c>
      <c r="N239" s="17">
        <v>47324307.051555902</v>
      </c>
      <c r="O239" s="66">
        <v>9157556.2559090909</v>
      </c>
      <c r="P239" s="420">
        <v>56481863.307464994</v>
      </c>
      <c r="R239" s="168"/>
      <c r="S239" s="155">
        <v>56481863.307464994</v>
      </c>
      <c r="T239" s="66">
        <v>-1044439.6240319998</v>
      </c>
      <c r="V239" s="60">
        <v>55437423.683432996</v>
      </c>
      <c r="W239" s="371">
        <v>4619785</v>
      </c>
    </row>
    <row r="240" spans="1:23">
      <c r="A240" s="69">
        <v>729</v>
      </c>
      <c r="B240" s="22" t="s">
        <v>244</v>
      </c>
      <c r="C240" s="20">
        <v>10084</v>
      </c>
      <c r="D240" s="20">
        <v>37552677.370000005</v>
      </c>
      <c r="E240" s="20">
        <v>15067775.824008808</v>
      </c>
      <c r="F240" s="20">
        <v>2813918.5050965808</v>
      </c>
      <c r="G240" s="20">
        <v>55434371.699105397</v>
      </c>
      <c r="H240" s="52">
        <v>3640.75</v>
      </c>
      <c r="I240" s="7">
        <v>36713323</v>
      </c>
      <c r="J240" s="7">
        <v>18721048.699105397</v>
      </c>
      <c r="K240" s="65">
        <v>504867.81318989111</v>
      </c>
      <c r="L240" s="20">
        <v>3526228.5610129442</v>
      </c>
      <c r="M240" s="20">
        <v>0</v>
      </c>
      <c r="N240" s="17">
        <v>22752145.073308229</v>
      </c>
      <c r="O240" s="66">
        <v>8587443.0491428599</v>
      </c>
      <c r="P240" s="420">
        <v>31339588.122451089</v>
      </c>
      <c r="R240" s="168"/>
      <c r="S240" s="155">
        <v>31339588.122451089</v>
      </c>
      <c r="T240" s="66">
        <v>-123636.1483</v>
      </c>
      <c r="V240" s="60">
        <v>31215951.97415109</v>
      </c>
      <c r="W240" s="371">
        <v>2601329</v>
      </c>
    </row>
    <row r="241" spans="1:23">
      <c r="A241" s="69">
        <v>732</v>
      </c>
      <c r="B241" s="22" t="s">
        <v>245</v>
      </c>
      <c r="C241" s="20">
        <v>3781</v>
      </c>
      <c r="D241" s="20">
        <v>13776261.41</v>
      </c>
      <c r="E241" s="20">
        <v>7657445.2103649536</v>
      </c>
      <c r="F241" s="20">
        <v>3797198.6591969421</v>
      </c>
      <c r="G241" s="20">
        <v>25230905.279561896</v>
      </c>
      <c r="H241" s="52">
        <v>3640.75</v>
      </c>
      <c r="I241" s="7">
        <v>13765675.75</v>
      </c>
      <c r="J241" s="7">
        <v>11465229.529561896</v>
      </c>
      <c r="K241" s="65">
        <v>4119677.9322529025</v>
      </c>
      <c r="L241" s="20">
        <v>1981918.1511075974</v>
      </c>
      <c r="M241" s="20">
        <v>-255761.41503808647</v>
      </c>
      <c r="N241" s="17">
        <v>17311064.19788431</v>
      </c>
      <c r="O241" s="66">
        <v>3013013.9434146346</v>
      </c>
      <c r="P241" s="420">
        <v>20324078.141298946</v>
      </c>
      <c r="R241" s="168"/>
      <c r="S241" s="155">
        <v>20324078.141298946</v>
      </c>
      <c r="T241" s="66">
        <v>-113930.00779999999</v>
      </c>
      <c r="V241" s="60">
        <v>20210148.133498944</v>
      </c>
      <c r="W241" s="371">
        <v>1684179</v>
      </c>
    </row>
    <row r="242" spans="1:23">
      <c r="A242" s="69">
        <v>734</v>
      </c>
      <c r="B242" s="22" t="s">
        <v>246</v>
      </c>
      <c r="C242" s="20">
        <v>54238</v>
      </c>
      <c r="D242" s="20">
        <v>195502744.74000001</v>
      </c>
      <c r="E242" s="20">
        <v>62729214.533244431</v>
      </c>
      <c r="F242" s="20">
        <v>15274733.642605716</v>
      </c>
      <c r="G242" s="20">
        <v>273506692.91585016</v>
      </c>
      <c r="H242" s="52">
        <v>3640.75</v>
      </c>
      <c r="I242" s="7">
        <v>197466998.5</v>
      </c>
      <c r="J242" s="7">
        <v>76039694.415850163</v>
      </c>
      <c r="K242" s="65">
        <v>1806004.6769353652</v>
      </c>
      <c r="L242" s="20">
        <v>12883165.003994716</v>
      </c>
      <c r="M242" s="20">
        <v>0</v>
      </c>
      <c r="N242" s="17">
        <v>90728864.096780241</v>
      </c>
      <c r="O242" s="66">
        <v>22765787.860337391</v>
      </c>
      <c r="P242" s="420">
        <v>113494651.95711763</v>
      </c>
      <c r="R242" s="168"/>
      <c r="S242" s="155">
        <v>113494651.95711763</v>
      </c>
      <c r="T242" s="66">
        <v>-613013.05842000037</v>
      </c>
      <c r="V242" s="60">
        <v>112881638.89869763</v>
      </c>
      <c r="W242" s="371">
        <v>9406803</v>
      </c>
    </row>
    <row r="243" spans="1:23">
      <c r="A243" s="69">
        <v>738</v>
      </c>
      <c r="B243" s="22" t="s">
        <v>247</v>
      </c>
      <c r="C243" s="20">
        <v>2999</v>
      </c>
      <c r="D243" s="20">
        <v>10624598.76</v>
      </c>
      <c r="E243" s="20">
        <v>2883663.037977654</v>
      </c>
      <c r="F243" s="20">
        <v>560623.25606634049</v>
      </c>
      <c r="G243" s="20">
        <v>14068885.054043995</v>
      </c>
      <c r="H243" s="52">
        <v>3640.75</v>
      </c>
      <c r="I243" s="7">
        <v>10918609.25</v>
      </c>
      <c r="J243" s="7">
        <v>3150275.8040439952</v>
      </c>
      <c r="K243" s="65">
        <v>26819.717959181718</v>
      </c>
      <c r="L243" s="20">
        <v>640888.59340916399</v>
      </c>
      <c r="M243" s="20">
        <v>65354.32357677351</v>
      </c>
      <c r="N243" s="17">
        <v>3883338.4389891145</v>
      </c>
      <c r="O243" s="66">
        <v>1638803.679228917</v>
      </c>
      <c r="P243" s="420">
        <v>5522142.1182180317</v>
      </c>
      <c r="R243" s="168"/>
      <c r="S243" s="155">
        <v>5522142.1182180317</v>
      </c>
      <c r="T243" s="66">
        <v>-90461.229460000002</v>
      </c>
      <c r="V243" s="60">
        <v>5431680.8887580317</v>
      </c>
      <c r="W243" s="371">
        <v>452640</v>
      </c>
    </row>
    <row r="244" spans="1:23">
      <c r="A244" s="69">
        <v>739</v>
      </c>
      <c r="B244" s="22" t="s">
        <v>248</v>
      </c>
      <c r="C244" s="20">
        <v>3667</v>
      </c>
      <c r="D244" s="20">
        <v>14494681.6</v>
      </c>
      <c r="E244" s="20">
        <v>5767399.6154676918</v>
      </c>
      <c r="F244" s="20">
        <v>893168.21410336765</v>
      </c>
      <c r="G244" s="20">
        <v>21155249.429571059</v>
      </c>
      <c r="H244" s="52">
        <v>3640.75</v>
      </c>
      <c r="I244" s="7">
        <v>13350630.25</v>
      </c>
      <c r="J244" s="7">
        <v>7804619.1795710586</v>
      </c>
      <c r="K244" s="65">
        <v>214792.93724597996</v>
      </c>
      <c r="L244" s="20">
        <v>1242624.9179016855</v>
      </c>
      <c r="M244" s="20">
        <v>0</v>
      </c>
      <c r="N244" s="17">
        <v>9262037.034718724</v>
      </c>
      <c r="O244" s="66">
        <v>2461243.8006666689</v>
      </c>
      <c r="P244" s="420">
        <v>11723280.835385393</v>
      </c>
      <c r="R244" s="168"/>
      <c r="S244" s="155">
        <v>11723280.835385393</v>
      </c>
      <c r="T244" s="66">
        <v>290983.3983</v>
      </c>
      <c r="V244" s="60">
        <v>12014264.233685393</v>
      </c>
      <c r="W244" s="371">
        <v>1001189</v>
      </c>
    </row>
    <row r="245" spans="1:23">
      <c r="A245" s="69">
        <v>740</v>
      </c>
      <c r="B245" s="22" t="s">
        <v>249</v>
      </c>
      <c r="C245" s="20">
        <v>35944</v>
      </c>
      <c r="D245" s="20">
        <v>126168787.71999998</v>
      </c>
      <c r="E245" s="20">
        <v>50862175.727085486</v>
      </c>
      <c r="F245" s="20">
        <v>8571543.4032875076</v>
      </c>
      <c r="G245" s="20">
        <v>185602506.85037297</v>
      </c>
      <c r="H245" s="52">
        <v>3640.75</v>
      </c>
      <c r="I245" s="7">
        <v>130863118</v>
      </c>
      <c r="J245" s="7">
        <v>54739388.85037297</v>
      </c>
      <c r="K245" s="65">
        <v>2045928.2410396445</v>
      </c>
      <c r="L245" s="20">
        <v>9818488.7079973817</v>
      </c>
      <c r="M245" s="20">
        <v>0</v>
      </c>
      <c r="N245" s="17">
        <v>66603805.799409993</v>
      </c>
      <c r="O245" s="66">
        <v>16402336.099818179</v>
      </c>
      <c r="P245" s="420">
        <v>83006141.899228171</v>
      </c>
      <c r="R245" s="168"/>
      <c r="S245" s="155">
        <v>83006141.899228171</v>
      </c>
      <c r="T245" s="66">
        <v>-2881103.8071199995</v>
      </c>
      <c r="V245" s="60">
        <v>80125038.092108175</v>
      </c>
      <c r="W245" s="371">
        <v>6677087</v>
      </c>
    </row>
    <row r="246" spans="1:23">
      <c r="A246" s="69">
        <v>742</v>
      </c>
      <c r="B246" s="22" t="s">
        <v>250</v>
      </c>
      <c r="C246" s="20">
        <v>1103</v>
      </c>
      <c r="D246" s="20">
        <v>3799320.9699999997</v>
      </c>
      <c r="E246" s="20">
        <v>1544245.5680980796</v>
      </c>
      <c r="F246" s="20">
        <v>1085947.8270039398</v>
      </c>
      <c r="G246" s="20">
        <v>6429514.3651020192</v>
      </c>
      <c r="H246" s="52">
        <v>3640.75</v>
      </c>
      <c r="I246" s="7">
        <v>4015747.25</v>
      </c>
      <c r="J246" s="7">
        <v>2413767.1151020192</v>
      </c>
      <c r="K246" s="65">
        <v>1330780.784005322</v>
      </c>
      <c r="L246" s="20">
        <v>545301.65432960016</v>
      </c>
      <c r="M246" s="20">
        <v>0</v>
      </c>
      <c r="N246" s="17">
        <v>4289849.5534369415</v>
      </c>
      <c r="O246" s="66">
        <v>405142.37820689665</v>
      </c>
      <c r="P246" s="420">
        <v>4694991.9316438381</v>
      </c>
      <c r="R246" s="168"/>
      <c r="S246" s="155">
        <v>4694991.9316438381</v>
      </c>
      <c r="T246" s="66">
        <v>-20014.731100000001</v>
      </c>
      <c r="V246" s="60">
        <v>4674977.2005438376</v>
      </c>
      <c r="W246" s="371">
        <v>389581</v>
      </c>
    </row>
    <row r="247" spans="1:23">
      <c r="A247" s="69">
        <v>743</v>
      </c>
      <c r="B247" s="22" t="s">
        <v>251</v>
      </c>
      <c r="C247" s="20">
        <v>60880</v>
      </c>
      <c r="D247" s="20">
        <v>212311587.88999999</v>
      </c>
      <c r="E247" s="20">
        <v>72404501.797117144</v>
      </c>
      <c r="F247" s="20">
        <v>8937929.8901596218</v>
      </c>
      <c r="G247" s="20">
        <v>293654019.57727671</v>
      </c>
      <c r="H247" s="52">
        <v>3640.75</v>
      </c>
      <c r="I247" s="7">
        <v>221648860</v>
      </c>
      <c r="J247" s="7">
        <v>72005159.577276707</v>
      </c>
      <c r="K247" s="65">
        <v>2658828.0695301611</v>
      </c>
      <c r="L247" s="20">
        <v>12886829.646527976</v>
      </c>
      <c r="M247" s="20">
        <v>0</v>
      </c>
      <c r="N247" s="17">
        <v>87550817.293334842</v>
      </c>
      <c r="O247" s="66">
        <v>9980624.4997143149</v>
      </c>
      <c r="P247" s="420">
        <v>97531441.793049157</v>
      </c>
      <c r="R247" s="168"/>
      <c r="S247" s="155">
        <v>97531441.793049157</v>
      </c>
      <c r="T247" s="66">
        <v>-313073.23529999994</v>
      </c>
      <c r="V247" s="60">
        <v>97218368.557749152</v>
      </c>
      <c r="W247" s="371">
        <v>8101531</v>
      </c>
    </row>
    <row r="248" spans="1:23">
      <c r="A248" s="69">
        <v>746</v>
      </c>
      <c r="B248" s="22" t="s">
        <v>252</v>
      </c>
      <c r="C248" s="20">
        <v>5154</v>
      </c>
      <c r="D248" s="20">
        <v>22387362.189999998</v>
      </c>
      <c r="E248" s="20">
        <v>8104462.3280832153</v>
      </c>
      <c r="F248" s="20">
        <v>1284024.1726742543</v>
      </c>
      <c r="G248" s="20">
        <v>31775848.690757468</v>
      </c>
      <c r="H248" s="52">
        <v>3640.75</v>
      </c>
      <c r="I248" s="7">
        <v>18764425.5</v>
      </c>
      <c r="J248" s="7">
        <v>13011423.190757468</v>
      </c>
      <c r="K248" s="65">
        <v>257320.70764699383</v>
      </c>
      <c r="L248" s="20">
        <v>1108975.2983386549</v>
      </c>
      <c r="M248" s="20">
        <v>-224442.58482507995</v>
      </c>
      <c r="N248" s="17">
        <v>14153276.611918038</v>
      </c>
      <c r="O248" s="66">
        <v>4595001.6675862065</v>
      </c>
      <c r="P248" s="420">
        <v>18748278.279504243</v>
      </c>
      <c r="R248" s="168"/>
      <c r="S248" s="155">
        <v>18748278.279504243</v>
      </c>
      <c r="T248" s="66">
        <v>-108039.38460000002</v>
      </c>
      <c r="V248" s="60">
        <v>18640238.894904245</v>
      </c>
      <c r="W248" s="371">
        <v>1553353</v>
      </c>
    </row>
    <row r="249" spans="1:23">
      <c r="A249" s="69">
        <v>747</v>
      </c>
      <c r="B249" s="22" t="s">
        <v>253</v>
      </c>
      <c r="C249" s="20">
        <v>1593</v>
      </c>
      <c r="D249" s="20">
        <v>6211667.6799999997</v>
      </c>
      <c r="E249" s="20">
        <v>2403846.7783746431</v>
      </c>
      <c r="F249" s="20">
        <v>627012.90759961866</v>
      </c>
      <c r="G249" s="20">
        <v>9242527.3659742605</v>
      </c>
      <c r="H249" s="52">
        <v>3640.75</v>
      </c>
      <c r="I249" s="7">
        <v>5799714.75</v>
      </c>
      <c r="J249" s="7">
        <v>3442812.6159742605</v>
      </c>
      <c r="K249" s="65">
        <v>123053.70466893209</v>
      </c>
      <c r="L249" s="20">
        <v>707771.32806566765</v>
      </c>
      <c r="M249" s="20">
        <v>74073.216590821758</v>
      </c>
      <c r="N249" s="17">
        <v>4347710.8652996821</v>
      </c>
      <c r="O249" s="66">
        <v>1725552.7661904762</v>
      </c>
      <c r="P249" s="420">
        <v>6073263.6314901579</v>
      </c>
      <c r="R249" s="168"/>
      <c r="S249" s="155">
        <v>6073263.6314901579</v>
      </c>
      <c r="T249" s="66">
        <v>-131267.18289999996</v>
      </c>
      <c r="V249" s="60">
        <v>5941996.4485901576</v>
      </c>
      <c r="W249" s="371">
        <v>495166</v>
      </c>
    </row>
    <row r="250" spans="1:23">
      <c r="A250" s="69">
        <v>748</v>
      </c>
      <c r="B250" s="22" t="s">
        <v>254</v>
      </c>
      <c r="C250" s="20">
        <v>5526</v>
      </c>
      <c r="D250" s="20">
        <v>22275672.209999997</v>
      </c>
      <c r="E250" s="20">
        <v>9056006.8029064145</v>
      </c>
      <c r="F250" s="20">
        <v>1559843.7693117498</v>
      </c>
      <c r="G250" s="20">
        <v>32891522.782218158</v>
      </c>
      <c r="H250" s="52">
        <v>3640.75</v>
      </c>
      <c r="I250" s="7">
        <v>20118784.5</v>
      </c>
      <c r="J250" s="7">
        <v>12772738.282218158</v>
      </c>
      <c r="K250" s="65">
        <v>147009.52562307974</v>
      </c>
      <c r="L250" s="20">
        <v>1418262.0653212345</v>
      </c>
      <c r="M250" s="20">
        <v>-679174.67928174499</v>
      </c>
      <c r="N250" s="17">
        <v>13658835.193880728</v>
      </c>
      <c r="O250" s="66">
        <v>4631713.7436363641</v>
      </c>
      <c r="P250" s="420">
        <v>18290548.937517092</v>
      </c>
      <c r="R250" s="168"/>
      <c r="S250" s="155">
        <v>18290548.937517092</v>
      </c>
      <c r="T250" s="66">
        <v>109217.50924000001</v>
      </c>
      <c r="V250" s="60">
        <v>18399766.446757093</v>
      </c>
      <c r="W250" s="371">
        <v>1533314</v>
      </c>
    </row>
    <row r="251" spans="1:23">
      <c r="A251" s="69">
        <v>749</v>
      </c>
      <c r="B251" s="22" t="s">
        <v>255</v>
      </c>
      <c r="C251" s="20">
        <v>21668</v>
      </c>
      <c r="D251" s="20">
        <v>77754265.289999992</v>
      </c>
      <c r="E251" s="20">
        <v>25245715.104572464</v>
      </c>
      <c r="F251" s="20">
        <v>2267106.1758489804</v>
      </c>
      <c r="G251" s="20">
        <v>105267086.57042143</v>
      </c>
      <c r="H251" s="52">
        <v>3640.75</v>
      </c>
      <c r="I251" s="7">
        <v>78887771</v>
      </c>
      <c r="J251" s="7">
        <v>26379315.570421427</v>
      </c>
      <c r="K251" s="65">
        <v>410280.17581808841</v>
      </c>
      <c r="L251" s="20">
        <v>3652587.4054286429</v>
      </c>
      <c r="M251" s="20">
        <v>-1048132.3193026672</v>
      </c>
      <c r="N251" s="17">
        <v>29394050.832365494</v>
      </c>
      <c r="O251" s="66">
        <v>2306863.7126588332</v>
      </c>
      <c r="P251" s="420">
        <v>31700914.545024328</v>
      </c>
      <c r="R251" s="168"/>
      <c r="S251" s="155">
        <v>31700914.545024328</v>
      </c>
      <c r="T251" s="66">
        <v>19085.619168000179</v>
      </c>
      <c r="V251" s="60">
        <v>31720000.164192326</v>
      </c>
      <c r="W251" s="371">
        <v>2643333</v>
      </c>
    </row>
    <row r="252" spans="1:23">
      <c r="A252" s="69">
        <v>751</v>
      </c>
      <c r="B252" s="22" t="s">
        <v>256</v>
      </c>
      <c r="C252" s="20">
        <v>3296</v>
      </c>
      <c r="D252" s="20">
        <v>12210917.689999998</v>
      </c>
      <c r="E252" s="20">
        <v>4497924.8470189273</v>
      </c>
      <c r="F252" s="20">
        <v>1523313.6563728652</v>
      </c>
      <c r="G252" s="20">
        <v>18232156.193391789</v>
      </c>
      <c r="H252" s="52">
        <v>3640.75</v>
      </c>
      <c r="I252" s="7">
        <v>11999912</v>
      </c>
      <c r="J252" s="7">
        <v>6232244.1933917888</v>
      </c>
      <c r="K252" s="65">
        <v>33310.849206830171</v>
      </c>
      <c r="L252" s="20">
        <v>781588.50548264314</v>
      </c>
      <c r="M252" s="20">
        <v>510033.81140056445</v>
      </c>
      <c r="N252" s="17">
        <v>7557177.3594818264</v>
      </c>
      <c r="O252" s="66">
        <v>1760271.4259764724</v>
      </c>
      <c r="P252" s="420">
        <v>9317448.7854582984</v>
      </c>
      <c r="R252" s="168"/>
      <c r="S252" s="155">
        <v>9317448.7854582984</v>
      </c>
      <c r="T252" s="66">
        <v>-82160.805860000008</v>
      </c>
      <c r="V252" s="60">
        <v>9235287.9795982987</v>
      </c>
      <c r="W252" s="371">
        <v>769607</v>
      </c>
    </row>
    <row r="253" spans="1:23">
      <c r="A253" s="69">
        <v>753</v>
      </c>
      <c r="B253" s="22" t="s">
        <v>257</v>
      </c>
      <c r="C253" s="20">
        <v>19034</v>
      </c>
      <c r="D253" s="20">
        <v>68540414.809999987</v>
      </c>
      <c r="E253" s="20">
        <v>14861618.940824822</v>
      </c>
      <c r="F253" s="20">
        <v>4897049.2381490013</v>
      </c>
      <c r="G253" s="20">
        <v>88299082.988973811</v>
      </c>
      <c r="H253" s="52">
        <v>3640.75</v>
      </c>
      <c r="I253" s="7">
        <v>69298035.5</v>
      </c>
      <c r="J253" s="7">
        <v>19001047.488973811</v>
      </c>
      <c r="K253" s="65">
        <v>175953.54857457473</v>
      </c>
      <c r="L253" s="20">
        <v>2912862.2484585135</v>
      </c>
      <c r="M253" s="20">
        <v>0</v>
      </c>
      <c r="N253" s="17">
        <v>22089863.286006898</v>
      </c>
      <c r="O253" s="66">
        <v>-4186795.3314672392</v>
      </c>
      <c r="P253" s="420">
        <v>17903067.954539657</v>
      </c>
      <c r="R253" s="168"/>
      <c r="S253" s="155">
        <v>17903067.954539657</v>
      </c>
      <c r="T253" s="66">
        <v>-119803.22688599944</v>
      </c>
      <c r="V253" s="60">
        <v>17783264.727653656</v>
      </c>
      <c r="W253" s="371">
        <v>1481939</v>
      </c>
    </row>
    <row r="254" spans="1:23">
      <c r="A254" s="69">
        <v>755</v>
      </c>
      <c r="B254" s="22" t="s">
        <v>258</v>
      </c>
      <c r="C254" s="20">
        <v>6199</v>
      </c>
      <c r="D254" s="20">
        <v>21389501.060000002</v>
      </c>
      <c r="E254" s="20">
        <v>4926876.6165173221</v>
      </c>
      <c r="F254" s="20">
        <v>1734644.2069310904</v>
      </c>
      <c r="G254" s="20">
        <v>28051021.883448415</v>
      </c>
      <c r="H254" s="52">
        <v>3640.75</v>
      </c>
      <c r="I254" s="7">
        <v>22569009.25</v>
      </c>
      <c r="J254" s="7">
        <v>5482012.6334484145</v>
      </c>
      <c r="K254" s="65">
        <v>37711.035971769154</v>
      </c>
      <c r="L254" s="20">
        <v>1216265.5622965428</v>
      </c>
      <c r="M254" s="20">
        <v>0</v>
      </c>
      <c r="N254" s="17">
        <v>6735989.231716726</v>
      </c>
      <c r="O254" s="66">
        <v>-505746.65182141669</v>
      </c>
      <c r="P254" s="420">
        <v>6230242.5798953092</v>
      </c>
      <c r="R254" s="168"/>
      <c r="S254" s="155">
        <v>6230242.5798953092</v>
      </c>
      <c r="T254" s="66">
        <v>-916335.97354599985</v>
      </c>
      <c r="V254" s="60">
        <v>5313906.606349309</v>
      </c>
      <c r="W254" s="371">
        <v>442826</v>
      </c>
    </row>
    <row r="255" spans="1:23">
      <c r="A255" s="69">
        <v>758</v>
      </c>
      <c r="B255" s="22" t="s">
        <v>259</v>
      </c>
      <c r="C255" s="20">
        <v>8820</v>
      </c>
      <c r="D255" s="20">
        <v>29454066.080000002</v>
      </c>
      <c r="E255" s="20">
        <v>13151538.603168219</v>
      </c>
      <c r="F255" s="20">
        <v>8195089.116119151</v>
      </c>
      <c r="G255" s="20">
        <v>50800693.799287371</v>
      </c>
      <c r="H255" s="52">
        <v>3640.75</v>
      </c>
      <c r="I255" s="7">
        <v>32111415</v>
      </c>
      <c r="J255" s="7">
        <v>18689278.799287371</v>
      </c>
      <c r="K255" s="65">
        <v>4482395.2707295557</v>
      </c>
      <c r="L255" s="20">
        <v>2302100.3446377856</v>
      </c>
      <c r="M255" s="20">
        <v>-1051490.4601086266</v>
      </c>
      <c r="N255" s="17">
        <v>24422283.954546086</v>
      </c>
      <c r="O255" s="66">
        <v>2729763.2255000011</v>
      </c>
      <c r="P255" s="420">
        <v>27152047.180046089</v>
      </c>
      <c r="R255" s="168"/>
      <c r="S255" s="155">
        <v>27152047.180046089</v>
      </c>
      <c r="T255" s="66">
        <v>-39386.848760000023</v>
      </c>
      <c r="V255" s="60">
        <v>27112660.331286088</v>
      </c>
      <c r="W255" s="371">
        <v>2259388</v>
      </c>
    </row>
    <row r="256" spans="1:23">
      <c r="A256" s="69">
        <v>759</v>
      </c>
      <c r="B256" s="22" t="s">
        <v>260</v>
      </c>
      <c r="C256" s="20">
        <v>2273</v>
      </c>
      <c r="D256" s="20">
        <v>9101857.4900000002</v>
      </c>
      <c r="E256" s="20">
        <v>3853240.205659295</v>
      </c>
      <c r="F256" s="20">
        <v>721839.07330201427</v>
      </c>
      <c r="G256" s="20">
        <v>13676936.768961309</v>
      </c>
      <c r="H256" s="52">
        <v>3640.75</v>
      </c>
      <c r="I256" s="7">
        <v>8275424.75</v>
      </c>
      <c r="J256" s="7">
        <v>5401512.0189613085</v>
      </c>
      <c r="K256" s="65">
        <v>277289.55211577768</v>
      </c>
      <c r="L256" s="20">
        <v>770932.74094116921</v>
      </c>
      <c r="M256" s="20">
        <v>0</v>
      </c>
      <c r="N256" s="17">
        <v>6449734.3120182548</v>
      </c>
      <c r="O256" s="66">
        <v>2563123.6127619054</v>
      </c>
      <c r="P256" s="420">
        <v>9012857.9247801602</v>
      </c>
      <c r="R256" s="168"/>
      <c r="S256" s="155">
        <v>9012857.9247801602</v>
      </c>
      <c r="T256" s="66">
        <v>-2038825.0162000002</v>
      </c>
      <c r="V256" s="60">
        <v>6974032.9085801598</v>
      </c>
      <c r="W256" s="371">
        <v>581169</v>
      </c>
    </row>
    <row r="257" spans="1:23">
      <c r="A257" s="69">
        <v>761</v>
      </c>
      <c r="B257" s="22" t="s">
        <v>261</v>
      </c>
      <c r="C257" s="20">
        <v>9173</v>
      </c>
      <c r="D257" s="20">
        <v>35550286.109999999</v>
      </c>
      <c r="E257" s="20">
        <v>11261813.883273205</v>
      </c>
      <c r="F257" s="20">
        <v>2217573.9002201385</v>
      </c>
      <c r="G257" s="20">
        <v>49029673.893493347</v>
      </c>
      <c r="H257" s="52">
        <v>3640.75</v>
      </c>
      <c r="I257" s="7">
        <v>33396599.75</v>
      </c>
      <c r="J257" s="7">
        <v>15633074.143493347</v>
      </c>
      <c r="K257" s="65">
        <v>230839.00493407491</v>
      </c>
      <c r="L257" s="20">
        <v>2883022.2473646272</v>
      </c>
      <c r="M257" s="20">
        <v>1364943.5425631143</v>
      </c>
      <c r="N257" s="17">
        <v>20111878.938355163</v>
      </c>
      <c r="O257" s="66">
        <v>6456503.8917948743</v>
      </c>
      <c r="P257" s="420">
        <v>26568382.830150038</v>
      </c>
      <c r="R257" s="168"/>
      <c r="S257" s="155">
        <v>26568382.830150038</v>
      </c>
      <c r="T257" s="66">
        <v>124921.37518</v>
      </c>
      <c r="V257" s="60">
        <v>26693304.205330037</v>
      </c>
      <c r="W257" s="371">
        <v>2224442</v>
      </c>
    </row>
    <row r="258" spans="1:23">
      <c r="A258" s="69">
        <v>762</v>
      </c>
      <c r="B258" s="22" t="s">
        <v>262</v>
      </c>
      <c r="C258" s="20">
        <v>4336</v>
      </c>
      <c r="D258" s="20">
        <v>16073291.84</v>
      </c>
      <c r="E258" s="20">
        <v>8240660.4967685658</v>
      </c>
      <c r="F258" s="20">
        <v>1845675.5467086984</v>
      </c>
      <c r="G258" s="20">
        <v>26159627.883477267</v>
      </c>
      <c r="H258" s="52">
        <v>3640.75</v>
      </c>
      <c r="I258" s="7">
        <v>15786292</v>
      </c>
      <c r="J258" s="7">
        <v>10373335.883477267</v>
      </c>
      <c r="K258" s="65">
        <v>243138.84815855359</v>
      </c>
      <c r="L258" s="20">
        <v>1584995.5896120085</v>
      </c>
      <c r="M258" s="20">
        <v>0</v>
      </c>
      <c r="N258" s="17">
        <v>12201470.321247829</v>
      </c>
      <c r="O258" s="66">
        <v>3455657.3584390259</v>
      </c>
      <c r="P258" s="420">
        <v>15657127.679686856</v>
      </c>
      <c r="R258" s="168"/>
      <c r="S258" s="155">
        <v>15657127.679686856</v>
      </c>
      <c r="T258" s="66">
        <v>76310.346000000005</v>
      </c>
      <c r="V258" s="60">
        <v>15733438.025686856</v>
      </c>
      <c r="W258" s="371">
        <v>1311120</v>
      </c>
    </row>
    <row r="259" spans="1:23">
      <c r="A259" s="69">
        <v>765</v>
      </c>
      <c r="B259" s="22" t="s">
        <v>263</v>
      </c>
      <c r="C259" s="20">
        <v>10598</v>
      </c>
      <c r="D259" s="20">
        <v>38453392.859999999</v>
      </c>
      <c r="E259" s="20">
        <v>14419696.711010292</v>
      </c>
      <c r="F259" s="20">
        <v>3571206.672423406</v>
      </c>
      <c r="G259" s="20">
        <v>56444296.243433699</v>
      </c>
      <c r="H259" s="52">
        <v>3640.75</v>
      </c>
      <c r="I259" s="7">
        <v>38584668.5</v>
      </c>
      <c r="J259" s="7">
        <v>17859627.743433699</v>
      </c>
      <c r="K259" s="65">
        <v>1241706.5059533834</v>
      </c>
      <c r="L259" s="20">
        <v>2940283.2546542818</v>
      </c>
      <c r="M259" s="20">
        <v>-338360.16764389357</v>
      </c>
      <c r="N259" s="17">
        <v>21703257.336397469</v>
      </c>
      <c r="O259" s="66">
        <v>5148219.4939294159</v>
      </c>
      <c r="P259" s="420">
        <v>26851476.830326885</v>
      </c>
      <c r="R259" s="168"/>
      <c r="S259" s="155">
        <v>26851476.830326885</v>
      </c>
      <c r="T259" s="66">
        <v>-37619.661800000002</v>
      </c>
      <c r="V259" s="60">
        <v>26813857.168526884</v>
      </c>
      <c r="W259" s="371">
        <v>2234488</v>
      </c>
    </row>
    <row r="260" spans="1:23">
      <c r="A260" s="69">
        <v>768</v>
      </c>
      <c r="B260" s="22" t="s">
        <v>264</v>
      </c>
      <c r="C260" s="20">
        <v>2789</v>
      </c>
      <c r="D260" s="20">
        <v>10625521.870000001</v>
      </c>
      <c r="E260" s="20">
        <v>4835062.3598295059</v>
      </c>
      <c r="F260" s="20">
        <v>2016103.7579792654</v>
      </c>
      <c r="G260" s="20">
        <v>17476687.987808771</v>
      </c>
      <c r="H260" s="52">
        <v>3640.75</v>
      </c>
      <c r="I260" s="7">
        <v>10154051.75</v>
      </c>
      <c r="J260" s="7">
        <v>7322636.2378087714</v>
      </c>
      <c r="K260" s="65">
        <v>312175.55340663972</v>
      </c>
      <c r="L260" s="20">
        <v>1260603.5827821409</v>
      </c>
      <c r="M260" s="20">
        <v>0</v>
      </c>
      <c r="N260" s="17">
        <v>8895415.3739975523</v>
      </c>
      <c r="O260" s="66">
        <v>2402483.1821395359</v>
      </c>
      <c r="P260" s="420">
        <v>11297898.556137089</v>
      </c>
      <c r="R260" s="168"/>
      <c r="S260" s="155">
        <v>11297898.556137089</v>
      </c>
      <c r="T260" s="66">
        <v>168190.68014000001</v>
      </c>
      <c r="V260" s="60">
        <v>11466089.236277089</v>
      </c>
      <c r="W260" s="371">
        <v>955507</v>
      </c>
    </row>
    <row r="261" spans="1:23">
      <c r="A261" s="69">
        <v>777</v>
      </c>
      <c r="B261" s="22" t="s">
        <v>265</v>
      </c>
      <c r="C261" s="20">
        <v>8486</v>
      </c>
      <c r="D261" s="20">
        <v>30358239.449999999</v>
      </c>
      <c r="E261" s="20">
        <v>14823176.775031926</v>
      </c>
      <c r="F261" s="20">
        <v>5406568.9653877029</v>
      </c>
      <c r="G261" s="20">
        <v>50587985.190419629</v>
      </c>
      <c r="H261" s="52">
        <v>3640.75</v>
      </c>
      <c r="I261" s="7">
        <v>30895404.5</v>
      </c>
      <c r="J261" s="7">
        <v>19692580.690419629</v>
      </c>
      <c r="K261" s="65">
        <v>3694685.0150182708</v>
      </c>
      <c r="L261" s="20">
        <v>3004491.5005715117</v>
      </c>
      <c r="M261" s="20">
        <v>1018083.4283584728</v>
      </c>
      <c r="N261" s="17">
        <v>27409840.634367883</v>
      </c>
      <c r="O261" s="66">
        <v>6009771.8912195144</v>
      </c>
      <c r="P261" s="420">
        <v>33419612.525587399</v>
      </c>
      <c r="R261" s="168"/>
      <c r="S261" s="155">
        <v>33419612.525587399</v>
      </c>
      <c r="T261" s="66">
        <v>154026.40890000004</v>
      </c>
      <c r="V261" s="60">
        <v>33573638.934487395</v>
      </c>
      <c r="W261" s="371">
        <v>2797803</v>
      </c>
    </row>
    <row r="262" spans="1:23">
      <c r="A262" s="69">
        <v>778</v>
      </c>
      <c r="B262" s="22" t="s">
        <v>266</v>
      </c>
      <c r="C262" s="20">
        <v>7419</v>
      </c>
      <c r="D262" s="20">
        <v>27833286.350000001</v>
      </c>
      <c r="E262" s="20">
        <v>14657497.398670038</v>
      </c>
      <c r="F262" s="20">
        <v>1640921.641095222</v>
      </c>
      <c r="G262" s="20">
        <v>44131705.389765263</v>
      </c>
      <c r="H262" s="52">
        <v>3640.75</v>
      </c>
      <c r="I262" s="7">
        <v>27010724.25</v>
      </c>
      <c r="J262" s="7">
        <v>17120981.139765263</v>
      </c>
      <c r="K262" s="65">
        <v>348113.96895692195</v>
      </c>
      <c r="L262" s="20">
        <v>2221953.5925699365</v>
      </c>
      <c r="M262" s="20">
        <v>0</v>
      </c>
      <c r="N262" s="17">
        <v>19691048.70129212</v>
      </c>
      <c r="O262" s="66">
        <v>5145131.5680000009</v>
      </c>
      <c r="P262" s="420">
        <v>24836180.26929212</v>
      </c>
      <c r="R262" s="168"/>
      <c r="S262" s="155">
        <v>24836180.26929212</v>
      </c>
      <c r="T262" s="66">
        <v>110462.57278000005</v>
      </c>
      <c r="V262" s="60">
        <v>24946642.842072122</v>
      </c>
      <c r="W262" s="371">
        <v>2078887</v>
      </c>
    </row>
    <row r="263" spans="1:23">
      <c r="A263" s="69">
        <v>781</v>
      </c>
      <c r="B263" s="22" t="s">
        <v>267</v>
      </c>
      <c r="C263" s="20">
        <v>4097</v>
      </c>
      <c r="D263" s="20">
        <v>15935858.140000001</v>
      </c>
      <c r="E263" s="20">
        <v>6902747.7337803729</v>
      </c>
      <c r="F263" s="20">
        <v>1174859.9595119152</v>
      </c>
      <c r="G263" s="20">
        <v>24013465.833292291</v>
      </c>
      <c r="H263" s="52">
        <v>3640.75</v>
      </c>
      <c r="I263" s="7">
        <v>14916152.75</v>
      </c>
      <c r="J263" s="7">
        <v>9097313.0832922906</v>
      </c>
      <c r="K263" s="65">
        <v>496554.66416851705</v>
      </c>
      <c r="L263" s="20">
        <v>1400092.763116766</v>
      </c>
      <c r="M263" s="20">
        <v>56771.341235160835</v>
      </c>
      <c r="N263" s="17">
        <v>11050731.851812733</v>
      </c>
      <c r="O263" s="66">
        <v>3571370.5995789496</v>
      </c>
      <c r="P263" s="420">
        <v>14622102.451391682</v>
      </c>
      <c r="R263" s="168"/>
      <c r="S263" s="155">
        <v>14622102.451391682</v>
      </c>
      <c r="T263" s="66">
        <v>-1740.4113999999972</v>
      </c>
      <c r="V263" s="60">
        <v>14620362.039991682</v>
      </c>
      <c r="W263" s="371">
        <v>1218364</v>
      </c>
    </row>
    <row r="264" spans="1:23">
      <c r="A264" s="69">
        <v>783</v>
      </c>
      <c r="B264" s="22" t="s">
        <v>268</v>
      </c>
      <c r="C264" s="20">
        <v>7186</v>
      </c>
      <c r="D264" s="20">
        <v>26098677.330000002</v>
      </c>
      <c r="E264" s="20">
        <v>7939111.0959496778</v>
      </c>
      <c r="F264" s="20">
        <v>731375.53757573082</v>
      </c>
      <c r="G264" s="20">
        <v>34769163.963525407</v>
      </c>
      <c r="H264" s="52">
        <v>3640.75</v>
      </c>
      <c r="I264" s="7">
        <v>26162429.5</v>
      </c>
      <c r="J264" s="7">
        <v>8606734.463525407</v>
      </c>
      <c r="K264" s="65">
        <v>271213.79024297808</v>
      </c>
      <c r="L264" s="20">
        <v>1541065.5210709474</v>
      </c>
      <c r="M264" s="20">
        <v>592669.97392466012</v>
      </c>
      <c r="N264" s="17">
        <v>11011683.748763993</v>
      </c>
      <c r="O264" s="66">
        <v>1158710.997756097</v>
      </c>
      <c r="P264" s="420">
        <v>12170394.746520091</v>
      </c>
      <c r="R264" s="168"/>
      <c r="S264" s="155">
        <v>12170394.746520091</v>
      </c>
      <c r="T264" s="66">
        <v>-191512.19290000002</v>
      </c>
      <c r="V264" s="60">
        <v>11978882.553620091</v>
      </c>
      <c r="W264" s="371">
        <v>998240</v>
      </c>
    </row>
    <row r="265" spans="1:23">
      <c r="A265" s="69">
        <v>785</v>
      </c>
      <c r="B265" s="22" t="s">
        <v>269</v>
      </c>
      <c r="C265" s="20">
        <v>3139</v>
      </c>
      <c r="D265" s="20">
        <v>11717454.77</v>
      </c>
      <c r="E265" s="20">
        <v>6367767.3123222515</v>
      </c>
      <c r="F265" s="20">
        <v>1445122.9876679429</v>
      </c>
      <c r="G265" s="20">
        <v>19530345.069990195</v>
      </c>
      <c r="H265" s="52">
        <v>3640.75</v>
      </c>
      <c r="I265" s="7">
        <v>11428314.25</v>
      </c>
      <c r="J265" s="7">
        <v>8102030.8199901953</v>
      </c>
      <c r="K265" s="65">
        <v>1495514.5070082606</v>
      </c>
      <c r="L265" s="20">
        <v>951534.73472490511</v>
      </c>
      <c r="M265" s="20">
        <v>0</v>
      </c>
      <c r="N265" s="17">
        <v>10549080.061723361</v>
      </c>
      <c r="O265" s="66">
        <v>2702930.2126511638</v>
      </c>
      <c r="P265" s="420">
        <v>13252010.274374524</v>
      </c>
      <c r="R265" s="168"/>
      <c r="S265" s="155">
        <v>13252010.274374524</v>
      </c>
      <c r="T265" s="66">
        <v>-42840.896000000008</v>
      </c>
      <c r="V265" s="60">
        <v>13209169.378374524</v>
      </c>
      <c r="W265" s="371">
        <v>1100764</v>
      </c>
    </row>
    <row r="266" spans="1:23">
      <c r="A266" s="69">
        <v>790</v>
      </c>
      <c r="B266" s="22" t="s">
        <v>270</v>
      </c>
      <c r="C266" s="20">
        <v>25372</v>
      </c>
      <c r="D266" s="20">
        <v>95963610.530000001</v>
      </c>
      <c r="E266" s="20">
        <v>35179735.107141964</v>
      </c>
      <c r="F266" s="20">
        <v>4918482.3231004197</v>
      </c>
      <c r="G266" s="20">
        <v>136061827.96024239</v>
      </c>
      <c r="H266" s="52">
        <v>3640.75</v>
      </c>
      <c r="I266" s="7">
        <v>92373109</v>
      </c>
      <c r="J266" s="7">
        <v>43688718.960242391</v>
      </c>
      <c r="K266" s="65">
        <v>740007.01997349819</v>
      </c>
      <c r="L266" s="20">
        <v>6624693.3594316132</v>
      </c>
      <c r="M266" s="20">
        <v>0</v>
      </c>
      <c r="N266" s="17">
        <v>51053419.339647502</v>
      </c>
      <c r="O266" s="66">
        <v>15944048.014900008</v>
      </c>
      <c r="P266" s="420">
        <v>66997467.354547508</v>
      </c>
      <c r="R266" s="168"/>
      <c r="S266" s="155">
        <v>66997467.354547508</v>
      </c>
      <c r="T266" s="66">
        <v>-463873.18922000017</v>
      </c>
      <c r="V266" s="60">
        <v>66533594.165327504</v>
      </c>
      <c r="W266" s="371">
        <v>5544466</v>
      </c>
    </row>
    <row r="267" spans="1:23">
      <c r="A267" s="69">
        <v>791</v>
      </c>
      <c r="B267" s="22" t="s">
        <v>271</v>
      </c>
      <c r="C267" s="20">
        <v>5816</v>
      </c>
      <c r="D267" s="20">
        <v>22819717.559999995</v>
      </c>
      <c r="E267" s="20">
        <v>10795864.219868485</v>
      </c>
      <c r="F267" s="20">
        <v>2259851.1956101353</v>
      </c>
      <c r="G267" s="20">
        <v>35875432.975478619</v>
      </c>
      <c r="H267" s="52">
        <v>3640.75</v>
      </c>
      <c r="I267" s="7">
        <v>21174602</v>
      </c>
      <c r="J267" s="7">
        <v>14700830.975478619</v>
      </c>
      <c r="K267" s="65">
        <v>2190668.2798364302</v>
      </c>
      <c r="L267" s="20">
        <v>1739167.2408597665</v>
      </c>
      <c r="M267" s="20">
        <v>0</v>
      </c>
      <c r="N267" s="17">
        <v>18630666.496174816</v>
      </c>
      <c r="O267" s="66">
        <v>5754609.3104367815</v>
      </c>
      <c r="P267" s="420">
        <v>24385275.806611598</v>
      </c>
      <c r="R267" s="168"/>
      <c r="S267" s="155">
        <v>24385275.806611598</v>
      </c>
      <c r="T267" s="66">
        <v>-46348.494360000041</v>
      </c>
      <c r="V267" s="60">
        <v>24338927.312251598</v>
      </c>
      <c r="W267" s="371">
        <v>2028244</v>
      </c>
    </row>
    <row r="268" spans="1:23">
      <c r="A268" s="69">
        <v>831</v>
      </c>
      <c r="B268" s="22" t="s">
        <v>272</v>
      </c>
      <c r="C268" s="20">
        <v>4798</v>
      </c>
      <c r="D268" s="20">
        <v>16904890.620000001</v>
      </c>
      <c r="E268" s="20">
        <v>4414691.3161549428</v>
      </c>
      <c r="F268" s="20">
        <v>971970.5003626541</v>
      </c>
      <c r="G268" s="20">
        <v>22291552.436517596</v>
      </c>
      <c r="H268" s="52">
        <v>3640.75</v>
      </c>
      <c r="I268" s="7">
        <v>17468318.5</v>
      </c>
      <c r="J268" s="7">
        <v>4823233.9365175962</v>
      </c>
      <c r="K268" s="65">
        <v>14088.428362382021</v>
      </c>
      <c r="L268" s="20">
        <v>910516.80815151229</v>
      </c>
      <c r="M268" s="20">
        <v>0</v>
      </c>
      <c r="N268" s="17">
        <v>5747839.1730314903</v>
      </c>
      <c r="O268" s="66">
        <v>840636.400000002</v>
      </c>
      <c r="P268" s="420">
        <v>6588475.5730314925</v>
      </c>
      <c r="R268" s="168"/>
      <c r="S268" s="155">
        <v>6588475.5730314925</v>
      </c>
      <c r="T268" s="66">
        <v>-234683.76706600009</v>
      </c>
      <c r="V268" s="60">
        <v>6353791.8059654925</v>
      </c>
      <c r="W268" s="371">
        <v>529483</v>
      </c>
    </row>
    <row r="269" spans="1:23">
      <c r="A269" s="69">
        <v>832</v>
      </c>
      <c r="B269" s="22" t="s">
        <v>273</v>
      </c>
      <c r="C269" s="20">
        <v>4231</v>
      </c>
      <c r="D269" s="20">
        <v>15051357.309999999</v>
      </c>
      <c r="E269" s="20">
        <v>7332322.5861033052</v>
      </c>
      <c r="F269" s="20">
        <v>2448046.4105902403</v>
      </c>
      <c r="G269" s="20">
        <v>24831726.306693543</v>
      </c>
      <c r="H269" s="52">
        <v>3640.75</v>
      </c>
      <c r="I269" s="7">
        <v>15404013.25</v>
      </c>
      <c r="J269" s="7">
        <v>9427713.0566935427</v>
      </c>
      <c r="K269" s="65">
        <v>4326304.69355655</v>
      </c>
      <c r="L269" s="20">
        <v>1146031.471174086</v>
      </c>
      <c r="M269" s="20">
        <v>0</v>
      </c>
      <c r="N269" s="17">
        <v>14900049.221424179</v>
      </c>
      <c r="O269" s="66">
        <v>4044289.8715121988</v>
      </c>
      <c r="P269" s="420">
        <v>18944339.092936378</v>
      </c>
      <c r="R269" s="168"/>
      <c r="S269" s="155">
        <v>18944339.092936378</v>
      </c>
      <c r="T269" s="66">
        <v>-55586.062560000006</v>
      </c>
      <c r="V269" s="60">
        <v>18888753.030376378</v>
      </c>
      <c r="W269" s="371">
        <v>1574063</v>
      </c>
    </row>
    <row r="270" spans="1:23">
      <c r="A270" s="69">
        <v>833</v>
      </c>
      <c r="B270" s="22" t="s">
        <v>274</v>
      </c>
      <c r="C270" s="20">
        <v>1645</v>
      </c>
      <c r="D270" s="20">
        <v>6311820.9199999999</v>
      </c>
      <c r="E270" s="20">
        <v>2251001.4708202169</v>
      </c>
      <c r="F270" s="20">
        <v>455959.28387090378</v>
      </c>
      <c r="G270" s="20">
        <v>9018781.6746911202</v>
      </c>
      <c r="H270" s="52">
        <v>3640.75</v>
      </c>
      <c r="I270" s="7">
        <v>5989033.75</v>
      </c>
      <c r="J270" s="7">
        <v>3029747.9246911202</v>
      </c>
      <c r="K270" s="65">
        <v>35192.988321168559</v>
      </c>
      <c r="L270" s="20">
        <v>496426.2881331438</v>
      </c>
      <c r="M270" s="20">
        <v>355371.0623442494</v>
      </c>
      <c r="N270" s="17">
        <v>3916738.2634896818</v>
      </c>
      <c r="O270" s="66">
        <v>935670.67060000112</v>
      </c>
      <c r="P270" s="420">
        <v>4852408.934089683</v>
      </c>
      <c r="R270" s="168"/>
      <c r="S270" s="155">
        <v>4852408.934089683</v>
      </c>
      <c r="T270" s="66">
        <v>207912.22340000005</v>
      </c>
      <c r="V270" s="60">
        <v>5060321.1574896835</v>
      </c>
      <c r="W270" s="371">
        <v>421693</v>
      </c>
    </row>
    <row r="271" spans="1:23">
      <c r="A271" s="69">
        <v>834</v>
      </c>
      <c r="B271" s="22" t="s">
        <v>275</v>
      </c>
      <c r="C271" s="20">
        <v>6395</v>
      </c>
      <c r="D271" s="20">
        <v>24148687.77</v>
      </c>
      <c r="E271" s="20">
        <v>7454360.4805692527</v>
      </c>
      <c r="F271" s="20">
        <v>1147451.2582865923</v>
      </c>
      <c r="G271" s="20">
        <v>32750499.508855846</v>
      </c>
      <c r="H271" s="52">
        <v>3640.75</v>
      </c>
      <c r="I271" s="7">
        <v>23282596.25</v>
      </c>
      <c r="J271" s="7">
        <v>9467903.2588558458</v>
      </c>
      <c r="K271" s="65">
        <v>85569.740296569391</v>
      </c>
      <c r="L271" s="20">
        <v>1558223.0854430005</v>
      </c>
      <c r="M271" s="20">
        <v>390142.48217607103</v>
      </c>
      <c r="N271" s="17">
        <v>11501838.566771487</v>
      </c>
      <c r="O271" s="66">
        <v>3276009.692410259</v>
      </c>
      <c r="P271" s="420">
        <v>14777848.259181745</v>
      </c>
      <c r="R271" s="168"/>
      <c r="S271" s="155">
        <v>14777848.259181745</v>
      </c>
      <c r="T271" s="66">
        <v>-91090.455119999999</v>
      </c>
      <c r="V271" s="60">
        <v>14686757.804061746</v>
      </c>
      <c r="W271" s="371">
        <v>1223896</v>
      </c>
    </row>
    <row r="272" spans="1:23">
      <c r="A272" s="69">
        <v>837</v>
      </c>
      <c r="B272" s="22" t="s">
        <v>276</v>
      </c>
      <c r="C272" s="20">
        <v>223004</v>
      </c>
      <c r="D272" s="20">
        <v>694468760.00999999</v>
      </c>
      <c r="E272" s="20">
        <v>243808040.16914362</v>
      </c>
      <c r="F272" s="20">
        <v>60107601.411282539</v>
      </c>
      <c r="G272" s="20">
        <v>998384401.59042621</v>
      </c>
      <c r="H272" s="52">
        <v>3640.75</v>
      </c>
      <c r="I272" s="7">
        <v>811901813</v>
      </c>
      <c r="J272" s="7">
        <v>186482588.59042621</v>
      </c>
      <c r="K272" s="65">
        <v>11320336.443980841</v>
      </c>
      <c r="L272" s="20">
        <v>51895756.177897334</v>
      </c>
      <c r="M272" s="20">
        <v>0</v>
      </c>
      <c r="N272" s="17">
        <v>249698681.21230438</v>
      </c>
      <c r="O272" s="66">
        <v>-4560349.9059081078</v>
      </c>
      <c r="P272" s="420">
        <v>245138331.30639628</v>
      </c>
      <c r="R272" s="168"/>
      <c r="S272" s="155">
        <v>245138331.30639628</v>
      </c>
      <c r="T272" s="66">
        <v>-10088162.141077999</v>
      </c>
      <c r="V272" s="60">
        <v>235050169.16531828</v>
      </c>
      <c r="W272" s="371">
        <v>19587514</v>
      </c>
    </row>
    <row r="273" spans="1:23">
      <c r="A273" s="69">
        <v>844</v>
      </c>
      <c r="B273" s="22" t="s">
        <v>277</v>
      </c>
      <c r="C273" s="20">
        <v>1627</v>
      </c>
      <c r="D273" s="20">
        <v>5820993.1500000004</v>
      </c>
      <c r="E273" s="20">
        <v>3368663.9797405424</v>
      </c>
      <c r="F273" s="20">
        <v>454909.09092913556</v>
      </c>
      <c r="G273" s="20">
        <v>9644566.2206696793</v>
      </c>
      <c r="H273" s="52">
        <v>3640.75</v>
      </c>
      <c r="I273" s="7">
        <v>5923500.25</v>
      </c>
      <c r="J273" s="7">
        <v>3721065.9706696793</v>
      </c>
      <c r="K273" s="65">
        <v>194204.29041832461</v>
      </c>
      <c r="L273" s="20">
        <v>606318.00770622178</v>
      </c>
      <c r="M273" s="20">
        <v>331388.87083248975</v>
      </c>
      <c r="N273" s="17">
        <v>4852977.1396267153</v>
      </c>
      <c r="O273" s="66">
        <v>1751451.6000000008</v>
      </c>
      <c r="P273" s="420">
        <v>6604428.7396267159</v>
      </c>
      <c r="R273" s="168"/>
      <c r="S273" s="155">
        <v>6604428.7396267159</v>
      </c>
      <c r="T273" s="66">
        <v>-37485.784000000007</v>
      </c>
      <c r="V273" s="60">
        <v>6566942.9556267159</v>
      </c>
      <c r="W273" s="371">
        <v>547245</v>
      </c>
    </row>
    <row r="274" spans="1:23">
      <c r="A274" s="69">
        <v>845</v>
      </c>
      <c r="B274" s="22" t="s">
        <v>278</v>
      </c>
      <c r="C274" s="20">
        <v>3239</v>
      </c>
      <c r="D274" s="20">
        <v>13103735.620000001</v>
      </c>
      <c r="E274" s="20">
        <v>4388737.472082003</v>
      </c>
      <c r="F274" s="20">
        <v>1643607.1817698022</v>
      </c>
      <c r="G274" s="20">
        <v>19136080.273851808</v>
      </c>
      <c r="H274" s="52">
        <v>3640.75</v>
      </c>
      <c r="I274" s="7">
        <v>11792389.25</v>
      </c>
      <c r="J274" s="7">
        <v>7343691.0238518082</v>
      </c>
      <c r="K274" s="65">
        <v>567644.78401459905</v>
      </c>
      <c r="L274" s="20">
        <v>1088921.26486595</v>
      </c>
      <c r="M274" s="20">
        <v>442424.73562574008</v>
      </c>
      <c r="N274" s="17">
        <v>9442681.8083580974</v>
      </c>
      <c r="O274" s="66">
        <v>2382839.4484102563</v>
      </c>
      <c r="P274" s="420">
        <v>11825521.256768353</v>
      </c>
      <c r="R274" s="168"/>
      <c r="S274" s="155">
        <v>11825521.256768353</v>
      </c>
      <c r="T274" s="66">
        <v>45652.3298</v>
      </c>
      <c r="V274" s="60">
        <v>11871173.586568354</v>
      </c>
      <c r="W274" s="371">
        <v>989264</v>
      </c>
    </row>
    <row r="275" spans="1:23">
      <c r="A275" s="69">
        <v>846</v>
      </c>
      <c r="B275" s="22" t="s">
        <v>279</v>
      </c>
      <c r="C275" s="20">
        <v>5543</v>
      </c>
      <c r="D275" s="20">
        <v>22123280</v>
      </c>
      <c r="E275" s="20">
        <v>8917639.3775499389</v>
      </c>
      <c r="F275" s="20">
        <v>1121070.1404540506</v>
      </c>
      <c r="G275" s="20">
        <v>32161989.518003989</v>
      </c>
      <c r="H275" s="52">
        <v>3640.75</v>
      </c>
      <c r="I275" s="7">
        <v>20180677.25</v>
      </c>
      <c r="J275" s="7">
        <v>11981312.268003989</v>
      </c>
      <c r="K275" s="65">
        <v>171206.02384195611</v>
      </c>
      <c r="L275" s="20">
        <v>1683758.0502959862</v>
      </c>
      <c r="M275" s="20">
        <v>0</v>
      </c>
      <c r="N275" s="17">
        <v>13836276.342141932</v>
      </c>
      <c r="O275" s="66">
        <v>4934795.5559090925</v>
      </c>
      <c r="P275" s="420">
        <v>18771071.898051023</v>
      </c>
      <c r="R275" s="168"/>
      <c r="S275" s="155">
        <v>18771071.898051023</v>
      </c>
      <c r="T275" s="66">
        <v>176651.75710000002</v>
      </c>
      <c r="V275" s="60">
        <v>18947723.655151024</v>
      </c>
      <c r="W275" s="371">
        <v>1578977</v>
      </c>
    </row>
    <row r="276" spans="1:23">
      <c r="A276" s="69">
        <v>848</v>
      </c>
      <c r="B276" s="22" t="s">
        <v>280</v>
      </c>
      <c r="C276" s="20">
        <v>4794</v>
      </c>
      <c r="D276" s="20">
        <v>17410903.379999999</v>
      </c>
      <c r="E276" s="20">
        <v>8460719.7095976956</v>
      </c>
      <c r="F276" s="20">
        <v>1882757.6757351952</v>
      </c>
      <c r="G276" s="20">
        <v>27754380.765332889</v>
      </c>
      <c r="H276" s="52">
        <v>3640.75</v>
      </c>
      <c r="I276" s="7">
        <v>17453755.5</v>
      </c>
      <c r="J276" s="7">
        <v>10300625.265332889</v>
      </c>
      <c r="K276" s="65">
        <v>261859.56396509544</v>
      </c>
      <c r="L276" s="20">
        <v>2008175.7065645466</v>
      </c>
      <c r="M276" s="20">
        <v>-532386.96707676165</v>
      </c>
      <c r="N276" s="17">
        <v>12038273.56878577</v>
      </c>
      <c r="O276" s="66">
        <v>4492270.5200000023</v>
      </c>
      <c r="P276" s="420">
        <v>16530544.088785771</v>
      </c>
      <c r="R276" s="168"/>
      <c r="S276" s="155">
        <v>16530544.088785771</v>
      </c>
      <c r="T276" s="66">
        <v>-10134.549460000009</v>
      </c>
      <c r="V276" s="60">
        <v>16520409.539325772</v>
      </c>
      <c r="W276" s="371">
        <v>1376701</v>
      </c>
    </row>
    <row r="277" spans="1:23">
      <c r="A277" s="69">
        <v>849</v>
      </c>
      <c r="B277" s="22" t="s">
        <v>281</v>
      </c>
      <c r="C277" s="20">
        <v>3354</v>
      </c>
      <c r="D277" s="20">
        <v>13365894.82</v>
      </c>
      <c r="E277" s="20">
        <v>4209558.3859085124</v>
      </c>
      <c r="F277" s="20">
        <v>805588.54688387574</v>
      </c>
      <c r="G277" s="20">
        <v>18381041.752792392</v>
      </c>
      <c r="H277" s="52">
        <v>3640.75</v>
      </c>
      <c r="I277" s="7">
        <v>12211075.5</v>
      </c>
      <c r="J277" s="7">
        <v>6169966.2527923919</v>
      </c>
      <c r="K277" s="65">
        <v>161076.71687563928</v>
      </c>
      <c r="L277" s="20">
        <v>944435.33487787505</v>
      </c>
      <c r="M277" s="20">
        <v>0</v>
      </c>
      <c r="N277" s="17">
        <v>7275478.3045459054</v>
      </c>
      <c r="O277" s="66">
        <v>2783079.7217674432</v>
      </c>
      <c r="P277" s="420">
        <v>10058558.02631335</v>
      </c>
      <c r="R277" s="168"/>
      <c r="S277" s="155">
        <v>10058558.02631335</v>
      </c>
      <c r="T277" s="66">
        <v>188767.69800000003</v>
      </c>
      <c r="V277" s="60">
        <v>10247325.72431335</v>
      </c>
      <c r="W277" s="371">
        <v>853944</v>
      </c>
    </row>
    <row r="278" spans="1:23">
      <c r="A278" s="69">
        <v>850</v>
      </c>
      <c r="B278" s="22" t="s">
        <v>282</v>
      </c>
      <c r="C278" s="20">
        <v>2472</v>
      </c>
      <c r="D278" s="20">
        <v>9556134.0899999999</v>
      </c>
      <c r="E278" s="20">
        <v>2840882.6386040854</v>
      </c>
      <c r="F278" s="20">
        <v>630703.67724408256</v>
      </c>
      <c r="G278" s="20">
        <v>13027720.405848168</v>
      </c>
      <c r="H278" s="52">
        <v>3640.75</v>
      </c>
      <c r="I278" s="7">
        <v>8999934</v>
      </c>
      <c r="J278" s="7">
        <v>4027786.4058481678</v>
      </c>
      <c r="K278" s="65">
        <v>23630.178519719542</v>
      </c>
      <c r="L278" s="20">
        <v>805904.73304514436</v>
      </c>
      <c r="M278" s="20">
        <v>354225.68505118322</v>
      </c>
      <c r="N278" s="17">
        <v>5211547.0024642153</v>
      </c>
      <c r="O278" s="66">
        <v>1800378.9839024395</v>
      </c>
      <c r="P278" s="420">
        <v>7011925.9863666547</v>
      </c>
      <c r="R278" s="168"/>
      <c r="S278" s="155">
        <v>7011925.9863666547</v>
      </c>
      <c r="T278" s="66">
        <v>116152.37927999999</v>
      </c>
      <c r="V278" s="60">
        <v>7128078.3656466547</v>
      </c>
      <c r="W278" s="371">
        <v>594007</v>
      </c>
    </row>
    <row r="279" spans="1:23">
      <c r="A279" s="69">
        <v>851</v>
      </c>
      <c r="B279" s="22" t="s">
        <v>283</v>
      </c>
      <c r="C279" s="20">
        <v>22322</v>
      </c>
      <c r="D279" s="20">
        <v>79660412.989999995</v>
      </c>
      <c r="E279" s="20">
        <v>24242488.586382519</v>
      </c>
      <c r="F279" s="20">
        <v>4827852.4965972006</v>
      </c>
      <c r="G279" s="20">
        <v>108730754.07297972</v>
      </c>
      <c r="H279" s="52">
        <v>3640.75</v>
      </c>
      <c r="I279" s="7">
        <v>81268821.5</v>
      </c>
      <c r="J279" s="7">
        <v>27461932.572979718</v>
      </c>
      <c r="K279" s="65">
        <v>864252.63244851667</v>
      </c>
      <c r="L279" s="20">
        <v>4276257.5694541652</v>
      </c>
      <c r="M279" s="20">
        <v>0</v>
      </c>
      <c r="N279" s="17">
        <v>32602442.774882399</v>
      </c>
      <c r="O279" s="66">
        <v>8497062.6012683026</v>
      </c>
      <c r="P279" s="420">
        <v>41099505.376150697</v>
      </c>
      <c r="R279" s="168"/>
      <c r="S279" s="155">
        <v>41099505.376150697</v>
      </c>
      <c r="T279" s="66">
        <v>93192.336580000003</v>
      </c>
      <c r="V279" s="60">
        <v>41192697.712730698</v>
      </c>
      <c r="W279" s="371">
        <v>3432725</v>
      </c>
    </row>
    <row r="280" spans="1:23">
      <c r="A280" s="69">
        <v>853</v>
      </c>
      <c r="B280" s="22" t="s">
        <v>284</v>
      </c>
      <c r="C280" s="20">
        <v>183824</v>
      </c>
      <c r="D280" s="20">
        <v>583432744.24000001</v>
      </c>
      <c r="E280" s="20">
        <v>200041876.46031114</v>
      </c>
      <c r="F280" s="20">
        <v>68618562.175921485</v>
      </c>
      <c r="G280" s="20">
        <v>852093182.87623262</v>
      </c>
      <c r="H280" s="52">
        <v>3640.75</v>
      </c>
      <c r="I280" s="7">
        <v>669257228</v>
      </c>
      <c r="J280" s="7">
        <v>182835954.87623262</v>
      </c>
      <c r="K280" s="65">
        <v>9327993.6089485455</v>
      </c>
      <c r="L280" s="20">
        <v>41035145.007359557</v>
      </c>
      <c r="M280" s="20">
        <v>8140259.4366786778</v>
      </c>
      <c r="N280" s="17">
        <v>241339352.92921942</v>
      </c>
      <c r="O280" s="66">
        <v>-5476897.8295461247</v>
      </c>
      <c r="P280" s="420">
        <v>235862455.0996733</v>
      </c>
      <c r="R280" s="168"/>
      <c r="S280" s="155">
        <v>235862455.0996733</v>
      </c>
      <c r="T280" s="66">
        <v>-2204907.1209899979</v>
      </c>
      <c r="V280" s="60">
        <v>233657547.97868329</v>
      </c>
      <c r="W280" s="371">
        <v>19471462</v>
      </c>
    </row>
    <row r="281" spans="1:23">
      <c r="A281" s="69">
        <v>854</v>
      </c>
      <c r="B281" s="22" t="s">
        <v>285</v>
      </c>
      <c r="C281" s="20">
        <v>3676</v>
      </c>
      <c r="D281" s="20">
        <v>13050459.860000001</v>
      </c>
      <c r="E281" s="20">
        <v>6443289.2720678309</v>
      </c>
      <c r="F281" s="20">
        <v>1876551.4302602853</v>
      </c>
      <c r="G281" s="20">
        <v>21370300.562328119</v>
      </c>
      <c r="H281" s="52">
        <v>3640.75</v>
      </c>
      <c r="I281" s="7">
        <v>13383397</v>
      </c>
      <c r="J281" s="7">
        <v>7986903.5623281188</v>
      </c>
      <c r="K281" s="65">
        <v>3872200.423660289</v>
      </c>
      <c r="L281" s="20">
        <v>857552.26535587187</v>
      </c>
      <c r="M281" s="20">
        <v>15128.349862990906</v>
      </c>
      <c r="N281" s="17">
        <v>12731784.601207271</v>
      </c>
      <c r="O281" s="66">
        <v>2592053.7449876545</v>
      </c>
      <c r="P281" s="420">
        <v>15323838.346194927</v>
      </c>
      <c r="R281" s="168"/>
      <c r="S281" s="155">
        <v>15323838.346194927</v>
      </c>
      <c r="T281" s="66">
        <v>-15195.130300000004</v>
      </c>
      <c r="V281" s="60">
        <v>15308643.215894926</v>
      </c>
      <c r="W281" s="371">
        <v>1275720</v>
      </c>
    </row>
    <row r="282" spans="1:23">
      <c r="A282" s="69">
        <v>857</v>
      </c>
      <c r="B282" s="22" t="s">
        <v>286</v>
      </c>
      <c r="C282" s="20">
        <v>2750</v>
      </c>
      <c r="D282" s="20">
        <v>9666980.2799999993</v>
      </c>
      <c r="E282" s="20">
        <v>5851734.6272017378</v>
      </c>
      <c r="F282" s="20">
        <v>820308.13681957009</v>
      </c>
      <c r="G282" s="20">
        <v>16339023.044021307</v>
      </c>
      <c r="H282" s="52">
        <v>3640.75</v>
      </c>
      <c r="I282" s="7">
        <v>10012062.5</v>
      </c>
      <c r="J282" s="7">
        <v>6326960.5440213066</v>
      </c>
      <c r="K282" s="65">
        <v>240560.89275611754</v>
      </c>
      <c r="L282" s="20">
        <v>973241.63772412157</v>
      </c>
      <c r="M282" s="20">
        <v>0</v>
      </c>
      <c r="N282" s="17">
        <v>7540763.0745015461</v>
      </c>
      <c r="O282" s="66">
        <v>2626476.4826666666</v>
      </c>
      <c r="P282" s="420">
        <v>10167239.557168212</v>
      </c>
      <c r="R282" s="168"/>
      <c r="S282" s="155">
        <v>10167239.557168212</v>
      </c>
      <c r="T282" s="66">
        <v>332485.51630000002</v>
      </c>
      <c r="V282" s="60">
        <v>10499725.073468212</v>
      </c>
      <c r="W282" s="371">
        <v>874977</v>
      </c>
    </row>
    <row r="283" spans="1:23">
      <c r="A283" s="69">
        <v>858</v>
      </c>
      <c r="B283" s="22" t="s">
        <v>287</v>
      </c>
      <c r="C283" s="20">
        <v>38198</v>
      </c>
      <c r="D283" s="20">
        <v>132433765.71000001</v>
      </c>
      <c r="E283" s="20">
        <v>33336414.219197985</v>
      </c>
      <c r="F283" s="20">
        <v>5592115.51817868</v>
      </c>
      <c r="G283" s="20">
        <v>171362295.44737667</v>
      </c>
      <c r="H283" s="52">
        <v>3640.75</v>
      </c>
      <c r="I283" s="7">
        <v>139069368.5</v>
      </c>
      <c r="J283" s="7">
        <v>32292926.947376668</v>
      </c>
      <c r="K283" s="65">
        <v>820767.26505381183</v>
      </c>
      <c r="L283" s="20">
        <v>4135817.2277371474</v>
      </c>
      <c r="M283" s="20">
        <v>0</v>
      </c>
      <c r="N283" s="17">
        <v>37249511.440167628</v>
      </c>
      <c r="O283" s="66">
        <v>-9171058.4631405808</v>
      </c>
      <c r="P283" s="420">
        <v>28078452.977027047</v>
      </c>
      <c r="R283" s="168"/>
      <c r="S283" s="155">
        <v>28078452.977027047</v>
      </c>
      <c r="T283" s="66">
        <v>-676994.59781800013</v>
      </c>
      <c r="V283" s="60">
        <v>27401458.379209049</v>
      </c>
      <c r="W283" s="371">
        <v>2283455</v>
      </c>
    </row>
    <row r="284" spans="1:23">
      <c r="A284" s="69">
        <v>859</v>
      </c>
      <c r="B284" s="22" t="s">
        <v>288</v>
      </c>
      <c r="C284" s="20">
        <v>6735</v>
      </c>
      <c r="D284" s="20">
        <v>29840311.719999999</v>
      </c>
      <c r="E284" s="20">
        <v>6189449.1705079582</v>
      </c>
      <c r="F284" s="20">
        <v>1062811.4369362774</v>
      </c>
      <c r="G284" s="20">
        <v>37092572.327444233</v>
      </c>
      <c r="H284" s="52">
        <v>3640.75</v>
      </c>
      <c r="I284" s="7">
        <v>24520451.25</v>
      </c>
      <c r="J284" s="7">
        <v>12572121.077444233</v>
      </c>
      <c r="K284" s="65">
        <v>68341.386255427162</v>
      </c>
      <c r="L284" s="20">
        <v>1336875.6838187622</v>
      </c>
      <c r="M284" s="20">
        <v>125720.53000438955</v>
      </c>
      <c r="N284" s="17">
        <v>14103058.677522812</v>
      </c>
      <c r="O284" s="66">
        <v>6278478.2612682972</v>
      </c>
      <c r="P284" s="420">
        <v>20381536.938791111</v>
      </c>
      <c r="R284" s="168"/>
      <c r="S284" s="155">
        <v>20381536.938791111</v>
      </c>
      <c r="T284" s="66">
        <v>-12464.023179999975</v>
      </c>
      <c r="V284" s="60">
        <v>20369072.915611111</v>
      </c>
      <c r="W284" s="371">
        <v>1697423</v>
      </c>
    </row>
    <row r="285" spans="1:23">
      <c r="A285" s="69">
        <v>886</v>
      </c>
      <c r="B285" s="22" t="s">
        <v>289</v>
      </c>
      <c r="C285" s="20">
        <v>13322</v>
      </c>
      <c r="D285" s="20">
        <v>48000978.420000002</v>
      </c>
      <c r="E285" s="20">
        <v>13625322.928585725</v>
      </c>
      <c r="F285" s="20">
        <v>1897598.3117186162</v>
      </c>
      <c r="G285" s="20">
        <v>63523899.660304338</v>
      </c>
      <c r="H285" s="52">
        <v>3640.75</v>
      </c>
      <c r="I285" s="7">
        <v>48502071.5</v>
      </c>
      <c r="J285" s="7">
        <v>15021828.160304338</v>
      </c>
      <c r="K285" s="65">
        <v>226055.86713172554</v>
      </c>
      <c r="L285" s="20">
        <v>2737427.9258892448</v>
      </c>
      <c r="M285" s="20">
        <v>0</v>
      </c>
      <c r="N285" s="17">
        <v>17985311.953325309</v>
      </c>
      <c r="O285" s="66">
        <v>3352588.7221463434</v>
      </c>
      <c r="P285" s="420">
        <v>21337900.675471652</v>
      </c>
      <c r="R285" s="168"/>
      <c r="S285" s="155">
        <v>21337900.675471652</v>
      </c>
      <c r="T285" s="66">
        <v>-44345.682472000073</v>
      </c>
      <c r="V285" s="60">
        <v>21293554.992999651</v>
      </c>
      <c r="W285" s="371">
        <v>1774463</v>
      </c>
    </row>
    <row r="286" spans="1:23">
      <c r="A286" s="69">
        <v>887</v>
      </c>
      <c r="B286" s="22" t="s">
        <v>290</v>
      </c>
      <c r="C286" s="20">
        <v>4984</v>
      </c>
      <c r="D286" s="20">
        <v>18947214.050000004</v>
      </c>
      <c r="E286" s="20">
        <v>6676668.7478622282</v>
      </c>
      <c r="F286" s="20">
        <v>1334208.9606641009</v>
      </c>
      <c r="G286" s="20">
        <v>26958091.758526333</v>
      </c>
      <c r="H286" s="52">
        <v>3640.75</v>
      </c>
      <c r="I286" s="7">
        <v>18145498</v>
      </c>
      <c r="J286" s="7">
        <v>8812593.7585263327</v>
      </c>
      <c r="K286" s="65">
        <v>136335.94530589823</v>
      </c>
      <c r="L286" s="20">
        <v>1667481.5585641519</v>
      </c>
      <c r="M286" s="20">
        <v>0</v>
      </c>
      <c r="N286" s="17">
        <v>10616411.262396384</v>
      </c>
      <c r="O286" s="66">
        <v>3764149.0759999999</v>
      </c>
      <c r="P286" s="420">
        <v>14380560.338396383</v>
      </c>
      <c r="R286" s="168"/>
      <c r="S286" s="155">
        <v>14380560.338396383</v>
      </c>
      <c r="T286" s="66">
        <v>-64569.262940000044</v>
      </c>
      <c r="V286" s="60">
        <v>14315991.075456383</v>
      </c>
      <c r="W286" s="371">
        <v>1192999</v>
      </c>
    </row>
    <row r="287" spans="1:23">
      <c r="A287" s="69">
        <v>889</v>
      </c>
      <c r="B287" s="22" t="s">
        <v>291</v>
      </c>
      <c r="C287" s="20">
        <v>2907</v>
      </c>
      <c r="D287" s="20">
        <v>10998270.33</v>
      </c>
      <c r="E287" s="20">
        <v>5796884.0247752564</v>
      </c>
      <c r="F287" s="20">
        <v>1620504.1444113727</v>
      </c>
      <c r="G287" s="20">
        <v>18415658.499186631</v>
      </c>
      <c r="H287" s="52">
        <v>3640.75</v>
      </c>
      <c r="I287" s="7">
        <v>10583660.25</v>
      </c>
      <c r="J287" s="7">
        <v>7831998.2491866313</v>
      </c>
      <c r="K287" s="65">
        <v>426290.85510390037</v>
      </c>
      <c r="L287" s="20">
        <v>813284.97317498154</v>
      </c>
      <c r="M287" s="20">
        <v>560428.13215149194</v>
      </c>
      <c r="N287" s="17">
        <v>9632002.2096170057</v>
      </c>
      <c r="O287" s="66">
        <v>2646510.182769231</v>
      </c>
      <c r="P287" s="420">
        <v>12278512.392386237</v>
      </c>
      <c r="R287" s="168"/>
      <c r="S287" s="155">
        <v>12278512.392386237</v>
      </c>
      <c r="T287" s="66">
        <v>92576.498699999996</v>
      </c>
      <c r="V287" s="60">
        <v>12371088.891086238</v>
      </c>
      <c r="W287" s="371">
        <v>1030924</v>
      </c>
    </row>
    <row r="288" spans="1:23">
      <c r="A288" s="69">
        <v>890</v>
      </c>
      <c r="B288" s="22" t="s">
        <v>292</v>
      </c>
      <c r="C288" s="20">
        <v>1260</v>
      </c>
      <c r="D288" s="20">
        <v>4399698.5599999996</v>
      </c>
      <c r="E288" s="20">
        <v>1582868.9649861101</v>
      </c>
      <c r="F288" s="20">
        <v>1286168.0836888463</v>
      </c>
      <c r="G288" s="20">
        <v>7268735.6086749565</v>
      </c>
      <c r="H288" s="52">
        <v>3640.75</v>
      </c>
      <c r="I288" s="7">
        <v>4587345</v>
      </c>
      <c r="J288" s="7">
        <v>2681390.6086749565</v>
      </c>
      <c r="K288" s="65">
        <v>3088264.8711508871</v>
      </c>
      <c r="L288" s="20">
        <v>701923.45604000974</v>
      </c>
      <c r="M288" s="20">
        <v>-271474.39646761678</v>
      </c>
      <c r="N288" s="17">
        <v>6200104.5393982362</v>
      </c>
      <c r="O288" s="66">
        <v>827082.17686746991</v>
      </c>
      <c r="P288" s="420">
        <v>7027186.7162657063</v>
      </c>
      <c r="R288" s="168"/>
      <c r="S288" s="155">
        <v>7027186.7162657063</v>
      </c>
      <c r="T288" s="66">
        <v>-10777.162900000001</v>
      </c>
      <c r="V288" s="60">
        <v>7016409.5533657065</v>
      </c>
      <c r="W288" s="371">
        <v>584701</v>
      </c>
    </row>
    <row r="289" spans="1:23">
      <c r="A289" s="69">
        <v>892</v>
      </c>
      <c r="B289" s="22" t="s">
        <v>293</v>
      </c>
      <c r="C289" s="20">
        <v>3611</v>
      </c>
      <c r="D289" s="20">
        <v>14426675.91</v>
      </c>
      <c r="E289" s="20">
        <v>3785788.8075676132</v>
      </c>
      <c r="F289" s="20">
        <v>750695.49608061684</v>
      </c>
      <c r="G289" s="20">
        <v>18963160.213648234</v>
      </c>
      <c r="H289" s="52">
        <v>3640.75</v>
      </c>
      <c r="I289" s="7">
        <v>13146748.25</v>
      </c>
      <c r="J289" s="7">
        <v>5816411.9636482336</v>
      </c>
      <c r="K289" s="65">
        <v>39933.203092993484</v>
      </c>
      <c r="L289" s="20">
        <v>994467.3483302698</v>
      </c>
      <c r="M289" s="20">
        <v>235607.71549490836</v>
      </c>
      <c r="N289" s="17">
        <v>7086420.2305664048</v>
      </c>
      <c r="O289" s="66">
        <v>3124352.9274146338</v>
      </c>
      <c r="P289" s="420">
        <v>10210773.157981038</v>
      </c>
      <c r="R289" s="168"/>
      <c r="S289" s="155">
        <v>10210773.157981038</v>
      </c>
      <c r="T289" s="66">
        <v>97078.809113999989</v>
      </c>
      <c r="V289" s="60">
        <v>10307851.967095038</v>
      </c>
      <c r="W289" s="371">
        <v>858988</v>
      </c>
    </row>
    <row r="290" spans="1:23">
      <c r="A290" s="69">
        <v>893</v>
      </c>
      <c r="B290" s="22" t="s">
        <v>294</v>
      </c>
      <c r="C290" s="20">
        <v>7533</v>
      </c>
      <c r="D290" s="20">
        <v>28683072.449999996</v>
      </c>
      <c r="E290" s="20">
        <v>7744776.8745885873</v>
      </c>
      <c r="F290" s="20">
        <v>3762999.8601460559</v>
      </c>
      <c r="G290" s="20">
        <v>40190849.184734635</v>
      </c>
      <c r="H290" s="52">
        <v>3640.75</v>
      </c>
      <c r="I290" s="7">
        <v>27425769.75</v>
      </c>
      <c r="J290" s="7">
        <v>12765079.434734635</v>
      </c>
      <c r="K290" s="65">
        <v>258644.52873162655</v>
      </c>
      <c r="L290" s="20">
        <v>2033277.5738989089</v>
      </c>
      <c r="M290" s="20">
        <v>0</v>
      </c>
      <c r="N290" s="17">
        <v>15057001.537365172</v>
      </c>
      <c r="O290" s="66">
        <v>2102297.8527000034</v>
      </c>
      <c r="P290" s="420">
        <v>17159299.390065175</v>
      </c>
      <c r="R290" s="168"/>
      <c r="S290" s="155">
        <v>17159299.390065175</v>
      </c>
      <c r="T290" s="66">
        <v>-162996.22150000004</v>
      </c>
      <c r="V290" s="60">
        <v>16996303.168565173</v>
      </c>
      <c r="W290" s="371">
        <v>1416359</v>
      </c>
    </row>
    <row r="291" spans="1:23">
      <c r="A291" s="69">
        <v>895</v>
      </c>
      <c r="B291" s="22" t="s">
        <v>295</v>
      </c>
      <c r="C291" s="20">
        <v>15567</v>
      </c>
      <c r="D291" s="20">
        <v>53491477</v>
      </c>
      <c r="E291" s="20">
        <v>21266424.045911536</v>
      </c>
      <c r="F291" s="20">
        <v>2407909.6684241965</v>
      </c>
      <c r="G291" s="20">
        <v>77165810.71433574</v>
      </c>
      <c r="H291" s="52">
        <v>3640.75</v>
      </c>
      <c r="I291" s="7">
        <v>56675555.25</v>
      </c>
      <c r="J291" s="7">
        <v>20490255.46433574</v>
      </c>
      <c r="K291" s="65">
        <v>600713.4579716986</v>
      </c>
      <c r="L291" s="20">
        <v>3332629.2591374791</v>
      </c>
      <c r="M291" s="20">
        <v>0</v>
      </c>
      <c r="N291" s="17">
        <v>24423598.181444917</v>
      </c>
      <c r="O291" s="66">
        <v>1784938.7637073249</v>
      </c>
      <c r="P291" s="420">
        <v>26208536.945152242</v>
      </c>
      <c r="R291" s="168"/>
      <c r="S291" s="155">
        <v>26208536.945152242</v>
      </c>
      <c r="T291" s="66">
        <v>268599.03014000005</v>
      </c>
      <c r="V291" s="60">
        <v>26477135.975292243</v>
      </c>
      <c r="W291" s="371">
        <v>2206428</v>
      </c>
    </row>
    <row r="292" spans="1:23">
      <c r="A292" s="69">
        <v>905</v>
      </c>
      <c r="B292" s="22" t="s">
        <v>296</v>
      </c>
      <c r="C292" s="20">
        <v>66965</v>
      </c>
      <c r="D292" s="20">
        <v>225927161.67999998</v>
      </c>
      <c r="E292" s="20">
        <v>70648054.055502161</v>
      </c>
      <c r="F292" s="20">
        <v>21896015.051649623</v>
      </c>
      <c r="G292" s="20">
        <v>318471230.78715175</v>
      </c>
      <c r="H292" s="52">
        <v>3640.75</v>
      </c>
      <c r="I292" s="7">
        <v>243802823.75</v>
      </c>
      <c r="J292" s="7">
        <v>74668407.037151754</v>
      </c>
      <c r="K292" s="65">
        <v>3546400.7434455138</v>
      </c>
      <c r="L292" s="20">
        <v>12098294.847916393</v>
      </c>
      <c r="M292" s="20">
        <v>0</v>
      </c>
      <c r="N292" s="17">
        <v>90313102.628513664</v>
      </c>
      <c r="O292" s="66">
        <v>-6352622.9873468745</v>
      </c>
      <c r="P292" s="420">
        <v>83960479.641166791</v>
      </c>
      <c r="R292" s="168"/>
      <c r="S292" s="155">
        <v>83960479.641166791</v>
      </c>
      <c r="T292" s="66">
        <v>-3945979.877322</v>
      </c>
      <c r="V292" s="60">
        <v>80014499.763844788</v>
      </c>
      <c r="W292" s="371">
        <v>6667875</v>
      </c>
    </row>
    <row r="293" spans="1:23">
      <c r="A293" s="69">
        <v>908</v>
      </c>
      <c r="B293" s="22" t="s">
        <v>297</v>
      </c>
      <c r="C293" s="20">
        <v>21162</v>
      </c>
      <c r="D293" s="20">
        <v>76656838.700000003</v>
      </c>
      <c r="E293" s="20">
        <v>25103835.486866854</v>
      </c>
      <c r="F293" s="20">
        <v>3704693.2410177467</v>
      </c>
      <c r="G293" s="20">
        <v>105465367.42788459</v>
      </c>
      <c r="H293" s="52">
        <v>3640.75</v>
      </c>
      <c r="I293" s="7">
        <v>77045551.5</v>
      </c>
      <c r="J293" s="7">
        <v>28419815.927884594</v>
      </c>
      <c r="K293" s="65">
        <v>621779.31705800118</v>
      </c>
      <c r="L293" s="20">
        <v>4461706.9851660235</v>
      </c>
      <c r="M293" s="20">
        <v>0</v>
      </c>
      <c r="N293" s="17">
        <v>33503302.230108619</v>
      </c>
      <c r="O293" s="66">
        <v>3406242.5759999952</v>
      </c>
      <c r="P293" s="420">
        <v>36909544.806108616</v>
      </c>
      <c r="R293" s="168"/>
      <c r="S293" s="155">
        <v>36909544.806108616</v>
      </c>
      <c r="T293" s="66">
        <v>90126.534960000019</v>
      </c>
      <c r="V293" s="60">
        <v>36999671.341068618</v>
      </c>
      <c r="W293" s="371">
        <v>3083306</v>
      </c>
    </row>
    <row r="294" spans="1:23">
      <c r="A294" s="69">
        <v>911</v>
      </c>
      <c r="B294" s="22" t="s">
        <v>298</v>
      </c>
      <c r="C294" s="20">
        <v>2362</v>
      </c>
      <c r="D294" s="20">
        <v>9138609.3399999999</v>
      </c>
      <c r="E294" s="20">
        <v>5134384.2756751189</v>
      </c>
      <c r="F294" s="20">
        <v>924017.45157876099</v>
      </c>
      <c r="G294" s="20">
        <v>15197011.067253878</v>
      </c>
      <c r="H294" s="52">
        <v>3640.75</v>
      </c>
      <c r="I294" s="7">
        <v>8599451.5</v>
      </c>
      <c r="J294" s="7">
        <v>6597559.5672538783</v>
      </c>
      <c r="K294" s="65">
        <v>837273.82803735579</v>
      </c>
      <c r="L294" s="20">
        <v>997149.98922834231</v>
      </c>
      <c r="M294" s="20">
        <v>0</v>
      </c>
      <c r="N294" s="17">
        <v>8431983.384519577</v>
      </c>
      <c r="O294" s="66">
        <v>1867780.1665000007</v>
      </c>
      <c r="P294" s="420">
        <v>10299763.551019577</v>
      </c>
      <c r="R294" s="168"/>
      <c r="S294" s="155">
        <v>10299763.551019577</v>
      </c>
      <c r="T294" s="66">
        <v>-5890.6232000000018</v>
      </c>
      <c r="V294" s="60">
        <v>10293872.927819578</v>
      </c>
      <c r="W294" s="371">
        <v>857823</v>
      </c>
    </row>
    <row r="295" spans="1:23">
      <c r="A295" s="69">
        <v>915</v>
      </c>
      <c r="B295" s="22" t="s">
        <v>299</v>
      </c>
      <c r="C295" s="20">
        <v>21860</v>
      </c>
      <c r="D295" s="20">
        <v>76899888.920000002</v>
      </c>
      <c r="E295" s="20">
        <v>36384314.411521338</v>
      </c>
      <c r="F295" s="20">
        <v>4672440.4023636244</v>
      </c>
      <c r="G295" s="20">
        <v>117956643.73388496</v>
      </c>
      <c r="H295" s="52">
        <v>3640.75</v>
      </c>
      <c r="I295" s="7">
        <v>79586795</v>
      </c>
      <c r="J295" s="7">
        <v>38369848.73388496</v>
      </c>
      <c r="K295" s="65">
        <v>934604.70531873009</v>
      </c>
      <c r="L295" s="20">
        <v>5488287.2487040292</v>
      </c>
      <c r="M295" s="20">
        <v>0</v>
      </c>
      <c r="N295" s="17">
        <v>44792740.687907718</v>
      </c>
      <c r="O295" s="66">
        <v>7350290.8819512259</v>
      </c>
      <c r="P295" s="420">
        <v>52143031.569858946</v>
      </c>
      <c r="R295" s="168"/>
      <c r="S295" s="155">
        <v>52143031.569858946</v>
      </c>
      <c r="T295" s="66">
        <v>70178.742760000023</v>
      </c>
      <c r="V295" s="60">
        <v>52213210.312618949</v>
      </c>
      <c r="W295" s="371">
        <v>4351101</v>
      </c>
    </row>
    <row r="296" spans="1:23">
      <c r="A296" s="69">
        <v>918</v>
      </c>
      <c r="B296" s="22" t="s">
        <v>300</v>
      </c>
      <c r="C296" s="20">
        <v>2339</v>
      </c>
      <c r="D296" s="20">
        <v>8693745.6199999992</v>
      </c>
      <c r="E296" s="20">
        <v>3011801.632773892</v>
      </c>
      <c r="F296" s="20">
        <v>412161.75337638211</v>
      </c>
      <c r="G296" s="20">
        <v>12117709.006150274</v>
      </c>
      <c r="H296" s="52">
        <v>3640.75</v>
      </c>
      <c r="I296" s="7">
        <v>8515714.25</v>
      </c>
      <c r="J296" s="7">
        <v>3601994.7561502736</v>
      </c>
      <c r="K296" s="65">
        <v>49660.186314003091</v>
      </c>
      <c r="L296" s="20">
        <v>690249.65664301289</v>
      </c>
      <c r="M296" s="20">
        <v>229682.25545712002</v>
      </c>
      <c r="N296" s="17">
        <v>4571586.8545644097</v>
      </c>
      <c r="O296" s="66">
        <v>1684498.3705116292</v>
      </c>
      <c r="P296" s="420">
        <v>6256085.2250760384</v>
      </c>
      <c r="R296" s="168"/>
      <c r="S296" s="155">
        <v>6256085.2250760384</v>
      </c>
      <c r="T296" s="66">
        <v>-115188.45912000001</v>
      </c>
      <c r="V296" s="60">
        <v>6140896.7659560386</v>
      </c>
      <c r="W296" s="371">
        <v>511741</v>
      </c>
    </row>
    <row r="297" spans="1:23">
      <c r="A297" s="69">
        <v>921</v>
      </c>
      <c r="B297" s="22" t="s">
        <v>301</v>
      </c>
      <c r="C297" s="20">
        <v>2244</v>
      </c>
      <c r="D297" s="20">
        <v>8646186.6099999994</v>
      </c>
      <c r="E297" s="20">
        <v>4992070.5387805793</v>
      </c>
      <c r="F297" s="20">
        <v>691932.22245409968</v>
      </c>
      <c r="G297" s="20">
        <v>14330189.371234678</v>
      </c>
      <c r="H297" s="52">
        <v>3640.75</v>
      </c>
      <c r="I297" s="7">
        <v>8169843</v>
      </c>
      <c r="J297" s="7">
        <v>6160346.3712346777</v>
      </c>
      <c r="K297" s="65">
        <v>399461.53207627399</v>
      </c>
      <c r="L297" s="20">
        <v>912034.44697716378</v>
      </c>
      <c r="M297" s="20">
        <v>360626.91812972911</v>
      </c>
      <c r="N297" s="17">
        <v>7832469.2684178445</v>
      </c>
      <c r="O297" s="66">
        <v>2411272.0227317084</v>
      </c>
      <c r="P297" s="420">
        <v>10243741.291149553</v>
      </c>
      <c r="R297" s="168"/>
      <c r="S297" s="155">
        <v>10243741.291149553</v>
      </c>
      <c r="T297" s="66">
        <v>194725.26009999998</v>
      </c>
      <c r="V297" s="60">
        <v>10438466.551249553</v>
      </c>
      <c r="W297" s="371">
        <v>869872</v>
      </c>
    </row>
    <row r="298" spans="1:23">
      <c r="A298" s="69">
        <v>922</v>
      </c>
      <c r="B298" s="22" t="s">
        <v>302</v>
      </c>
      <c r="C298" s="20">
        <v>4492</v>
      </c>
      <c r="D298" s="20">
        <v>17774446.379999999</v>
      </c>
      <c r="E298" s="20">
        <v>3875160.7434005835</v>
      </c>
      <c r="F298" s="20">
        <v>678983.22690930264</v>
      </c>
      <c r="G298" s="20">
        <v>22328590.350309886</v>
      </c>
      <c r="H298" s="52">
        <v>3640.75</v>
      </c>
      <c r="I298" s="7">
        <v>16354249</v>
      </c>
      <c r="J298" s="7">
        <v>5974341.350309886</v>
      </c>
      <c r="K298" s="65">
        <v>3180.9319637037465</v>
      </c>
      <c r="L298" s="20">
        <v>994806.28858660941</v>
      </c>
      <c r="M298" s="20">
        <v>356518.8012249227</v>
      </c>
      <c r="N298" s="17">
        <v>7328847.3720851215</v>
      </c>
      <c r="O298" s="66">
        <v>2233948.5827906979</v>
      </c>
      <c r="P298" s="420">
        <v>9562795.9548758194</v>
      </c>
      <c r="R298" s="168"/>
      <c r="S298" s="155">
        <v>9562795.9548758194</v>
      </c>
      <c r="T298" s="66">
        <v>43126.055714000002</v>
      </c>
      <c r="V298" s="60">
        <v>9605922.0105898194</v>
      </c>
      <c r="W298" s="371">
        <v>800494</v>
      </c>
    </row>
    <row r="299" spans="1:23">
      <c r="A299" s="69">
        <v>924</v>
      </c>
      <c r="B299" s="22" t="s">
        <v>303</v>
      </c>
      <c r="C299" s="20">
        <v>3342</v>
      </c>
      <c r="D299" s="20">
        <v>12739582.66</v>
      </c>
      <c r="E299" s="20">
        <v>4958125.6822884614</v>
      </c>
      <c r="F299" s="20">
        <v>717905.3739081684</v>
      </c>
      <c r="G299" s="20">
        <v>18415613.71619663</v>
      </c>
      <c r="H299" s="52">
        <v>3640.75</v>
      </c>
      <c r="I299" s="7">
        <v>12167386.5</v>
      </c>
      <c r="J299" s="7">
        <v>6248227.2161966302</v>
      </c>
      <c r="K299" s="65">
        <v>184462.50438851799</v>
      </c>
      <c r="L299" s="20">
        <v>1104479.5094388328</v>
      </c>
      <c r="M299" s="20">
        <v>0</v>
      </c>
      <c r="N299" s="17">
        <v>7537169.2300239801</v>
      </c>
      <c r="O299" s="66">
        <v>2381363.0307272729</v>
      </c>
      <c r="P299" s="420">
        <v>9918532.260751253</v>
      </c>
      <c r="R299" s="168"/>
      <c r="S299" s="155">
        <v>9918532.260751253</v>
      </c>
      <c r="T299" s="66">
        <v>41502.118000000002</v>
      </c>
      <c r="V299" s="60">
        <v>9960034.3787512537</v>
      </c>
      <c r="W299" s="371">
        <v>830003</v>
      </c>
    </row>
    <row r="300" spans="1:23">
      <c r="A300" s="69">
        <v>925</v>
      </c>
      <c r="B300" s="22" t="s">
        <v>304</v>
      </c>
      <c r="C300" s="20">
        <v>3816</v>
      </c>
      <c r="D300" s="20">
        <v>14036716.139999999</v>
      </c>
      <c r="E300" s="20">
        <v>6135591.5974719943</v>
      </c>
      <c r="F300" s="20">
        <v>1254825.4410125364</v>
      </c>
      <c r="G300" s="20">
        <v>21427133.178484529</v>
      </c>
      <c r="H300" s="52">
        <v>3640.75</v>
      </c>
      <c r="I300" s="7">
        <v>13893102</v>
      </c>
      <c r="J300" s="7">
        <v>7534031.1784845293</v>
      </c>
      <c r="K300" s="65">
        <v>307567.07189896191</v>
      </c>
      <c r="L300" s="20">
        <v>1304476.9709427832</v>
      </c>
      <c r="M300" s="20">
        <v>-424109.52647988684</v>
      </c>
      <c r="N300" s="17">
        <v>8721965.6948463861</v>
      </c>
      <c r="O300" s="66">
        <v>2122180.2634216878</v>
      </c>
      <c r="P300" s="420">
        <v>10844145.958268074</v>
      </c>
      <c r="R300" s="168"/>
      <c r="S300" s="155">
        <v>10844145.958268074</v>
      </c>
      <c r="T300" s="66">
        <v>81531.580200000026</v>
      </c>
      <c r="V300" s="60">
        <v>10925677.538468074</v>
      </c>
      <c r="W300" s="371">
        <v>910473</v>
      </c>
    </row>
    <row r="301" spans="1:23">
      <c r="A301" s="69">
        <v>927</v>
      </c>
      <c r="B301" s="22" t="s">
        <v>305</v>
      </c>
      <c r="C301" s="20">
        <v>28995</v>
      </c>
      <c r="D301" s="20">
        <v>101283913.22000001</v>
      </c>
      <c r="E301" s="20">
        <v>24129257.977006365</v>
      </c>
      <c r="F301" s="20">
        <v>5666896.7612199523</v>
      </c>
      <c r="G301" s="20">
        <v>131080067.95822632</v>
      </c>
      <c r="H301" s="52">
        <v>3640.75</v>
      </c>
      <c r="I301" s="7">
        <v>105563546.25</v>
      </c>
      <c r="J301" s="7">
        <v>25516521.708226323</v>
      </c>
      <c r="K301" s="65">
        <v>312937.08184477524</v>
      </c>
      <c r="L301" s="20">
        <v>4783232.1875858977</v>
      </c>
      <c r="M301" s="20">
        <v>0</v>
      </c>
      <c r="N301" s="17">
        <v>30612690.977656998</v>
      </c>
      <c r="O301" s="66">
        <v>-1248552.1968703785</v>
      </c>
      <c r="P301" s="420">
        <v>29364138.780786619</v>
      </c>
      <c r="Q301" s="2">
        <v>-2</v>
      </c>
      <c r="R301" s="168">
        <v>-2025.4622369916619</v>
      </c>
      <c r="S301" s="155">
        <v>29362113.318549626</v>
      </c>
      <c r="T301" s="66">
        <v>-296922.21750799986</v>
      </c>
      <c r="V301" s="60">
        <v>29065191.101041626</v>
      </c>
      <c r="W301" s="371">
        <v>2422099</v>
      </c>
    </row>
    <row r="302" spans="1:23">
      <c r="A302" s="69">
        <v>931</v>
      </c>
      <c r="B302" s="22" t="s">
        <v>306</v>
      </c>
      <c r="C302" s="20">
        <v>6780</v>
      </c>
      <c r="D302" s="20">
        <v>24910676.539999999</v>
      </c>
      <c r="E302" s="20">
        <v>12732412.092023494</v>
      </c>
      <c r="F302" s="20">
        <v>2090695.4572723454</v>
      </c>
      <c r="G302" s="20">
        <v>39733784.089295834</v>
      </c>
      <c r="H302" s="52">
        <v>3640.75</v>
      </c>
      <c r="I302" s="7">
        <v>24684285</v>
      </c>
      <c r="J302" s="7">
        <v>15049499.089295834</v>
      </c>
      <c r="K302" s="65">
        <v>1589703.2929468751</v>
      </c>
      <c r="L302" s="20">
        <v>2110112.6285278467</v>
      </c>
      <c r="M302" s="20">
        <v>267479.94596434385</v>
      </c>
      <c r="N302" s="17">
        <v>19016794.956734899</v>
      </c>
      <c r="O302" s="66">
        <v>5312909.6727619059</v>
      </c>
      <c r="P302" s="420">
        <v>24329704.629496805</v>
      </c>
      <c r="R302" s="168"/>
      <c r="S302" s="155">
        <v>24329704.629496805</v>
      </c>
      <c r="T302" s="66">
        <v>-4794056.9157599993</v>
      </c>
      <c r="V302" s="60">
        <v>19535647.713736806</v>
      </c>
      <c r="W302" s="371">
        <v>1627971</v>
      </c>
    </row>
    <row r="303" spans="1:23">
      <c r="A303" s="69">
        <v>934</v>
      </c>
      <c r="B303" s="22" t="s">
        <v>307</v>
      </c>
      <c r="C303" s="20">
        <v>3106</v>
      </c>
      <c r="D303" s="20">
        <v>11956072.770000001</v>
      </c>
      <c r="E303" s="20">
        <v>4732138.304430062</v>
      </c>
      <c r="F303" s="20">
        <v>533976.12805404526</v>
      </c>
      <c r="G303" s="20">
        <v>17222187.202484109</v>
      </c>
      <c r="H303" s="52">
        <v>3640.75</v>
      </c>
      <c r="I303" s="7">
        <v>11308169.5</v>
      </c>
      <c r="J303" s="7">
        <v>5914017.7024841085</v>
      </c>
      <c r="K303" s="65">
        <v>90461.347098976621</v>
      </c>
      <c r="L303" s="20">
        <v>849684.1849595079</v>
      </c>
      <c r="M303" s="20">
        <v>83123.389315303415</v>
      </c>
      <c r="N303" s="17">
        <v>6937286.6238578958</v>
      </c>
      <c r="O303" s="66">
        <v>2161893.3265116289</v>
      </c>
      <c r="P303" s="420">
        <v>9099179.9503695257</v>
      </c>
      <c r="R303" s="168"/>
      <c r="S303" s="155">
        <v>9099179.9503695257</v>
      </c>
      <c r="T303" s="66">
        <v>-2815985.6452000001</v>
      </c>
      <c r="V303" s="60">
        <v>6283194.3051695256</v>
      </c>
      <c r="W303" s="371">
        <v>523600</v>
      </c>
    </row>
    <row r="304" spans="1:23">
      <c r="A304" s="69">
        <v>935</v>
      </c>
      <c r="B304" s="22" t="s">
        <v>308</v>
      </c>
      <c r="C304" s="20">
        <v>3399</v>
      </c>
      <c r="D304" s="20">
        <v>12373266.09</v>
      </c>
      <c r="E304" s="20">
        <v>5249230.5179647552</v>
      </c>
      <c r="F304" s="20">
        <v>1069999.7008730371</v>
      </c>
      <c r="G304" s="20">
        <v>18692496.30883779</v>
      </c>
      <c r="H304" s="52">
        <v>3640.75</v>
      </c>
      <c r="I304" s="7">
        <v>12374909.25</v>
      </c>
      <c r="J304" s="7">
        <v>6317587.05883779</v>
      </c>
      <c r="K304" s="65">
        <v>132591.56174417786</v>
      </c>
      <c r="L304" s="20">
        <v>930401.22374793561</v>
      </c>
      <c r="M304" s="20">
        <v>0</v>
      </c>
      <c r="N304" s="17">
        <v>7380579.8443299029</v>
      </c>
      <c r="O304" s="66">
        <v>2240270.9223000011</v>
      </c>
      <c r="P304" s="420">
        <v>9620850.7666299045</v>
      </c>
      <c r="R304" s="168"/>
      <c r="S304" s="155">
        <v>9620850.7666299045</v>
      </c>
      <c r="T304" s="66">
        <v>1325497.3222400001</v>
      </c>
      <c r="V304" s="60">
        <v>10946348.088869905</v>
      </c>
      <c r="W304" s="371">
        <v>912196</v>
      </c>
    </row>
    <row r="305" spans="1:23">
      <c r="A305" s="69">
        <v>936</v>
      </c>
      <c r="B305" s="22" t="s">
        <v>309</v>
      </c>
      <c r="C305" s="20">
        <v>7157</v>
      </c>
      <c r="D305" s="20">
        <v>27674796.359999999</v>
      </c>
      <c r="E305" s="20">
        <v>11728425.266931111</v>
      </c>
      <c r="F305" s="20">
        <v>1918662.8938379763</v>
      </c>
      <c r="G305" s="20">
        <v>41321884.520769082</v>
      </c>
      <c r="H305" s="52">
        <v>3640.75</v>
      </c>
      <c r="I305" s="7">
        <v>26056847.75</v>
      </c>
      <c r="J305" s="7">
        <v>15265036.770769082</v>
      </c>
      <c r="K305" s="65">
        <v>795358.61870792939</v>
      </c>
      <c r="L305" s="20">
        <v>2056372.4888561708</v>
      </c>
      <c r="M305" s="20">
        <v>114500.80450069903</v>
      </c>
      <c r="N305" s="17">
        <v>18231268.68283388</v>
      </c>
      <c r="O305" s="66">
        <v>5560395.9878518507</v>
      </c>
      <c r="P305" s="420">
        <v>23791664.670685731</v>
      </c>
      <c r="R305" s="168"/>
      <c r="S305" s="155">
        <v>23791664.670685731</v>
      </c>
      <c r="T305" s="66">
        <v>135216.57800000004</v>
      </c>
      <c r="V305" s="60">
        <v>23926881.248685732</v>
      </c>
      <c r="W305" s="371">
        <v>1993907</v>
      </c>
    </row>
    <row r="306" spans="1:23">
      <c r="A306" s="69">
        <v>946</v>
      </c>
      <c r="B306" s="22" t="s">
        <v>310</v>
      </c>
      <c r="C306" s="20">
        <v>6705</v>
      </c>
      <c r="D306" s="20">
        <v>26223989.23</v>
      </c>
      <c r="E306" s="20">
        <v>7109151.6212889329</v>
      </c>
      <c r="F306" s="20">
        <v>3304602.4119959162</v>
      </c>
      <c r="G306" s="20">
        <v>36637743.263284847</v>
      </c>
      <c r="H306" s="52">
        <v>3640.75</v>
      </c>
      <c r="I306" s="7">
        <v>24411228.75</v>
      </c>
      <c r="J306" s="7">
        <v>12226514.513284847</v>
      </c>
      <c r="K306" s="65">
        <v>183016.07147950379</v>
      </c>
      <c r="L306" s="20">
        <v>2246334.660137461</v>
      </c>
      <c r="M306" s="20">
        <v>0</v>
      </c>
      <c r="N306" s="17">
        <v>14655865.244901812</v>
      </c>
      <c r="O306" s="66">
        <v>2914433.5642999997</v>
      </c>
      <c r="P306" s="420">
        <v>17570298.809201811</v>
      </c>
      <c r="R306" s="168"/>
      <c r="S306" s="155">
        <v>17570298.809201811</v>
      </c>
      <c r="T306" s="66">
        <v>25570.659799999965</v>
      </c>
      <c r="V306" s="60">
        <v>17595869.469001811</v>
      </c>
      <c r="W306" s="371">
        <v>1466322</v>
      </c>
    </row>
    <row r="307" spans="1:23">
      <c r="A307" s="69">
        <v>976</v>
      </c>
      <c r="B307" s="22" t="s">
        <v>311</v>
      </c>
      <c r="C307" s="20">
        <v>4348</v>
      </c>
      <c r="D307" s="20">
        <v>16565986.720000001</v>
      </c>
      <c r="E307" s="20">
        <v>8005723.7509395964</v>
      </c>
      <c r="F307" s="20">
        <v>2189971.6280613528</v>
      </c>
      <c r="G307" s="20">
        <v>26761682.099000953</v>
      </c>
      <c r="H307" s="52">
        <v>3640.75</v>
      </c>
      <c r="I307" s="7">
        <v>15829981</v>
      </c>
      <c r="J307" s="7">
        <v>10931701.099000953</v>
      </c>
      <c r="K307" s="65">
        <v>4272918.1095721209</v>
      </c>
      <c r="L307" s="20">
        <v>1169496.9438101717</v>
      </c>
      <c r="M307" s="20">
        <v>0</v>
      </c>
      <c r="N307" s="17">
        <v>16374116.152383246</v>
      </c>
      <c r="O307" s="66">
        <v>3619120.384415586</v>
      </c>
      <c r="P307" s="420">
        <v>19993236.536798831</v>
      </c>
      <c r="R307" s="168"/>
      <c r="S307" s="155">
        <v>19993236.536798831</v>
      </c>
      <c r="T307" s="66">
        <v>-3882.4562000000005</v>
      </c>
      <c r="V307" s="60">
        <v>19989354.080598831</v>
      </c>
      <c r="W307" s="371">
        <v>1665780</v>
      </c>
    </row>
    <row r="308" spans="1:23">
      <c r="A308" s="69">
        <v>977</v>
      </c>
      <c r="B308" s="22" t="s">
        <v>312</v>
      </c>
      <c r="C308" s="20">
        <v>14976</v>
      </c>
      <c r="D308" s="20">
        <v>55675934.909999996</v>
      </c>
      <c r="E308" s="20">
        <v>19115475.955157448</v>
      </c>
      <c r="F308" s="20">
        <v>2339300.3767371806</v>
      </c>
      <c r="G308" s="20">
        <v>77130711.241894618</v>
      </c>
      <c r="H308" s="52">
        <v>3640.75</v>
      </c>
      <c r="I308" s="7">
        <v>54523872</v>
      </c>
      <c r="J308" s="7">
        <v>22606839.241894618</v>
      </c>
      <c r="K308" s="65">
        <v>588947.53723931639</v>
      </c>
      <c r="L308" s="20">
        <v>3376858.373228712</v>
      </c>
      <c r="M308" s="20">
        <v>0</v>
      </c>
      <c r="N308" s="17">
        <v>26572645.152362645</v>
      </c>
      <c r="O308" s="66">
        <v>7955542.2082790798</v>
      </c>
      <c r="P308" s="420">
        <v>34528187.360641725</v>
      </c>
      <c r="R308" s="168"/>
      <c r="S308" s="155">
        <v>34528187.360641725</v>
      </c>
      <c r="T308" s="66">
        <v>240417.75323999996</v>
      </c>
      <c r="V308" s="60">
        <v>34768605.113881722</v>
      </c>
      <c r="W308" s="371">
        <v>2897384</v>
      </c>
    </row>
    <row r="309" spans="1:23">
      <c r="A309" s="69">
        <v>980</v>
      </c>
      <c r="B309" s="22" t="s">
        <v>313</v>
      </c>
      <c r="C309" s="20">
        <v>32260</v>
      </c>
      <c r="D309" s="20">
        <v>118576494.64000002</v>
      </c>
      <c r="E309" s="20">
        <v>28470555.688521639</v>
      </c>
      <c r="F309" s="20">
        <v>5281319.3958476214</v>
      </c>
      <c r="G309" s="20">
        <v>152328369.72436929</v>
      </c>
      <c r="H309" s="52">
        <v>3640.75</v>
      </c>
      <c r="I309" s="7">
        <v>117450595</v>
      </c>
      <c r="J309" s="7">
        <v>34877774.724369287</v>
      </c>
      <c r="K309" s="65">
        <v>543156.36427843932</v>
      </c>
      <c r="L309" s="20">
        <v>5027736.9777658163</v>
      </c>
      <c r="M309" s="20">
        <v>0</v>
      </c>
      <c r="N309" s="17">
        <v>40448668.066413537</v>
      </c>
      <c r="O309" s="66">
        <v>6532165.9053658554</v>
      </c>
      <c r="P309" s="420">
        <v>46980833.971779391</v>
      </c>
      <c r="R309" s="168"/>
      <c r="S309" s="155">
        <v>46980833.971779391</v>
      </c>
      <c r="T309" s="66">
        <v>-473873.86087999993</v>
      </c>
      <c r="V309" s="60">
        <v>46506960.110899389</v>
      </c>
      <c r="W309" s="371">
        <v>3875580</v>
      </c>
    </row>
    <row r="310" spans="1:23">
      <c r="A310" s="69">
        <v>981</v>
      </c>
      <c r="B310" s="22" t="s">
        <v>314</v>
      </c>
      <c r="C310" s="20">
        <v>2468</v>
      </c>
      <c r="D310" s="20">
        <v>8925809.2200000007</v>
      </c>
      <c r="E310" s="20">
        <v>2671658.3157725628</v>
      </c>
      <c r="F310" s="20">
        <v>451934.74953228008</v>
      </c>
      <c r="G310" s="20">
        <v>12049402.285304844</v>
      </c>
      <c r="H310" s="52">
        <v>3640.75</v>
      </c>
      <c r="I310" s="7">
        <v>8985371</v>
      </c>
      <c r="J310" s="7">
        <v>3064031.2853048444</v>
      </c>
      <c r="K310" s="65">
        <v>39411.418776547405</v>
      </c>
      <c r="L310" s="20">
        <v>776933.11471134436</v>
      </c>
      <c r="M310" s="20">
        <v>405729.58577767765</v>
      </c>
      <c r="N310" s="17">
        <v>4286105.4045704138</v>
      </c>
      <c r="O310" s="66">
        <v>1905748.4562962966</v>
      </c>
      <c r="P310" s="420">
        <v>6191853.8608667105</v>
      </c>
      <c r="R310" s="168"/>
      <c r="S310" s="155">
        <v>6191853.8608667105</v>
      </c>
      <c r="T310" s="66">
        <v>-51502.789660000009</v>
      </c>
      <c r="V310" s="60">
        <v>6140351.0712067103</v>
      </c>
      <c r="W310" s="371">
        <v>511696</v>
      </c>
    </row>
    <row r="311" spans="1:23">
      <c r="A311" s="69">
        <v>989</v>
      </c>
      <c r="B311" s="22" t="s">
        <v>315</v>
      </c>
      <c r="C311" s="20">
        <v>6178</v>
      </c>
      <c r="D311" s="20">
        <v>23186117.169999998</v>
      </c>
      <c r="E311" s="20">
        <v>10213181.219868626</v>
      </c>
      <c r="F311" s="20">
        <v>1332668.6141454296</v>
      </c>
      <c r="G311" s="20">
        <v>34731967.004014052</v>
      </c>
      <c r="H311" s="52">
        <v>3640.75</v>
      </c>
      <c r="I311" s="7">
        <v>22492553.5</v>
      </c>
      <c r="J311" s="7">
        <v>12239413.504014052</v>
      </c>
      <c r="K311" s="65">
        <v>393987.47673443862</v>
      </c>
      <c r="L311" s="20">
        <v>1937327.0650716894</v>
      </c>
      <c r="M311" s="20">
        <v>0</v>
      </c>
      <c r="N311" s="17">
        <v>14570728.04582018</v>
      </c>
      <c r="O311" s="66">
        <v>4263043.5897411797</v>
      </c>
      <c r="P311" s="420">
        <v>18833771.635561362</v>
      </c>
      <c r="Q311" s="2">
        <v>6</v>
      </c>
      <c r="R311" s="168">
        <v>19832.997876417925</v>
      </c>
      <c r="S311" s="155">
        <v>18853604.633437779</v>
      </c>
      <c r="T311" s="66">
        <v>-96753.486059999996</v>
      </c>
      <c r="V311" s="60">
        <v>18756851.147377778</v>
      </c>
      <c r="W311" s="371">
        <v>1563071</v>
      </c>
    </row>
    <row r="312" spans="1:23">
      <c r="A312" s="69">
        <v>992</v>
      </c>
      <c r="B312" s="22" t="s">
        <v>316</v>
      </c>
      <c r="C312" s="20">
        <v>19909</v>
      </c>
      <c r="D312" s="20">
        <v>72106640.170000002</v>
      </c>
      <c r="E312" s="20">
        <v>31129939.304361843</v>
      </c>
      <c r="F312" s="20">
        <v>4444624.8878994742</v>
      </c>
      <c r="G312" s="20">
        <v>107681204.36226131</v>
      </c>
      <c r="H312" s="52">
        <v>3640.75</v>
      </c>
      <c r="I312" s="7">
        <v>72483691.75</v>
      </c>
      <c r="J312" s="7">
        <v>35197512.61226131</v>
      </c>
      <c r="K312" s="65">
        <v>759408.84442042105</v>
      </c>
      <c r="L312" s="20">
        <v>4886937.1158731552</v>
      </c>
      <c r="M312" s="20">
        <v>-1431745.6858164964</v>
      </c>
      <c r="N312" s="17">
        <v>39412112.88673839</v>
      </c>
      <c r="O312" s="66">
        <v>7121172.8667619107</v>
      </c>
      <c r="P312" s="420">
        <v>46533285.753500298</v>
      </c>
      <c r="R312" s="168"/>
      <c r="S312" s="155">
        <v>46533285.753500298</v>
      </c>
      <c r="T312" s="66">
        <v>-128013.95236000002</v>
      </c>
      <c r="V312" s="60">
        <v>46405271.801140301</v>
      </c>
      <c r="W312" s="371">
        <v>3867106</v>
      </c>
    </row>
    <row r="313" spans="1:23">
      <c r="A313" s="35" t="s">
        <v>317</v>
      </c>
      <c r="B313" s="11" t="s">
        <v>318</v>
      </c>
      <c r="C313" s="53"/>
      <c r="D313" s="53"/>
      <c r="E313" s="53"/>
      <c r="F313" s="53"/>
      <c r="S313" s="155">
        <v>0</v>
      </c>
      <c r="T313" s="66">
        <v>714345.55803746521</v>
      </c>
      <c r="U313" s="2"/>
      <c r="V313" s="60">
        <v>714345.55803746521</v>
      </c>
      <c r="W313" s="371">
        <v>59529</v>
      </c>
    </row>
    <row r="314" spans="1:23">
      <c r="A314" s="35" t="s">
        <v>319</v>
      </c>
      <c r="B314" s="11" t="s">
        <v>320</v>
      </c>
      <c r="C314" s="53"/>
      <c r="D314" s="53"/>
      <c r="E314" s="53"/>
      <c r="F314" s="53"/>
      <c r="S314" s="155">
        <v>0</v>
      </c>
      <c r="T314" s="66">
        <v>531049.2217528706</v>
      </c>
      <c r="U314" s="2"/>
      <c r="V314" s="60">
        <v>531049.2217528706</v>
      </c>
      <c r="W314" s="371">
        <v>44254</v>
      </c>
    </row>
    <row r="315" spans="1:23">
      <c r="A315" s="35" t="s">
        <v>321</v>
      </c>
      <c r="B315" s="11" t="s">
        <v>322</v>
      </c>
      <c r="C315" s="53"/>
      <c r="D315" s="53"/>
      <c r="E315" s="53"/>
      <c r="F315" s="53"/>
      <c r="S315" s="155">
        <v>0</v>
      </c>
      <c r="T315" s="66">
        <v>3382916.864384484</v>
      </c>
      <c r="V315" s="60">
        <v>3382916.864384484</v>
      </c>
      <c r="W315" s="371">
        <v>281910</v>
      </c>
    </row>
    <row r="316" spans="1:23">
      <c r="A316" s="35" t="s">
        <v>323</v>
      </c>
      <c r="B316" s="11" t="s">
        <v>324</v>
      </c>
      <c r="C316" s="53"/>
      <c r="D316" s="53"/>
      <c r="E316" s="53"/>
      <c r="F316" s="53"/>
      <c r="S316" s="155">
        <v>0</v>
      </c>
      <c r="T316" s="66">
        <v>3031428.0128899203</v>
      </c>
      <c r="V316" s="60">
        <v>3031428.0128899203</v>
      </c>
      <c r="W316" s="371">
        <v>252619</v>
      </c>
    </row>
    <row r="317" spans="1:23">
      <c r="A317" s="35" t="s">
        <v>325</v>
      </c>
      <c r="B317" s="11" t="s">
        <v>326</v>
      </c>
      <c r="C317" s="53"/>
      <c r="D317" s="53"/>
      <c r="E317" s="53"/>
      <c r="F317" s="53"/>
      <c r="S317" s="155">
        <v>0</v>
      </c>
      <c r="T317" s="66">
        <v>4348531.2184903687</v>
      </c>
      <c r="V317" s="60">
        <v>4348531.2184903687</v>
      </c>
      <c r="W317" s="371">
        <v>362378</v>
      </c>
    </row>
    <row r="318" spans="1:23">
      <c r="A318" s="35" t="s">
        <v>327</v>
      </c>
      <c r="B318" s="11" t="s">
        <v>328</v>
      </c>
      <c r="C318" s="53"/>
      <c r="D318" s="53"/>
      <c r="E318" s="53"/>
      <c r="F318" s="53"/>
      <c r="S318" s="155">
        <v>0</v>
      </c>
      <c r="T318" s="66">
        <v>4689566.8699404849</v>
      </c>
      <c r="V318" s="60">
        <v>4689566.8699404849</v>
      </c>
      <c r="W318" s="371">
        <v>390797</v>
      </c>
    </row>
    <row r="319" spans="1:23">
      <c r="A319" s="35" t="s">
        <v>329</v>
      </c>
      <c r="B319" s="11" t="s">
        <v>330</v>
      </c>
      <c r="C319" s="53"/>
      <c r="D319" s="53"/>
      <c r="E319" s="53"/>
      <c r="F319" s="53"/>
      <c r="S319" s="155">
        <v>0</v>
      </c>
      <c r="T319" s="66">
        <v>6083762.4258687347</v>
      </c>
      <c r="V319" s="60">
        <v>6083762.4258687347</v>
      </c>
      <c r="W319" s="371">
        <v>506980</v>
      </c>
    </row>
    <row r="320" spans="1:23">
      <c r="A320" s="35" t="s">
        <v>331</v>
      </c>
      <c r="B320" s="11" t="s">
        <v>332</v>
      </c>
      <c r="C320" s="53"/>
      <c r="D320" s="53"/>
      <c r="E320" s="53"/>
      <c r="F320" s="53"/>
      <c r="S320" s="155">
        <v>0</v>
      </c>
      <c r="T320" s="66">
        <v>3049851.7779682591</v>
      </c>
      <c r="U320" s="2"/>
      <c r="V320" s="60">
        <v>3049851.7779682591</v>
      </c>
      <c r="W320" s="371">
        <v>254154</v>
      </c>
    </row>
    <row r="321" spans="1:23">
      <c r="A321" s="35" t="s">
        <v>333</v>
      </c>
      <c r="B321" s="11" t="s">
        <v>334</v>
      </c>
      <c r="C321" s="53"/>
      <c r="D321" s="53"/>
      <c r="E321" s="53"/>
      <c r="F321" s="53"/>
      <c r="S321" s="155">
        <v>0</v>
      </c>
      <c r="T321" s="66">
        <v>20906.400088896004</v>
      </c>
      <c r="U321" s="2"/>
      <c r="V321" s="60">
        <v>20906.400088896004</v>
      </c>
      <c r="W321" s="371">
        <v>1742</v>
      </c>
    </row>
    <row r="322" spans="1:23">
      <c r="A322" s="35" t="s">
        <v>335</v>
      </c>
      <c r="B322" s="11" t="s">
        <v>336</v>
      </c>
      <c r="C322" s="53"/>
      <c r="D322" s="53"/>
      <c r="E322" s="53"/>
      <c r="F322" s="53"/>
      <c r="S322" s="155">
        <v>0</v>
      </c>
      <c r="T322" s="66">
        <v>5870778.4749631081</v>
      </c>
      <c r="V322" s="60">
        <v>5870778.4749631081</v>
      </c>
      <c r="W322" s="371">
        <v>489232</v>
      </c>
    </row>
    <row r="323" spans="1:23">
      <c r="A323" s="35" t="s">
        <v>337</v>
      </c>
      <c r="B323" s="11" t="s">
        <v>338</v>
      </c>
      <c r="C323" s="53"/>
      <c r="D323" s="53"/>
      <c r="E323" s="53"/>
      <c r="F323" s="53"/>
      <c r="S323" s="155">
        <v>0</v>
      </c>
      <c r="T323" s="66">
        <v>333195.75141678005</v>
      </c>
      <c r="V323" s="60">
        <v>333195.75141678005</v>
      </c>
      <c r="W323" s="371">
        <v>27766</v>
      </c>
    </row>
    <row r="324" spans="1:23">
      <c r="A324" s="35" t="s">
        <v>339</v>
      </c>
      <c r="B324" s="11" t="s">
        <v>340</v>
      </c>
      <c r="C324" s="53"/>
      <c r="D324" s="53"/>
      <c r="E324" s="53"/>
      <c r="F324" s="53"/>
      <c r="S324" s="155">
        <v>0</v>
      </c>
      <c r="T324" s="66">
        <v>2414689.210267487</v>
      </c>
      <c r="V324" s="60">
        <v>2414689.210267487</v>
      </c>
      <c r="W324" s="371">
        <v>201224</v>
      </c>
    </row>
    <row r="325" spans="1:23">
      <c r="A325" s="35" t="s">
        <v>341</v>
      </c>
      <c r="B325" s="11" t="s">
        <v>342</v>
      </c>
      <c r="C325" s="53"/>
      <c r="D325" s="53"/>
      <c r="E325" s="53"/>
      <c r="F325" s="53"/>
      <c r="S325" s="155">
        <v>0</v>
      </c>
      <c r="T325" s="66">
        <v>1196238.0800865181</v>
      </c>
      <c r="U325" s="2"/>
      <c r="V325" s="60">
        <v>1196238.0800865181</v>
      </c>
      <c r="W325" s="371">
        <v>99687</v>
      </c>
    </row>
    <row r="326" spans="1:23">
      <c r="A326" s="35" t="s">
        <v>343</v>
      </c>
      <c r="B326" s="11" t="s">
        <v>344</v>
      </c>
      <c r="C326" s="53"/>
      <c r="D326" s="53"/>
      <c r="E326" s="53"/>
      <c r="F326" s="53"/>
      <c r="S326" s="155">
        <v>0</v>
      </c>
      <c r="T326" s="66">
        <v>452100.90192237607</v>
      </c>
      <c r="V326" s="60">
        <v>452100.90192237607</v>
      </c>
      <c r="W326" s="371">
        <v>37675</v>
      </c>
    </row>
    <row r="327" spans="1:23">
      <c r="A327" s="35" t="s">
        <v>345</v>
      </c>
      <c r="B327" s="11" t="s">
        <v>346</v>
      </c>
      <c r="C327" s="53"/>
      <c r="D327" s="53"/>
      <c r="E327" s="53"/>
      <c r="F327" s="53"/>
      <c r="S327" s="155">
        <v>0</v>
      </c>
      <c r="T327" s="66">
        <v>5044975.6714517167</v>
      </c>
      <c r="V327" s="60">
        <v>5044975.6714517167</v>
      </c>
      <c r="W327" s="371">
        <v>420415</v>
      </c>
    </row>
    <row r="328" spans="1:23">
      <c r="A328" s="35" t="s">
        <v>347</v>
      </c>
      <c r="B328" s="11" t="s">
        <v>348</v>
      </c>
      <c r="C328" s="53"/>
      <c r="D328" s="53"/>
      <c r="E328" s="53"/>
      <c r="F328" s="53"/>
      <c r="S328" s="155">
        <v>0</v>
      </c>
      <c r="T328" s="66">
        <v>2818444.0619842918</v>
      </c>
      <c r="V328" s="60">
        <v>2818444.0619842918</v>
      </c>
      <c r="W328" s="371">
        <v>234870</v>
      </c>
    </row>
    <row r="329" spans="1:23">
      <c r="A329" s="35" t="s">
        <v>349</v>
      </c>
      <c r="B329" s="11" t="s">
        <v>350</v>
      </c>
      <c r="C329" s="53"/>
      <c r="D329" s="53"/>
      <c r="E329" s="53"/>
      <c r="F329" s="53"/>
      <c r="S329" s="155">
        <v>0</v>
      </c>
      <c r="T329" s="66">
        <v>2101093.2089340482</v>
      </c>
      <c r="V329" s="60">
        <v>2101093.2089340482</v>
      </c>
      <c r="W329" s="371">
        <v>175091</v>
      </c>
    </row>
    <row r="330" spans="1:23">
      <c r="A330" s="35" t="s">
        <v>351</v>
      </c>
      <c r="B330" s="11" t="s">
        <v>352</v>
      </c>
      <c r="C330" s="53"/>
      <c r="D330" s="53"/>
      <c r="E330" s="53"/>
      <c r="F330" s="53"/>
      <c r="S330" s="155">
        <v>0</v>
      </c>
      <c r="T330" s="66">
        <v>3905576.8666068846</v>
      </c>
      <c r="V330" s="60">
        <v>3905576.8666068846</v>
      </c>
      <c r="W330" s="371">
        <v>325465</v>
      </c>
    </row>
    <row r="331" spans="1:23">
      <c r="A331" s="35" t="s">
        <v>353</v>
      </c>
      <c r="B331" s="11" t="s">
        <v>354</v>
      </c>
      <c r="C331" s="53"/>
      <c r="D331" s="53"/>
      <c r="E331" s="53"/>
      <c r="F331" s="53"/>
      <c r="S331" s="155">
        <v>0</v>
      </c>
      <c r="T331" s="66">
        <v>4139859.2126030745</v>
      </c>
      <c r="V331" s="60">
        <v>4139859.2126030745</v>
      </c>
      <c r="W331" s="371">
        <v>344988</v>
      </c>
    </row>
    <row r="332" spans="1:23">
      <c r="A332" s="35" t="s">
        <v>355</v>
      </c>
      <c r="B332" s="11" t="s">
        <v>356</v>
      </c>
      <c r="C332" s="53"/>
      <c r="D332" s="53"/>
      <c r="E332" s="53"/>
      <c r="F332" s="53"/>
      <c r="S332" s="155">
        <v>0</v>
      </c>
      <c r="T332" s="66">
        <v>216903.90092229602</v>
      </c>
      <c r="U332" s="2"/>
      <c r="V332" s="60">
        <v>216903.90092229602</v>
      </c>
      <c r="W332" s="371">
        <v>18075</v>
      </c>
    </row>
    <row r="333" spans="1:23">
      <c r="A333" s="35" t="s">
        <v>357</v>
      </c>
      <c r="B333" s="11" t="s">
        <v>358</v>
      </c>
      <c r="C333" s="53"/>
      <c r="D333" s="53"/>
      <c r="E333" s="53"/>
      <c r="F333" s="53"/>
      <c r="S333" s="155">
        <v>0</v>
      </c>
      <c r="T333" s="66">
        <v>4745426.1576780034</v>
      </c>
      <c r="V333" s="60">
        <v>4745426.1576780034</v>
      </c>
      <c r="W333" s="371">
        <v>395452</v>
      </c>
    </row>
    <row r="334" spans="1:23">
      <c r="A334" s="35" t="s">
        <v>359</v>
      </c>
      <c r="B334" s="11" t="s">
        <v>360</v>
      </c>
      <c r="C334" s="53"/>
      <c r="D334" s="53"/>
      <c r="E334" s="53"/>
      <c r="F334" s="53"/>
      <c r="S334" s="155">
        <v>0</v>
      </c>
      <c r="T334" s="66">
        <v>3096760.5131677203</v>
      </c>
      <c r="V334" s="60">
        <v>3096760.5131677203</v>
      </c>
      <c r="W334" s="371">
        <v>258063</v>
      </c>
    </row>
    <row r="335" spans="1:23">
      <c r="A335" s="35" t="s">
        <v>1663</v>
      </c>
      <c r="B335" s="11" t="s">
        <v>1664</v>
      </c>
      <c r="C335" s="53"/>
      <c r="D335" s="53"/>
      <c r="E335" s="53"/>
      <c r="F335" s="53"/>
      <c r="S335" s="155">
        <v>0</v>
      </c>
      <c r="T335" s="66">
        <v>20906.400088896004</v>
      </c>
      <c r="U335" s="2"/>
      <c r="V335" s="60">
        <v>20906.400088896004</v>
      </c>
      <c r="W335" s="371">
        <v>1742</v>
      </c>
    </row>
    <row r="336" spans="1:23">
      <c r="A336" s="35" t="s">
        <v>361</v>
      </c>
      <c r="B336" s="11" t="s">
        <v>362</v>
      </c>
      <c r="C336" s="53"/>
      <c r="D336" s="53"/>
      <c r="E336" s="53"/>
      <c r="F336" s="53"/>
      <c r="S336" s="155">
        <v>0</v>
      </c>
      <c r="T336" s="66">
        <v>1725235.3348358648</v>
      </c>
      <c r="U336" s="2"/>
      <c r="V336" s="60">
        <v>1725235.3348358648</v>
      </c>
      <c r="W336" s="371">
        <v>143770</v>
      </c>
    </row>
    <row r="337" spans="1:23">
      <c r="A337" s="35" t="s">
        <v>363</v>
      </c>
      <c r="B337" s="11" t="s">
        <v>364</v>
      </c>
      <c r="C337" s="53"/>
      <c r="D337" s="53"/>
      <c r="E337" s="53"/>
      <c r="F337" s="53"/>
      <c r="S337" s="155">
        <v>0</v>
      </c>
      <c r="T337" s="66">
        <v>3924261.961686335</v>
      </c>
      <c r="V337" s="60">
        <v>3924261.961686335</v>
      </c>
      <c r="W337" s="371">
        <v>327022</v>
      </c>
    </row>
    <row r="338" spans="1:23">
      <c r="A338" s="35" t="s">
        <v>365</v>
      </c>
      <c r="B338" s="11" t="s">
        <v>366</v>
      </c>
      <c r="C338" s="53"/>
      <c r="D338" s="53"/>
      <c r="E338" s="53"/>
      <c r="F338" s="53"/>
      <c r="S338" s="155">
        <v>0</v>
      </c>
      <c r="T338" s="66">
        <v>4782339.02033496</v>
      </c>
      <c r="V338" s="60">
        <v>4782339.02033496</v>
      </c>
      <c r="W338" s="371">
        <v>398528</v>
      </c>
    </row>
    <row r="339" spans="1:23">
      <c r="A339" s="35" t="s">
        <v>367</v>
      </c>
      <c r="B339" s="11" t="s">
        <v>368</v>
      </c>
      <c r="C339" s="53"/>
      <c r="D339" s="53"/>
      <c r="E339" s="53"/>
      <c r="F339" s="53"/>
      <c r="S339" s="155">
        <v>0</v>
      </c>
      <c r="T339" s="66">
        <v>4929990.470962788</v>
      </c>
      <c r="V339" s="60">
        <v>4929990.470962788</v>
      </c>
      <c r="W339" s="371">
        <v>410833</v>
      </c>
    </row>
    <row r="340" spans="1:23">
      <c r="A340" s="35" t="s">
        <v>369</v>
      </c>
      <c r="B340" s="11" t="s">
        <v>370</v>
      </c>
      <c r="C340" s="53"/>
      <c r="D340" s="53"/>
      <c r="E340" s="53"/>
      <c r="F340" s="53"/>
      <c r="S340" s="155">
        <v>0</v>
      </c>
      <c r="T340" s="66">
        <v>31359.600133344004</v>
      </c>
      <c r="V340" s="60">
        <v>31359.600133344004</v>
      </c>
      <c r="W340" s="371">
        <v>2613</v>
      </c>
    </row>
    <row r="341" spans="1:23">
      <c r="A341" s="35" t="s">
        <v>371</v>
      </c>
      <c r="B341" s="11" t="s">
        <v>372</v>
      </c>
      <c r="C341" s="53"/>
      <c r="D341" s="53"/>
      <c r="E341" s="53"/>
      <c r="F341" s="53"/>
      <c r="S341" s="155">
        <v>0</v>
      </c>
      <c r="T341" s="66">
        <v>1897255.808067312</v>
      </c>
      <c r="V341" s="60">
        <v>1897255.808067312</v>
      </c>
      <c r="W341" s="371">
        <v>158105</v>
      </c>
    </row>
    <row r="342" spans="1:23">
      <c r="A342" s="35" t="s">
        <v>373</v>
      </c>
      <c r="B342" s="11" t="s">
        <v>374</v>
      </c>
      <c r="C342" s="53"/>
      <c r="D342" s="53"/>
      <c r="E342" s="53"/>
      <c r="F342" s="53"/>
      <c r="S342" s="155">
        <v>0</v>
      </c>
      <c r="T342" s="66">
        <v>1571507.9616822014</v>
      </c>
      <c r="V342" s="60">
        <v>1571507.9616822014</v>
      </c>
      <c r="W342" s="371">
        <v>130959</v>
      </c>
    </row>
    <row r="343" spans="1:23">
      <c r="A343" s="35" t="s">
        <v>375</v>
      </c>
      <c r="B343" s="11" t="s">
        <v>376</v>
      </c>
      <c r="C343" s="53"/>
      <c r="D343" s="53"/>
      <c r="E343" s="53"/>
      <c r="F343" s="53"/>
      <c r="S343" s="155">
        <v>0</v>
      </c>
      <c r="T343" s="66">
        <v>1676213.164470633</v>
      </c>
      <c r="V343" s="60">
        <v>1676213.164470633</v>
      </c>
      <c r="W343" s="371">
        <v>139684</v>
      </c>
    </row>
    <row r="344" spans="1:23">
      <c r="A344" s="35" t="s">
        <v>377</v>
      </c>
      <c r="B344" s="11" t="s">
        <v>378</v>
      </c>
      <c r="C344" s="53"/>
      <c r="D344" s="53"/>
      <c r="E344" s="53"/>
      <c r="F344" s="53"/>
      <c r="S344" s="155">
        <v>0</v>
      </c>
      <c r="T344" s="66">
        <v>2020080.9085895759</v>
      </c>
      <c r="V344" s="60">
        <v>2020080.9085895759</v>
      </c>
      <c r="W344" s="371">
        <v>168340</v>
      </c>
    </row>
    <row r="345" spans="1:23">
      <c r="A345" s="35" t="s">
        <v>379</v>
      </c>
      <c r="B345" s="11" t="s">
        <v>380</v>
      </c>
      <c r="C345" s="53"/>
      <c r="D345" s="53"/>
      <c r="E345" s="53"/>
      <c r="F345" s="53"/>
      <c r="S345" s="155">
        <v>0</v>
      </c>
      <c r="T345" s="66">
        <v>1103465.9296920421</v>
      </c>
      <c r="V345" s="60">
        <v>1103465.9296920421</v>
      </c>
      <c r="W345" s="371">
        <v>91955</v>
      </c>
    </row>
    <row r="346" spans="1:23">
      <c r="A346" s="35" t="s">
        <v>381</v>
      </c>
      <c r="B346" s="11" t="s">
        <v>382</v>
      </c>
      <c r="C346" s="53"/>
      <c r="D346" s="53"/>
      <c r="E346" s="53"/>
      <c r="F346" s="53"/>
      <c r="S346" s="155">
        <v>0</v>
      </c>
      <c r="T346" s="66">
        <v>1546877.6090774708</v>
      </c>
      <c r="V346" s="60">
        <v>1546877.6090774708</v>
      </c>
      <c r="W346" s="371">
        <v>128906</v>
      </c>
    </row>
    <row r="347" spans="1:23">
      <c r="A347" s="35" t="s">
        <v>383</v>
      </c>
      <c r="B347" s="11" t="s">
        <v>384</v>
      </c>
      <c r="C347" s="53"/>
      <c r="D347" s="53"/>
      <c r="E347" s="53"/>
      <c r="F347" s="53"/>
      <c r="S347" s="155">
        <v>0</v>
      </c>
      <c r="T347" s="66">
        <v>1420001.8935379831</v>
      </c>
      <c r="V347" s="60">
        <v>1420001.8935379831</v>
      </c>
      <c r="W347" s="371">
        <v>118333</v>
      </c>
    </row>
    <row r="348" spans="1:23">
      <c r="A348" s="35" t="s">
        <v>385</v>
      </c>
      <c r="B348" s="11" t="s">
        <v>386</v>
      </c>
      <c r="C348" s="53"/>
      <c r="D348" s="53"/>
      <c r="E348" s="53"/>
      <c r="F348" s="53"/>
      <c r="S348" s="155">
        <v>0</v>
      </c>
      <c r="T348" s="66">
        <v>1515322.0114432934</v>
      </c>
      <c r="V348" s="60">
        <v>1515322.0114432934</v>
      </c>
      <c r="W348" s="371">
        <v>126277</v>
      </c>
    </row>
    <row r="349" spans="1:23">
      <c r="A349" s="35" t="s">
        <v>387</v>
      </c>
      <c r="B349" s="11" t="s">
        <v>388</v>
      </c>
      <c r="C349" s="53"/>
      <c r="D349" s="53"/>
      <c r="E349" s="53"/>
      <c r="F349" s="53"/>
      <c r="S349" s="155">
        <v>0</v>
      </c>
      <c r="T349" s="66">
        <v>938647.64163420314</v>
      </c>
      <c r="U349" s="2"/>
      <c r="V349" s="60">
        <v>938647.64163420314</v>
      </c>
      <c r="W349" s="371">
        <v>78221</v>
      </c>
    </row>
    <row r="350" spans="1:23">
      <c r="A350" s="35" t="s">
        <v>389</v>
      </c>
      <c r="B350" s="11" t="s">
        <v>390</v>
      </c>
      <c r="C350" s="53"/>
      <c r="D350" s="53"/>
      <c r="E350" s="53"/>
      <c r="F350" s="53"/>
      <c r="S350" s="155">
        <v>0</v>
      </c>
      <c r="T350" s="66">
        <v>1701258.3072339119</v>
      </c>
      <c r="V350" s="60">
        <v>1701258.3072339119</v>
      </c>
      <c r="W350" s="371">
        <v>141772</v>
      </c>
    </row>
    <row r="351" spans="1:23">
      <c r="A351" s="35" t="s">
        <v>391</v>
      </c>
      <c r="B351" s="11" t="s">
        <v>392</v>
      </c>
      <c r="C351" s="53"/>
      <c r="D351" s="53"/>
      <c r="E351" s="53"/>
      <c r="F351" s="53"/>
      <c r="S351" s="155">
        <v>0</v>
      </c>
      <c r="T351" s="66">
        <v>1104393.414713697</v>
      </c>
      <c r="V351" s="60">
        <v>1104393.414713697</v>
      </c>
      <c r="W351" s="371">
        <v>92033</v>
      </c>
    </row>
    <row r="352" spans="1:23">
      <c r="A352" s="35" t="s">
        <v>393</v>
      </c>
      <c r="B352" s="11" t="s">
        <v>394</v>
      </c>
      <c r="C352" s="53"/>
      <c r="D352" s="53"/>
      <c r="E352" s="53"/>
      <c r="F352" s="53"/>
      <c r="S352" s="155">
        <v>0</v>
      </c>
      <c r="T352" s="66">
        <v>631242.61768410355</v>
      </c>
      <c r="V352" s="60">
        <v>631242.61768410355</v>
      </c>
      <c r="W352" s="371">
        <v>52604</v>
      </c>
    </row>
    <row r="353" spans="1:23">
      <c r="A353" s="35" t="s">
        <v>395</v>
      </c>
      <c r="B353" s="11" t="s">
        <v>396</v>
      </c>
      <c r="C353" s="53"/>
      <c r="D353" s="53"/>
      <c r="E353" s="53"/>
      <c r="F353" s="53"/>
      <c r="S353" s="155">
        <v>0</v>
      </c>
      <c r="T353" s="66">
        <v>1042706.7044336878</v>
      </c>
      <c r="V353" s="60">
        <v>1042706.7044336878</v>
      </c>
      <c r="W353" s="371">
        <v>86892</v>
      </c>
    </row>
    <row r="354" spans="1:23">
      <c r="A354" s="35" t="s">
        <v>397</v>
      </c>
      <c r="B354" s="11" t="s">
        <v>398</v>
      </c>
      <c r="C354" s="53"/>
      <c r="D354" s="53"/>
      <c r="E354" s="53"/>
      <c r="F354" s="53"/>
      <c r="S354" s="155">
        <v>0</v>
      </c>
      <c r="T354" s="66">
        <v>1681658.5571505721</v>
      </c>
      <c r="V354" s="60">
        <v>1681658.5571505721</v>
      </c>
      <c r="W354" s="371">
        <v>140138</v>
      </c>
    </row>
    <row r="355" spans="1:23">
      <c r="A355" s="35" t="s">
        <v>399</v>
      </c>
      <c r="B355" s="11" t="s">
        <v>400</v>
      </c>
      <c r="C355" s="53"/>
      <c r="D355" s="53"/>
      <c r="E355" s="53"/>
      <c r="F355" s="53"/>
      <c r="S355" s="155">
        <v>0</v>
      </c>
      <c r="T355" s="66">
        <v>1146794.7860501497</v>
      </c>
      <c r="V355" s="60">
        <v>1146794.7860501497</v>
      </c>
      <c r="W355" s="371">
        <v>95566</v>
      </c>
    </row>
    <row r="356" spans="1:23">
      <c r="A356" s="35" t="s">
        <v>401</v>
      </c>
      <c r="B356" s="11" t="s">
        <v>402</v>
      </c>
      <c r="C356" s="53"/>
      <c r="D356" s="53"/>
      <c r="E356" s="53"/>
      <c r="F356" s="53"/>
      <c r="S356" s="155">
        <v>0</v>
      </c>
      <c r="T356" s="66">
        <v>539646.45229462802</v>
      </c>
      <c r="V356" s="60">
        <v>539646.45229462802</v>
      </c>
      <c r="W356" s="371">
        <v>44971</v>
      </c>
    </row>
    <row r="357" spans="1:23">
      <c r="A357" s="35" t="s">
        <v>403</v>
      </c>
      <c r="B357" s="11" t="s">
        <v>404</v>
      </c>
      <c r="C357" s="53"/>
      <c r="D357" s="53"/>
      <c r="E357" s="53"/>
      <c r="F357" s="53"/>
      <c r="S357" s="155">
        <v>0</v>
      </c>
      <c r="T357" s="66">
        <v>1224004.3927045832</v>
      </c>
      <c r="V357" s="60">
        <v>1224004.3927045832</v>
      </c>
      <c r="W357" s="371">
        <v>102000</v>
      </c>
    </row>
    <row r="358" spans="1:23">
      <c r="A358" s="35" t="s">
        <v>405</v>
      </c>
      <c r="B358" s="11" t="s">
        <v>406</v>
      </c>
      <c r="C358" s="53"/>
      <c r="D358" s="53"/>
      <c r="E358" s="53"/>
      <c r="F358" s="53"/>
      <c r="S358" s="155">
        <v>0</v>
      </c>
      <c r="T358" s="66">
        <v>514820.10218906403</v>
      </c>
      <c r="V358" s="60">
        <v>514820.10218906403</v>
      </c>
      <c r="W358" s="371">
        <v>42902</v>
      </c>
    </row>
    <row r="359" spans="1:23">
      <c r="A359" s="36" t="s">
        <v>407</v>
      </c>
      <c r="B359" s="29" t="s">
        <v>408</v>
      </c>
      <c r="C359" s="54"/>
      <c r="D359" s="54"/>
      <c r="E359" s="54"/>
      <c r="F359" s="54"/>
      <c r="H359" s="21"/>
      <c r="I359" s="12"/>
      <c r="J359" s="12"/>
      <c r="N359" s="48"/>
      <c r="R359" s="2"/>
      <c r="S359" s="155">
        <v>0</v>
      </c>
      <c r="T359" s="66">
        <v>1728044.6323478098</v>
      </c>
      <c r="U359" s="2"/>
      <c r="V359" s="60">
        <v>1728044.6323478098</v>
      </c>
      <c r="W359" s="371">
        <v>144004</v>
      </c>
    </row>
    <row r="360" spans="1:23">
      <c r="A360" s="35" t="s">
        <v>409</v>
      </c>
      <c r="B360" s="11" t="s">
        <v>410</v>
      </c>
      <c r="C360" s="53"/>
      <c r="D360" s="53"/>
      <c r="E360" s="53"/>
      <c r="F360" s="53"/>
      <c r="S360" s="155">
        <v>0</v>
      </c>
      <c r="T360" s="66">
        <v>36586.200155568004</v>
      </c>
      <c r="V360" s="60">
        <v>36586.200155568004</v>
      </c>
      <c r="W360" s="371">
        <v>3049</v>
      </c>
    </row>
    <row r="361" spans="1:23">
      <c r="A361" s="35" t="s">
        <v>411</v>
      </c>
      <c r="B361" s="11" t="s">
        <v>412</v>
      </c>
      <c r="C361" s="53"/>
      <c r="D361" s="53"/>
      <c r="E361" s="53"/>
      <c r="F361" s="53"/>
      <c r="S361" s="155">
        <v>0</v>
      </c>
      <c r="T361" s="66">
        <v>1561577.4216399756</v>
      </c>
      <c r="V361" s="60">
        <v>1561577.4216399756</v>
      </c>
      <c r="W361" s="371">
        <v>130131</v>
      </c>
    </row>
    <row r="362" spans="1:23">
      <c r="A362" s="35" t="s">
        <v>413</v>
      </c>
      <c r="B362" s="11" t="s">
        <v>414</v>
      </c>
      <c r="C362" s="53"/>
      <c r="D362" s="53"/>
      <c r="E362" s="53"/>
      <c r="F362" s="53"/>
      <c r="S362" s="155">
        <v>0</v>
      </c>
      <c r="T362" s="66">
        <v>3228517.4679439226</v>
      </c>
      <c r="V362" s="60">
        <v>3228517.4679439226</v>
      </c>
      <c r="W362" s="371">
        <v>269043</v>
      </c>
    </row>
    <row r="363" spans="1:23">
      <c r="A363" s="35" t="s">
        <v>415</v>
      </c>
      <c r="B363" s="11" t="s">
        <v>416</v>
      </c>
      <c r="C363" s="53"/>
      <c r="D363" s="53"/>
      <c r="E363" s="53"/>
      <c r="F363" s="53"/>
      <c r="S363" s="155">
        <v>0</v>
      </c>
      <c r="T363" s="66">
        <v>638363.86021438381</v>
      </c>
      <c r="V363" s="60">
        <v>638363.86021438381</v>
      </c>
      <c r="W363" s="371">
        <v>53197</v>
      </c>
    </row>
    <row r="364" spans="1:23">
      <c r="A364" s="35" t="s">
        <v>417</v>
      </c>
      <c r="B364" s="11" t="s">
        <v>418</v>
      </c>
      <c r="C364" s="53"/>
      <c r="D364" s="53"/>
      <c r="E364" s="53"/>
      <c r="F364" s="53"/>
      <c r="S364" s="155">
        <v>0</v>
      </c>
      <c r="T364" s="66">
        <v>4964747.3611105774</v>
      </c>
      <c r="V364" s="60">
        <v>4964747.3611105774</v>
      </c>
      <c r="W364" s="371">
        <v>413729</v>
      </c>
    </row>
    <row r="365" spans="1:23">
      <c r="A365" s="35" t="s">
        <v>419</v>
      </c>
      <c r="B365" s="11" t="s">
        <v>420</v>
      </c>
      <c r="C365" s="53"/>
      <c r="D365" s="53"/>
      <c r="E365" s="53"/>
      <c r="F365" s="53"/>
      <c r="S365" s="155">
        <v>0</v>
      </c>
      <c r="T365" s="66">
        <v>1472594.5562616119</v>
      </c>
      <c r="V365" s="60">
        <v>1472594.5562616119</v>
      </c>
      <c r="W365" s="371">
        <v>122716</v>
      </c>
    </row>
    <row r="366" spans="1:23">
      <c r="A366" s="36" t="s">
        <v>421</v>
      </c>
      <c r="B366" s="29" t="s">
        <v>422</v>
      </c>
      <c r="C366" s="54"/>
      <c r="D366" s="54"/>
      <c r="E366" s="54"/>
      <c r="F366" s="54"/>
      <c r="H366" s="21"/>
      <c r="I366" s="12"/>
      <c r="J366" s="12"/>
      <c r="N366" s="48"/>
      <c r="R366" s="2"/>
      <c r="S366" s="155">
        <v>0</v>
      </c>
      <c r="T366" s="66">
        <v>684031.27790856606</v>
      </c>
      <c r="U366" s="2"/>
      <c r="V366" s="60">
        <v>684031.27790856606</v>
      </c>
      <c r="W366" s="371">
        <v>57003</v>
      </c>
    </row>
    <row r="367" spans="1:23">
      <c r="A367" s="35" t="s">
        <v>423</v>
      </c>
      <c r="B367" s="11" t="s">
        <v>424</v>
      </c>
      <c r="C367" s="53"/>
      <c r="D367" s="53"/>
      <c r="E367" s="53"/>
      <c r="F367" s="53"/>
      <c r="S367" s="155">
        <v>0</v>
      </c>
      <c r="T367" s="66">
        <v>693504.49044884706</v>
      </c>
      <c r="V367" s="60">
        <v>693504.49044884706</v>
      </c>
      <c r="W367" s="371">
        <v>57792</v>
      </c>
    </row>
    <row r="368" spans="1:23">
      <c r="A368" s="35" t="s">
        <v>425</v>
      </c>
      <c r="B368" s="11" t="s">
        <v>1665</v>
      </c>
      <c r="C368" s="53"/>
      <c r="D368" s="53"/>
      <c r="E368" s="53"/>
      <c r="F368" s="53"/>
      <c r="S368" s="155">
        <v>0</v>
      </c>
      <c r="T368" s="66">
        <v>656330.29779077868</v>
      </c>
      <c r="V368" s="60">
        <v>656330.29779077868</v>
      </c>
      <c r="W368" s="371">
        <v>54694</v>
      </c>
    </row>
    <row r="369" spans="1:23">
      <c r="A369" s="35" t="s">
        <v>426</v>
      </c>
      <c r="B369" s="11" t="s">
        <v>427</v>
      </c>
      <c r="C369" s="53"/>
      <c r="D369" s="53"/>
      <c r="E369" s="53"/>
      <c r="F369" s="53"/>
      <c r="S369" s="155">
        <v>0</v>
      </c>
      <c r="T369" s="66">
        <v>1358785.3407776845</v>
      </c>
      <c r="V369" s="60">
        <v>1358785.3407776845</v>
      </c>
      <c r="W369" s="371">
        <v>113232</v>
      </c>
    </row>
    <row r="370" spans="1:23">
      <c r="A370" s="35" t="s">
        <v>428</v>
      </c>
      <c r="B370" s="11" t="s">
        <v>429</v>
      </c>
      <c r="C370" s="53"/>
      <c r="D370" s="53"/>
      <c r="E370" s="53"/>
      <c r="F370" s="53"/>
      <c r="S370" s="155">
        <v>0</v>
      </c>
      <c r="T370" s="66">
        <v>1373158.4908388003</v>
      </c>
      <c r="V370" s="60">
        <v>1373158.4908388003</v>
      </c>
      <c r="W370" s="371">
        <v>114430</v>
      </c>
    </row>
    <row r="371" spans="1:23">
      <c r="A371" s="35" t="s">
        <v>430</v>
      </c>
      <c r="B371" s="11" t="s">
        <v>431</v>
      </c>
      <c r="C371" s="53"/>
      <c r="D371" s="53"/>
      <c r="E371" s="53"/>
      <c r="F371" s="53"/>
      <c r="S371" s="155">
        <v>0</v>
      </c>
      <c r="T371" s="66">
        <v>461247.45196126803</v>
      </c>
      <c r="V371" s="60">
        <v>461247.45196126803</v>
      </c>
      <c r="W371" s="371">
        <v>38437</v>
      </c>
    </row>
    <row r="372" spans="1:23">
      <c r="A372" s="35" t="s">
        <v>432</v>
      </c>
      <c r="B372" s="11" t="s">
        <v>1666</v>
      </c>
      <c r="C372" s="53"/>
      <c r="D372" s="53"/>
      <c r="E372" s="53"/>
      <c r="F372" s="53"/>
      <c r="S372" s="155">
        <v>0</v>
      </c>
      <c r="T372" s="66">
        <v>469348.68199571519</v>
      </c>
      <c r="V372" s="60">
        <v>469348.68199571519</v>
      </c>
      <c r="W372" s="371">
        <v>39112</v>
      </c>
    </row>
    <row r="373" spans="1:23">
      <c r="A373" s="35" t="s">
        <v>433</v>
      </c>
      <c r="B373" s="11" t="s">
        <v>434</v>
      </c>
      <c r="C373" s="53"/>
      <c r="D373" s="53"/>
      <c r="E373" s="53"/>
      <c r="F373" s="53"/>
      <c r="S373" s="155">
        <v>0</v>
      </c>
      <c r="T373" s="66">
        <v>717612.18305135518</v>
      </c>
      <c r="V373" s="60">
        <v>717612.18305135518</v>
      </c>
      <c r="W373" s="371">
        <v>59801</v>
      </c>
    </row>
    <row r="374" spans="1:23">
      <c r="A374" s="35" t="s">
        <v>435</v>
      </c>
      <c r="B374" s="11" t="s">
        <v>436</v>
      </c>
      <c r="C374" s="53"/>
      <c r="D374" s="53"/>
      <c r="E374" s="53"/>
      <c r="F374" s="53"/>
      <c r="S374" s="155">
        <v>0</v>
      </c>
      <c r="T374" s="66">
        <v>463860.75197238004</v>
      </c>
      <c r="V374" s="60">
        <v>463860.75197238004</v>
      </c>
      <c r="W374" s="371">
        <v>38655</v>
      </c>
    </row>
    <row r="375" spans="1:23">
      <c r="A375" s="35" t="s">
        <v>437</v>
      </c>
      <c r="B375" s="11" t="s">
        <v>438</v>
      </c>
      <c r="C375" s="53"/>
      <c r="D375" s="53"/>
      <c r="E375" s="53"/>
      <c r="F375" s="53"/>
      <c r="S375" s="155">
        <v>0</v>
      </c>
      <c r="T375" s="66">
        <v>114985.20048892801</v>
      </c>
      <c r="V375" s="60">
        <v>114985.20048892801</v>
      </c>
      <c r="W375" s="371">
        <v>9582</v>
      </c>
    </row>
    <row r="376" spans="1:23">
      <c r="A376" s="35" t="s">
        <v>439</v>
      </c>
      <c r="B376" s="11" t="s">
        <v>1667</v>
      </c>
      <c r="C376" s="53"/>
      <c r="D376" s="53"/>
      <c r="E376" s="53"/>
      <c r="F376" s="53"/>
      <c r="S376" s="155">
        <v>0</v>
      </c>
      <c r="T376" s="66">
        <v>829069.42852528195</v>
      </c>
      <c r="V376" s="60">
        <v>829069.42852528195</v>
      </c>
      <c r="W376" s="371">
        <v>69089</v>
      </c>
    </row>
    <row r="377" spans="1:23">
      <c r="A377" s="35">
        <v>90038382</v>
      </c>
      <c r="B377" s="11" t="s">
        <v>1668</v>
      </c>
      <c r="C377" s="53"/>
      <c r="D377" s="53"/>
      <c r="E377" s="53"/>
      <c r="F377" s="53"/>
      <c r="S377" s="155">
        <v>0</v>
      </c>
      <c r="T377" s="66">
        <v>2993100.6194879967</v>
      </c>
      <c r="V377" s="60">
        <v>2993100.6194879967</v>
      </c>
      <c r="W377" s="371">
        <v>249425</v>
      </c>
    </row>
    <row r="378" spans="1:23">
      <c r="A378" s="35" t="s">
        <v>440</v>
      </c>
      <c r="B378" s="11" t="s">
        <v>441</v>
      </c>
      <c r="C378" s="53"/>
      <c r="D378" s="53"/>
      <c r="E378" s="53"/>
      <c r="F378" s="53"/>
      <c r="S378" s="155">
        <v>0</v>
      </c>
      <c r="T378" s="66">
        <v>191284.60064000002</v>
      </c>
      <c r="V378" s="60">
        <v>191284.60064000002</v>
      </c>
      <c r="W378" s="371">
        <v>15940</v>
      </c>
    </row>
    <row r="379" spans="1:23">
      <c r="A379" s="35" t="s">
        <v>442</v>
      </c>
      <c r="B379" s="11" t="s">
        <v>443</v>
      </c>
      <c r="C379" s="53"/>
      <c r="D379" s="53"/>
      <c r="E379" s="53"/>
      <c r="F379" s="53"/>
      <c r="S379" s="155">
        <v>0</v>
      </c>
      <c r="T379" s="66">
        <v>96900.751640000002</v>
      </c>
      <c r="V379" s="60">
        <v>96900.751640000002</v>
      </c>
      <c r="W379" s="371">
        <v>8075</v>
      </c>
    </row>
    <row r="380" spans="1:23">
      <c r="A380" s="35" t="s">
        <v>444</v>
      </c>
      <c r="B380" s="11" t="s">
        <v>445</v>
      </c>
      <c r="C380" s="53"/>
      <c r="D380" s="53"/>
      <c r="E380" s="53"/>
      <c r="F380" s="53"/>
      <c r="S380" s="155">
        <v>0</v>
      </c>
      <c r="T380" s="66">
        <v>201352.21120000002</v>
      </c>
      <c r="V380" s="60">
        <v>201352.21120000002</v>
      </c>
      <c r="W380" s="371">
        <v>16779</v>
      </c>
    </row>
    <row r="381" spans="1:23">
      <c r="A381" s="35" t="s">
        <v>446</v>
      </c>
      <c r="B381" s="11" t="s">
        <v>447</v>
      </c>
      <c r="C381" s="53"/>
      <c r="D381" s="53"/>
      <c r="E381" s="53"/>
      <c r="F381" s="53"/>
      <c r="S381" s="155">
        <v>0</v>
      </c>
      <c r="T381" s="66">
        <v>261757.87456000003</v>
      </c>
      <c r="V381" s="60">
        <v>261757.87456000003</v>
      </c>
      <c r="W381" s="371">
        <v>21813</v>
      </c>
    </row>
    <row r="382" spans="1:23">
      <c r="A382" s="35" t="s">
        <v>448</v>
      </c>
      <c r="B382" s="11" t="s">
        <v>449</v>
      </c>
      <c r="C382" s="53"/>
      <c r="D382" s="53"/>
      <c r="E382" s="53"/>
      <c r="F382" s="53"/>
      <c r="S382" s="155">
        <v>0</v>
      </c>
      <c r="T382" s="66">
        <v>100676.10560000001</v>
      </c>
      <c r="V382" s="60">
        <v>100676.10560000001</v>
      </c>
      <c r="W382" s="371">
        <v>8390</v>
      </c>
    </row>
    <row r="383" spans="1:23">
      <c r="A383" s="35" t="s">
        <v>450</v>
      </c>
      <c r="B383" s="11" t="s">
        <v>451</v>
      </c>
      <c r="C383" s="53"/>
      <c r="D383" s="53"/>
      <c r="E383" s="53"/>
      <c r="F383" s="53"/>
      <c r="S383" s="155">
        <v>0</v>
      </c>
      <c r="T383" s="66">
        <v>4694470.4639120018</v>
      </c>
      <c r="V383" s="60">
        <v>4694470.4639120018</v>
      </c>
      <c r="W383" s="371">
        <v>391206</v>
      </c>
    </row>
    <row r="384" spans="1:23">
      <c r="A384" s="35" t="s">
        <v>452</v>
      </c>
      <c r="B384" s="11" t="s">
        <v>453</v>
      </c>
      <c r="C384" s="53"/>
      <c r="D384" s="53"/>
      <c r="E384" s="53"/>
      <c r="F384" s="53"/>
      <c r="S384" s="155">
        <v>0</v>
      </c>
      <c r="T384" s="66">
        <v>4106780.5188640002</v>
      </c>
      <c r="V384" s="60">
        <v>4106780.5188640002</v>
      </c>
      <c r="W384" s="371">
        <v>342232</v>
      </c>
    </row>
    <row r="385" spans="1:23">
      <c r="A385" s="35" t="s">
        <v>454</v>
      </c>
      <c r="B385" s="11" t="s">
        <v>1669</v>
      </c>
      <c r="C385" s="53"/>
      <c r="D385" s="53"/>
      <c r="E385" s="53"/>
      <c r="F385" s="53"/>
      <c r="S385" s="155">
        <v>0</v>
      </c>
      <c r="T385" s="66">
        <v>220228.981</v>
      </c>
      <c r="V385" s="60">
        <v>220228.981</v>
      </c>
      <c r="W385" s="371">
        <v>18352</v>
      </c>
    </row>
    <row r="386" spans="1:23">
      <c r="A386" s="35" t="s">
        <v>455</v>
      </c>
      <c r="B386" s="11" t="s">
        <v>456</v>
      </c>
      <c r="C386" s="53"/>
      <c r="D386" s="53"/>
      <c r="E386" s="53"/>
      <c r="F386" s="53"/>
      <c r="S386" s="155">
        <v>0</v>
      </c>
      <c r="T386" s="66">
        <v>1422112.914166</v>
      </c>
      <c r="V386" s="60">
        <v>1422112.914166</v>
      </c>
      <c r="W386" s="371">
        <v>118509</v>
      </c>
    </row>
    <row r="387" spans="1:23">
      <c r="A387" s="35" t="s">
        <v>457</v>
      </c>
      <c r="B387" s="11" t="s">
        <v>458</v>
      </c>
      <c r="C387" s="53"/>
      <c r="D387" s="53"/>
      <c r="E387" s="53"/>
      <c r="F387" s="53"/>
      <c r="S387" s="155">
        <v>0</v>
      </c>
      <c r="T387" s="66">
        <v>2989615.2127121277</v>
      </c>
      <c r="V387" s="60">
        <v>2989615.2127121277</v>
      </c>
      <c r="W387" s="371">
        <v>249135</v>
      </c>
    </row>
    <row r="388" spans="1:23">
      <c r="A388" s="35" t="s">
        <v>459</v>
      </c>
      <c r="B388" s="11" t="s">
        <v>460</v>
      </c>
      <c r="C388" s="53"/>
      <c r="D388" s="53"/>
      <c r="E388" s="53"/>
      <c r="F388" s="53"/>
      <c r="S388" s="155">
        <v>0</v>
      </c>
      <c r="T388" s="66">
        <v>5572862.2736963397</v>
      </c>
      <c r="V388" s="60">
        <v>5572862.2736963397</v>
      </c>
      <c r="W388" s="371">
        <v>464405</v>
      </c>
    </row>
    <row r="389" spans="1:23">
      <c r="A389" s="35" t="s">
        <v>461</v>
      </c>
      <c r="B389" s="11" t="s">
        <v>462</v>
      </c>
      <c r="C389" s="53"/>
      <c r="D389" s="53"/>
      <c r="E389" s="53"/>
      <c r="F389" s="53"/>
      <c r="S389" s="155">
        <v>0</v>
      </c>
      <c r="T389" s="66">
        <v>4900656.1783380564</v>
      </c>
      <c r="V389" s="60">
        <v>4900656.1783380564</v>
      </c>
      <c r="W389" s="371">
        <v>408388</v>
      </c>
    </row>
    <row r="390" spans="1:23">
      <c r="A390" s="36" t="s">
        <v>463</v>
      </c>
      <c r="B390" s="29" t="s">
        <v>464</v>
      </c>
      <c r="C390" s="54"/>
      <c r="D390" s="54"/>
      <c r="E390" s="54"/>
      <c r="F390" s="54"/>
      <c r="H390" s="21"/>
      <c r="I390" s="12"/>
      <c r="J390" s="12"/>
      <c r="N390" s="48"/>
      <c r="P390" s="423"/>
      <c r="R390" s="2"/>
      <c r="S390" s="155">
        <v>0</v>
      </c>
      <c r="T390" s="66">
        <v>2845883.7121009678</v>
      </c>
      <c r="U390" s="2"/>
      <c r="V390" s="60">
        <v>2845883.7121009678</v>
      </c>
      <c r="W390" s="371">
        <v>237157</v>
      </c>
    </row>
    <row r="391" spans="1:23">
      <c r="A391" s="35" t="s">
        <v>465</v>
      </c>
      <c r="B391" s="11" t="s">
        <v>466</v>
      </c>
      <c r="C391" s="53"/>
      <c r="D391" s="53"/>
      <c r="E391" s="53"/>
      <c r="F391" s="53"/>
      <c r="S391" s="155">
        <v>0</v>
      </c>
      <c r="T391" s="66">
        <v>5823739.0747630922</v>
      </c>
      <c r="V391" s="60">
        <v>5823739.0747630922</v>
      </c>
      <c r="W391" s="371">
        <v>485312</v>
      </c>
    </row>
    <row r="392" spans="1:23">
      <c r="A392" s="35" t="s">
        <v>467</v>
      </c>
      <c r="B392" s="11" t="s">
        <v>468</v>
      </c>
      <c r="C392" s="53"/>
      <c r="D392" s="53"/>
      <c r="E392" s="53"/>
      <c r="F392" s="53"/>
      <c r="S392" s="155">
        <v>0</v>
      </c>
      <c r="T392" s="66">
        <v>2645865.6728663822</v>
      </c>
      <c r="V392" s="60">
        <v>2645865.6728663822</v>
      </c>
      <c r="W392" s="371">
        <v>220489</v>
      </c>
    </row>
    <row r="393" spans="1:23">
      <c r="A393" s="35" t="s">
        <v>469</v>
      </c>
      <c r="B393" s="11" t="s">
        <v>470</v>
      </c>
      <c r="C393" s="53"/>
      <c r="D393" s="53"/>
      <c r="E393" s="53"/>
      <c r="F393" s="53"/>
      <c r="S393" s="155">
        <v>0</v>
      </c>
      <c r="T393" s="66">
        <v>6290474.4567476958</v>
      </c>
      <c r="V393" s="60">
        <v>6290474.4567476958</v>
      </c>
      <c r="W393" s="371">
        <v>524206</v>
      </c>
    </row>
    <row r="394" spans="1:23">
      <c r="A394" s="35" t="s">
        <v>471</v>
      </c>
      <c r="B394" s="11" t="s">
        <v>472</v>
      </c>
      <c r="C394" s="53"/>
      <c r="D394" s="53"/>
      <c r="E394" s="53"/>
      <c r="F394" s="53"/>
      <c r="S394" s="155">
        <v>0</v>
      </c>
      <c r="T394" s="66">
        <v>5419984.2230462879</v>
      </c>
      <c r="V394" s="60">
        <v>5419984.2230462879</v>
      </c>
      <c r="W394" s="371">
        <v>451665</v>
      </c>
    </row>
    <row r="395" spans="1:23">
      <c r="A395" s="35" t="s">
        <v>473</v>
      </c>
      <c r="B395" s="11" t="s">
        <v>474</v>
      </c>
      <c r="C395" s="53"/>
      <c r="D395" s="53"/>
      <c r="E395" s="53"/>
      <c r="F395" s="53"/>
      <c r="S395" s="155">
        <v>0</v>
      </c>
      <c r="T395" s="66">
        <v>5073721.9715739479</v>
      </c>
      <c r="V395" s="60">
        <v>5073721.9715739479</v>
      </c>
      <c r="W395" s="371">
        <v>422810</v>
      </c>
    </row>
    <row r="396" spans="1:23">
      <c r="A396" s="35" t="s">
        <v>475</v>
      </c>
      <c r="B396" s="11" t="s">
        <v>476</v>
      </c>
      <c r="C396" s="53"/>
      <c r="D396" s="53"/>
      <c r="E396" s="53"/>
      <c r="F396" s="53"/>
      <c r="S396" s="155">
        <v>0</v>
      </c>
      <c r="T396" s="66">
        <v>2751804.9117009365</v>
      </c>
      <c r="V396" s="60">
        <v>2751804.9117009365</v>
      </c>
      <c r="W396" s="371">
        <v>229317</v>
      </c>
    </row>
    <row r="397" spans="1:23">
      <c r="A397" s="35" t="s">
        <v>477</v>
      </c>
      <c r="B397" s="11" t="s">
        <v>478</v>
      </c>
      <c r="C397" s="53"/>
      <c r="D397" s="53"/>
      <c r="E397" s="53"/>
      <c r="F397" s="53"/>
      <c r="S397" s="155">
        <v>0</v>
      </c>
      <c r="T397" s="66">
        <v>3596750.1377937235</v>
      </c>
      <c r="V397" s="60">
        <v>3596750.1377937235</v>
      </c>
      <c r="W397" s="371">
        <v>299729</v>
      </c>
    </row>
    <row r="398" spans="1:23">
      <c r="A398" s="35" t="s">
        <v>479</v>
      </c>
      <c r="B398" s="11" t="s">
        <v>480</v>
      </c>
      <c r="C398" s="53"/>
      <c r="D398" s="53"/>
      <c r="E398" s="53"/>
      <c r="F398" s="53"/>
      <c r="S398" s="155">
        <v>0</v>
      </c>
      <c r="T398" s="66">
        <v>219096.37481199997</v>
      </c>
      <c r="V398" s="60">
        <v>219096.37481199997</v>
      </c>
      <c r="W398" s="371">
        <v>18258</v>
      </c>
    </row>
    <row r="399" spans="1:23">
      <c r="A399" s="35" t="s">
        <v>481</v>
      </c>
      <c r="B399" s="11" t="s">
        <v>482</v>
      </c>
      <c r="C399" s="53"/>
      <c r="D399" s="53"/>
      <c r="E399" s="53"/>
      <c r="F399" s="53"/>
      <c r="S399" s="155">
        <v>0</v>
      </c>
      <c r="T399" s="66">
        <v>40270.442240000004</v>
      </c>
      <c r="V399" s="60">
        <v>40270.442240000004</v>
      </c>
      <c r="W399" s="371">
        <v>3356</v>
      </c>
    </row>
    <row r="400" spans="1:23">
      <c r="A400" s="35" t="s">
        <v>483</v>
      </c>
      <c r="B400" s="11" t="s">
        <v>484</v>
      </c>
      <c r="C400" s="53"/>
      <c r="D400" s="53"/>
      <c r="E400" s="53"/>
      <c r="F400" s="53"/>
      <c r="S400" s="155">
        <v>0</v>
      </c>
      <c r="T400" s="66">
        <v>304545.21944000007</v>
      </c>
      <c r="V400" s="60">
        <v>304545.21944000007</v>
      </c>
      <c r="W400" s="371">
        <v>25379</v>
      </c>
    </row>
    <row r="401" spans="1:23">
      <c r="A401" s="35" t="s">
        <v>485</v>
      </c>
      <c r="B401" s="11" t="s">
        <v>486</v>
      </c>
      <c r="C401" s="53"/>
      <c r="D401" s="53"/>
      <c r="E401" s="53"/>
      <c r="F401" s="53"/>
      <c r="S401" s="155">
        <v>0</v>
      </c>
      <c r="T401" s="66">
        <v>120811.32672000003</v>
      </c>
      <c r="V401" s="60">
        <v>120811.32672000003</v>
      </c>
      <c r="W401" s="371">
        <v>10068</v>
      </c>
    </row>
    <row r="402" spans="1:23">
      <c r="A402" s="35" t="s">
        <v>487</v>
      </c>
      <c r="B402" s="11" t="s">
        <v>488</v>
      </c>
      <c r="C402" s="53"/>
      <c r="D402" s="53"/>
      <c r="E402" s="53"/>
      <c r="F402" s="53"/>
      <c r="S402" s="155">
        <v>0</v>
      </c>
      <c r="T402" s="66">
        <v>187584.12191000005</v>
      </c>
      <c r="V402" s="60">
        <v>187584.12191000005</v>
      </c>
      <c r="W402" s="371">
        <v>15632</v>
      </c>
    </row>
    <row r="403" spans="1:23">
      <c r="A403" s="35" t="s">
        <v>489</v>
      </c>
      <c r="B403" s="11" t="s">
        <v>490</v>
      </c>
      <c r="C403" s="53"/>
      <c r="D403" s="53"/>
      <c r="E403" s="53"/>
      <c r="F403" s="53"/>
      <c r="S403" s="155">
        <v>0</v>
      </c>
      <c r="T403" s="66">
        <v>178763.010006</v>
      </c>
      <c r="V403" s="60">
        <v>178763.010006</v>
      </c>
      <c r="W403" s="371">
        <v>14897</v>
      </c>
    </row>
    <row r="404" spans="1:23">
      <c r="A404" s="40" t="s">
        <v>491</v>
      </c>
      <c r="B404" s="22" t="s">
        <v>492</v>
      </c>
      <c r="S404" s="155">
        <v>0</v>
      </c>
      <c r="T404" s="66">
        <v>303412.61325200001</v>
      </c>
      <c r="V404" s="60">
        <v>303412.61325200001</v>
      </c>
      <c r="W404" s="371">
        <v>25284</v>
      </c>
    </row>
    <row r="405" spans="1:23">
      <c r="A405" s="40"/>
      <c r="T405" s="66"/>
      <c r="V405" s="60"/>
    </row>
    <row r="406" spans="1:23">
      <c r="A406" s="40"/>
      <c r="T406" s="66"/>
      <c r="V406" s="60"/>
    </row>
    <row r="407" spans="1:23">
      <c r="A407" s="40"/>
      <c r="T407" s="66"/>
      <c r="V407" s="60"/>
    </row>
    <row r="408" spans="1:23">
      <c r="A408" s="40"/>
      <c r="T408" s="66"/>
      <c r="V408" s="60"/>
    </row>
    <row r="409" spans="1:23">
      <c r="A409" s="40"/>
      <c r="V409" s="60"/>
    </row>
    <row r="410" spans="1:23">
      <c r="A410" s="40"/>
      <c r="V410" s="60"/>
    </row>
    <row r="411" spans="1:23">
      <c r="A411" s="40"/>
      <c r="V411" s="60"/>
    </row>
    <row r="412" spans="1:23">
      <c r="A412" s="40"/>
      <c r="V412" s="60"/>
    </row>
    <row r="413" spans="1:23">
      <c r="A413" s="40"/>
      <c r="V413" s="60"/>
    </row>
    <row r="414" spans="1:23">
      <c r="A414" s="69"/>
      <c r="V414" s="60"/>
    </row>
    <row r="415" spans="1:23">
      <c r="A415" s="69"/>
      <c r="B415" s="38"/>
      <c r="V415" s="60"/>
    </row>
    <row r="416" spans="1:23">
      <c r="A416" s="69"/>
      <c r="B416" s="72"/>
    </row>
    <row r="417" spans="1:6">
      <c r="A417" s="69"/>
    </row>
    <row r="418" spans="1:6">
      <c r="A418" s="69"/>
    </row>
    <row r="419" spans="1:6">
      <c r="A419" s="69"/>
      <c r="C419" s="20"/>
      <c r="D419" s="20"/>
      <c r="E419" s="20"/>
      <c r="F419" s="20"/>
    </row>
    <row r="420" spans="1:6">
      <c r="A420" s="69"/>
      <c r="B420" s="38"/>
      <c r="C420" s="20"/>
      <c r="D420" s="20"/>
      <c r="E420" s="20"/>
      <c r="F420" s="20"/>
    </row>
    <row r="421" spans="1:6">
      <c r="A421" s="69"/>
      <c r="B421" s="41"/>
      <c r="C421" s="20"/>
      <c r="D421" s="20"/>
      <c r="E421" s="20"/>
      <c r="F421" s="20"/>
    </row>
    <row r="422" spans="1:6">
      <c r="A422" s="71"/>
      <c r="B422" s="41"/>
      <c r="C422" s="20"/>
      <c r="D422" s="20"/>
      <c r="E422" s="20"/>
      <c r="F422" s="20"/>
    </row>
    <row r="423" spans="1:6">
      <c r="A423" s="69"/>
      <c r="B423" s="38"/>
      <c r="C423" s="20"/>
      <c r="D423" s="20"/>
      <c r="E423" s="20"/>
      <c r="F423" s="20"/>
    </row>
    <row r="424" spans="1:6">
      <c r="A424" s="69"/>
      <c r="C424" s="20"/>
      <c r="D424" s="20"/>
      <c r="E424" s="20"/>
      <c r="F424" s="20"/>
    </row>
    <row r="425" spans="1:6">
      <c r="A425" s="69"/>
      <c r="C425" s="20"/>
      <c r="D425" s="20"/>
      <c r="E425" s="20"/>
      <c r="F425" s="20"/>
    </row>
    <row r="426" spans="1:6">
      <c r="A426" s="71"/>
    </row>
    <row r="427" spans="1:6">
      <c r="A427" s="69"/>
    </row>
    <row r="428" spans="1:6">
      <c r="A428" s="69"/>
    </row>
    <row r="429" spans="1:6">
      <c r="A429" s="69"/>
    </row>
    <row r="430" spans="1:6">
      <c r="A430" s="69"/>
      <c r="B430" s="72"/>
    </row>
  </sheetData>
  <pageMargins left="0.31496062992125984" right="0.31496062992125984" top="0.55118110236220474" bottom="0.55118110236220474" header="0.31496062992125984" footer="0.31496062992125984"/>
  <pageSetup paperSize="9" scale="6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Taul11"/>
  <dimension ref="A1:D36"/>
  <sheetViews>
    <sheetView workbookViewId="0">
      <selection activeCell="C11" sqref="C11"/>
    </sheetView>
  </sheetViews>
  <sheetFormatPr defaultRowHeight="15"/>
  <cols>
    <col min="1" max="1" width="30" customWidth="1"/>
    <col min="2" max="4" width="11.28515625" customWidth="1"/>
  </cols>
  <sheetData>
    <row r="1" spans="1:4">
      <c r="A1" t="s">
        <v>512</v>
      </c>
    </row>
    <row r="2" spans="1:4" ht="18.75">
      <c r="A2" s="341" t="s">
        <v>1671</v>
      </c>
    </row>
    <row r="4" spans="1:4">
      <c r="B4" s="345">
        <v>2016</v>
      </c>
      <c r="C4" s="349">
        <v>2015</v>
      </c>
      <c r="D4" s="350" t="s">
        <v>924</v>
      </c>
    </row>
    <row r="5" spans="1:4">
      <c r="A5" s="343" t="s">
        <v>1672</v>
      </c>
      <c r="B5" s="356" t="s">
        <v>1673</v>
      </c>
      <c r="C5" s="357" t="s">
        <v>1673</v>
      </c>
      <c r="D5" s="358" t="s">
        <v>1673</v>
      </c>
    </row>
    <row r="6" spans="1:4">
      <c r="B6" s="346"/>
      <c r="C6" s="351"/>
      <c r="D6" s="352"/>
    </row>
    <row r="7" spans="1:4">
      <c r="A7" t="s">
        <v>522</v>
      </c>
      <c r="B7" s="347">
        <v>8635.07</v>
      </c>
      <c r="C7" s="353">
        <v>8483.82</v>
      </c>
      <c r="D7" s="354">
        <f>B7-C7</f>
        <v>151.25</v>
      </c>
    </row>
    <row r="8" spans="1:4">
      <c r="A8" t="s">
        <v>523</v>
      </c>
      <c r="B8" s="347">
        <v>9155.52</v>
      </c>
      <c r="C8" s="353">
        <v>8947.4699999999993</v>
      </c>
      <c r="D8" s="354">
        <f t="shared" ref="D8:D15" si="0">B8-C8</f>
        <v>208.05000000000109</v>
      </c>
    </row>
    <row r="9" spans="1:4">
      <c r="A9" t="s">
        <v>524</v>
      </c>
      <c r="B9" s="347">
        <v>7509.82</v>
      </c>
      <c r="C9" s="353">
        <v>7269.02</v>
      </c>
      <c r="D9" s="354">
        <f t="shared" si="0"/>
        <v>240.79999999999927</v>
      </c>
    </row>
    <row r="10" spans="1:4">
      <c r="A10" t="s">
        <v>525</v>
      </c>
      <c r="B10" s="347">
        <v>12889.31</v>
      </c>
      <c r="C10" s="353">
        <v>12478.59</v>
      </c>
      <c r="D10" s="354">
        <f t="shared" si="0"/>
        <v>410.71999999999935</v>
      </c>
    </row>
    <row r="11" spans="1:4">
      <c r="A11" t="s">
        <v>526</v>
      </c>
      <c r="B11" s="347">
        <v>4111.74</v>
      </c>
      <c r="C11" s="353">
        <v>3981.85</v>
      </c>
      <c r="D11" s="354">
        <f t="shared" si="0"/>
        <v>129.88999999999987</v>
      </c>
    </row>
    <row r="12" spans="1:4">
      <c r="A12" t="s">
        <v>527</v>
      </c>
      <c r="B12" s="347">
        <v>1059.25</v>
      </c>
      <c r="C12" s="353">
        <v>1033.3800000000001</v>
      </c>
      <c r="D12" s="354">
        <f t="shared" si="0"/>
        <v>25.869999999999891</v>
      </c>
    </row>
    <row r="13" spans="1:4">
      <c r="A13" t="s">
        <v>528</v>
      </c>
      <c r="B13" s="347">
        <v>2174.09</v>
      </c>
      <c r="C13" s="353">
        <v>2122.0300000000002</v>
      </c>
      <c r="D13" s="354">
        <f t="shared" si="0"/>
        <v>52.059999999999945</v>
      </c>
    </row>
    <row r="14" spans="1:4">
      <c r="A14" t="s">
        <v>529</v>
      </c>
      <c r="B14" s="347">
        <v>5878.89</v>
      </c>
      <c r="C14" s="353">
        <v>5715.25</v>
      </c>
      <c r="D14" s="354">
        <f t="shared" si="0"/>
        <v>163.64000000000033</v>
      </c>
    </row>
    <row r="15" spans="1:4">
      <c r="A15" t="s">
        <v>530</v>
      </c>
      <c r="B15" s="347">
        <v>19712.27</v>
      </c>
      <c r="C15" s="353">
        <v>19116.73</v>
      </c>
      <c r="D15" s="354">
        <f t="shared" si="0"/>
        <v>595.54000000000087</v>
      </c>
    </row>
    <row r="16" spans="1:4">
      <c r="B16" s="347"/>
      <c r="C16" s="353"/>
      <c r="D16" s="352"/>
    </row>
    <row r="17" spans="1:4">
      <c r="A17" s="343" t="s">
        <v>1679</v>
      </c>
      <c r="B17" s="347"/>
      <c r="C17" s="353"/>
      <c r="D17" s="352"/>
    </row>
    <row r="18" spans="1:4">
      <c r="B18" s="347"/>
      <c r="C18" s="353"/>
      <c r="D18" s="352"/>
    </row>
    <row r="19" spans="1:4">
      <c r="A19" t="s">
        <v>2</v>
      </c>
      <c r="B19" s="347">
        <v>1162.55</v>
      </c>
      <c r="C19" s="353">
        <v>1125.29</v>
      </c>
      <c r="D19" s="354">
        <f>B19-C19</f>
        <v>37.259999999999991</v>
      </c>
    </row>
    <row r="20" spans="1:4">
      <c r="A20" t="s">
        <v>1674</v>
      </c>
      <c r="B20" s="347">
        <v>90.34</v>
      </c>
      <c r="C20" s="353">
        <v>87.44</v>
      </c>
      <c r="D20" s="354">
        <f t="shared" ref="D20:D25" si="1">B20-C20</f>
        <v>2.9000000000000057</v>
      </c>
    </row>
    <row r="21" spans="1:4">
      <c r="A21" t="s">
        <v>1675</v>
      </c>
      <c r="B21" s="347">
        <v>278.54000000000002</v>
      </c>
      <c r="C21" s="353">
        <v>269.61</v>
      </c>
      <c r="D21" s="354">
        <f t="shared" si="1"/>
        <v>8.9300000000000068</v>
      </c>
    </row>
    <row r="22" spans="1:4">
      <c r="A22" t="s">
        <v>1676</v>
      </c>
      <c r="B22" s="347">
        <v>1956.49</v>
      </c>
      <c r="C22" s="353">
        <v>1893.8</v>
      </c>
      <c r="D22" s="354">
        <f t="shared" si="1"/>
        <v>62.690000000000055</v>
      </c>
    </row>
    <row r="23" spans="1:4">
      <c r="A23" t="s">
        <v>1677</v>
      </c>
      <c r="B23" s="347">
        <v>39.36</v>
      </c>
      <c r="C23" s="353">
        <v>38.1</v>
      </c>
      <c r="D23" s="354">
        <f t="shared" si="1"/>
        <v>1.259999999999998</v>
      </c>
    </row>
    <row r="24" spans="1:4">
      <c r="A24" t="s">
        <v>546</v>
      </c>
      <c r="B24" s="347">
        <v>383.37</v>
      </c>
      <c r="C24" s="353">
        <v>371.08</v>
      </c>
      <c r="D24" s="354">
        <f t="shared" si="1"/>
        <v>12.29000000000002</v>
      </c>
    </row>
    <row r="25" spans="1:4">
      <c r="A25" t="s">
        <v>1678</v>
      </c>
      <c r="B25" s="347">
        <v>423.39</v>
      </c>
      <c r="C25" s="353">
        <v>409.82</v>
      </c>
      <c r="D25" s="354">
        <f t="shared" si="1"/>
        <v>13.569999999999993</v>
      </c>
    </row>
    <row r="26" spans="1:4">
      <c r="B26" s="347"/>
      <c r="C26" s="353"/>
      <c r="D26" s="352"/>
    </row>
    <row r="27" spans="1:4">
      <c r="A27" s="343" t="s">
        <v>1680</v>
      </c>
      <c r="B27" s="347"/>
      <c r="C27" s="353"/>
      <c r="D27" s="352"/>
    </row>
    <row r="28" spans="1:4">
      <c r="B28" s="347"/>
      <c r="C28" s="353"/>
      <c r="D28" s="352"/>
    </row>
    <row r="29" spans="1:4">
      <c r="A29" t="s">
        <v>929</v>
      </c>
      <c r="B29" s="347">
        <v>208.16</v>
      </c>
      <c r="C29" s="353">
        <v>207.12</v>
      </c>
      <c r="D29" s="354">
        <f>B29-C29</f>
        <v>1.039999999999992</v>
      </c>
    </row>
    <row r="30" spans="1:4">
      <c r="A30" t="s">
        <v>1681</v>
      </c>
      <c r="B30" s="347">
        <v>2643.84</v>
      </c>
      <c r="C30" s="353">
        <v>2630.69</v>
      </c>
      <c r="D30" s="354">
        <f t="shared" ref="D30:D31" si="2">B30-C30</f>
        <v>13.150000000000091</v>
      </c>
    </row>
    <row r="31" spans="1:4">
      <c r="A31" t="s">
        <v>1682</v>
      </c>
      <c r="B31" s="348">
        <v>63.17</v>
      </c>
      <c r="C31" s="355">
        <v>62.86</v>
      </c>
      <c r="D31" s="359">
        <f t="shared" si="2"/>
        <v>0.31000000000000227</v>
      </c>
    </row>
    <row r="32" spans="1:4">
      <c r="B32" s="342"/>
      <c r="C32" s="342"/>
    </row>
    <row r="33" spans="1:4">
      <c r="A33" s="360" t="s">
        <v>1683</v>
      </c>
      <c r="B33" s="345">
        <v>2016</v>
      </c>
      <c r="C33" s="349">
        <v>2015</v>
      </c>
      <c r="D33" s="350" t="s">
        <v>924</v>
      </c>
    </row>
    <row r="34" spans="1:4">
      <c r="A34" s="344"/>
      <c r="B34" s="361" t="s">
        <v>535</v>
      </c>
      <c r="C34" s="362" t="s">
        <v>535</v>
      </c>
      <c r="D34" s="363" t="s">
        <v>535</v>
      </c>
    </row>
    <row r="35" spans="1:4">
      <c r="A35" s="344" t="s">
        <v>1684</v>
      </c>
      <c r="B35" s="347">
        <v>6693.89</v>
      </c>
      <c r="C35" s="353">
        <v>6226.21</v>
      </c>
      <c r="D35" s="354">
        <f>B35-C35</f>
        <v>467.68000000000029</v>
      </c>
    </row>
    <row r="36" spans="1:4">
      <c r="A36" s="364" t="s">
        <v>1685</v>
      </c>
      <c r="B36" s="348">
        <v>3.83</v>
      </c>
      <c r="C36" s="355">
        <v>3.59</v>
      </c>
      <c r="D36" s="359">
        <f>B36-C36</f>
        <v>0.24000000000000021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ul3"/>
  <dimension ref="A1:AT307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H18" sqref="H18"/>
    </sheetView>
  </sheetViews>
  <sheetFormatPr defaultRowHeight="15"/>
  <cols>
    <col min="1" max="1" width="3.7109375" style="73" customWidth="1"/>
    <col min="2" max="2" width="11.7109375" style="74" customWidth="1"/>
    <col min="3" max="3" width="7.42578125" style="5" customWidth="1"/>
    <col min="4" max="4" width="6" style="6" customWidth="1"/>
    <col min="5" max="5" width="7.42578125" style="6" customWidth="1"/>
    <col min="6" max="6" width="7.7109375" style="6" customWidth="1"/>
    <col min="7" max="7" width="7.85546875" style="6" customWidth="1"/>
    <col min="8" max="8" width="8.140625" style="6" customWidth="1"/>
    <col min="9" max="9" width="8.28515625" style="2" customWidth="1"/>
    <col min="10" max="10" width="8.42578125" style="2" customWidth="1"/>
    <col min="11" max="11" width="7.7109375" style="2" customWidth="1"/>
    <col min="12" max="12" width="8.85546875" style="107" customWidth="1"/>
    <col min="13" max="13" width="1.5703125" style="92" customWidth="1"/>
    <col min="14" max="14" width="10.85546875" style="110" customWidth="1"/>
    <col min="15" max="15" width="10.140625" style="92" customWidth="1"/>
    <col min="16" max="16" width="10.7109375" style="92" customWidth="1"/>
    <col min="17" max="17" width="10.85546875" style="92" customWidth="1"/>
    <col min="18" max="18" width="10.140625" style="92" customWidth="1"/>
    <col min="19" max="19" width="11" style="92" customWidth="1"/>
    <col min="20" max="21" width="10.85546875" style="92" customWidth="1"/>
    <col min="22" max="22" width="10.7109375" style="92" customWidth="1"/>
    <col min="23" max="23" width="12" style="401" customWidth="1"/>
    <col min="24" max="24" width="4.5703125" style="185" customWidth="1"/>
    <col min="25" max="25" width="19.42578125" style="185" customWidth="1"/>
    <col min="26" max="26" width="10" style="185" customWidth="1"/>
    <col min="27" max="27" width="9.140625" style="185"/>
    <col min="28" max="28" width="11.140625" style="185" customWidth="1"/>
    <col min="29" max="30" width="9.140625" style="185"/>
    <col min="31" max="31" width="10.85546875" style="185" customWidth="1"/>
    <col min="32" max="32" width="9.85546875" style="185" customWidth="1"/>
    <col min="33" max="34" width="9.7109375" style="185" bestFit="1" customWidth="1"/>
    <col min="35" max="35" width="10.5703125" style="185" bestFit="1" customWidth="1"/>
    <col min="36" max="36" width="12" style="185" bestFit="1" customWidth="1"/>
    <col min="37" max="37" width="10.85546875" style="185" bestFit="1" customWidth="1"/>
    <col min="38" max="46" width="9.140625" style="185"/>
  </cols>
  <sheetData>
    <row r="1" spans="1:43">
      <c r="A1" s="74" t="s">
        <v>512</v>
      </c>
      <c r="B1" s="101"/>
      <c r="C1" s="13"/>
      <c r="D1" s="38"/>
      <c r="E1" s="38"/>
      <c r="F1" s="38"/>
      <c r="G1" s="38"/>
      <c r="H1" s="38"/>
      <c r="I1" s="67"/>
      <c r="J1" s="319"/>
      <c r="K1" s="67"/>
      <c r="L1" s="391"/>
      <c r="M1" s="90"/>
      <c r="N1" s="453"/>
      <c r="O1" s="454"/>
      <c r="P1" s="454"/>
      <c r="Q1" s="454"/>
      <c r="R1" s="454"/>
      <c r="S1" s="454"/>
      <c r="T1" s="454"/>
      <c r="U1" s="454"/>
      <c r="V1" s="455"/>
      <c r="W1" s="393"/>
    </row>
    <row r="2" spans="1:43" ht="18">
      <c r="A2" s="96" t="s">
        <v>1337</v>
      </c>
      <c r="B2" s="101"/>
      <c r="C2" s="108"/>
      <c r="D2" s="86"/>
      <c r="E2" s="86"/>
      <c r="F2" s="86"/>
      <c r="G2" s="86"/>
      <c r="H2" s="86"/>
      <c r="I2" s="86"/>
      <c r="J2" s="86"/>
      <c r="K2" s="86"/>
      <c r="M2" s="95"/>
      <c r="N2" s="111" t="s">
        <v>534</v>
      </c>
      <c r="O2" s="112"/>
      <c r="P2" s="114"/>
      <c r="Q2" s="114"/>
      <c r="R2" s="114"/>
      <c r="S2" s="112"/>
      <c r="T2" s="115"/>
      <c r="U2" s="115"/>
      <c r="V2" s="116"/>
      <c r="W2" s="394"/>
      <c r="Z2" s="403"/>
      <c r="AA2" s="403"/>
      <c r="AB2" s="403"/>
      <c r="AC2" s="403"/>
      <c r="AD2" s="403"/>
    </row>
    <row r="3" spans="1:43">
      <c r="A3" s="74"/>
      <c r="B3" s="87"/>
      <c r="C3" s="109"/>
      <c r="D3" s="88"/>
      <c r="E3" s="88"/>
      <c r="F3" s="88"/>
      <c r="G3" s="88"/>
      <c r="H3" s="88"/>
      <c r="I3" s="88"/>
      <c r="J3" s="88"/>
      <c r="K3" s="88"/>
      <c r="N3" s="104" t="s">
        <v>533</v>
      </c>
      <c r="O3" s="98"/>
      <c r="P3" s="98"/>
      <c r="Q3" s="98"/>
      <c r="R3" s="98"/>
      <c r="S3" s="98"/>
      <c r="T3" s="98"/>
      <c r="U3" s="98"/>
      <c r="V3" s="117"/>
      <c r="W3" s="395"/>
    </row>
    <row r="4" spans="1:43">
      <c r="A4" s="74"/>
      <c r="C4" s="133" t="s">
        <v>562</v>
      </c>
      <c r="I4" s="97"/>
      <c r="J4" s="38"/>
      <c r="K4" s="47"/>
      <c r="N4" s="113">
        <v>8635.07</v>
      </c>
      <c r="O4" s="113">
        <v>9155.52</v>
      </c>
      <c r="P4" s="113">
        <v>7509.82</v>
      </c>
      <c r="Q4" s="113">
        <v>12889.31</v>
      </c>
      <c r="R4" s="113">
        <v>4111.74</v>
      </c>
      <c r="S4" s="113">
        <v>1059.25</v>
      </c>
      <c r="T4" s="113">
        <v>2174.09</v>
      </c>
      <c r="U4" s="113">
        <v>5878.89</v>
      </c>
      <c r="V4" s="113">
        <v>19712.27</v>
      </c>
      <c r="W4" s="396" t="s">
        <v>538</v>
      </c>
      <c r="Y4" s="90"/>
      <c r="Z4" s="47"/>
      <c r="AA4" s="47"/>
      <c r="AB4" s="47"/>
      <c r="AC4" s="47"/>
      <c r="AD4" s="47"/>
      <c r="AE4" s="47"/>
      <c r="AF4" s="67"/>
      <c r="AG4" s="67"/>
      <c r="AH4" s="67"/>
      <c r="AI4" s="390"/>
    </row>
    <row r="5" spans="1:43">
      <c r="C5" s="32" t="s">
        <v>1</v>
      </c>
      <c r="L5" s="315"/>
      <c r="M5" s="316"/>
      <c r="N5" s="456"/>
      <c r="O5" s="457"/>
      <c r="P5" s="457"/>
      <c r="Q5" s="457"/>
      <c r="R5" s="457"/>
      <c r="S5" s="457"/>
      <c r="T5" s="457"/>
      <c r="U5" s="457"/>
      <c r="V5" s="458"/>
      <c r="W5" s="396" t="s">
        <v>537</v>
      </c>
      <c r="Y5" s="90"/>
      <c r="Z5" s="390"/>
      <c r="AA5" s="390"/>
      <c r="AB5" s="390"/>
      <c r="AC5" s="390"/>
      <c r="AD5" s="390"/>
      <c r="AE5" s="390"/>
      <c r="AF5" s="390"/>
      <c r="AG5" s="390"/>
      <c r="AH5" s="390"/>
      <c r="AI5" s="390"/>
    </row>
    <row r="6" spans="1:43">
      <c r="A6" s="74"/>
      <c r="C6" s="105" t="s">
        <v>522</v>
      </c>
      <c r="D6" s="46" t="s">
        <v>523</v>
      </c>
      <c r="E6" s="46" t="s">
        <v>524</v>
      </c>
      <c r="F6" s="46" t="s">
        <v>525</v>
      </c>
      <c r="G6" s="46" t="s">
        <v>526</v>
      </c>
      <c r="H6" s="46" t="s">
        <v>527</v>
      </c>
      <c r="I6" s="67" t="s">
        <v>528</v>
      </c>
      <c r="J6" s="67" t="s">
        <v>529</v>
      </c>
      <c r="K6" s="67" t="s">
        <v>530</v>
      </c>
      <c r="L6" s="42" t="s">
        <v>504</v>
      </c>
      <c r="M6" s="93"/>
      <c r="N6" s="105" t="s">
        <v>522</v>
      </c>
      <c r="O6" s="46" t="s">
        <v>523</v>
      </c>
      <c r="P6" s="46" t="s">
        <v>524</v>
      </c>
      <c r="Q6" s="46" t="s">
        <v>525</v>
      </c>
      <c r="R6" s="46" t="s">
        <v>526</v>
      </c>
      <c r="S6" s="46" t="s">
        <v>527</v>
      </c>
      <c r="T6" s="67" t="s">
        <v>528</v>
      </c>
      <c r="U6" s="67" t="s">
        <v>529</v>
      </c>
      <c r="V6" s="67" t="s">
        <v>530</v>
      </c>
      <c r="W6" s="397" t="s">
        <v>531</v>
      </c>
      <c r="Y6" s="94"/>
      <c r="Z6" s="390"/>
      <c r="AA6" s="390"/>
      <c r="AB6" s="390"/>
      <c r="AC6" s="390"/>
      <c r="AD6" s="390"/>
      <c r="AE6" s="390"/>
      <c r="AF6" s="390"/>
      <c r="AG6" s="390"/>
      <c r="AH6" s="390"/>
      <c r="AI6" s="390"/>
    </row>
    <row r="7" spans="1:43">
      <c r="A7" s="74"/>
      <c r="C7" s="105" t="s">
        <v>536</v>
      </c>
      <c r="D7" s="46" t="s">
        <v>536</v>
      </c>
      <c r="E7" s="46" t="s">
        <v>536</v>
      </c>
      <c r="F7" s="46" t="s">
        <v>536</v>
      </c>
      <c r="G7" s="46" t="s">
        <v>536</v>
      </c>
      <c r="H7" s="46" t="s">
        <v>536</v>
      </c>
      <c r="I7" s="46" t="s">
        <v>536</v>
      </c>
      <c r="J7" s="47" t="s">
        <v>536</v>
      </c>
      <c r="K7" s="47" t="s">
        <v>536</v>
      </c>
      <c r="L7" s="169"/>
      <c r="M7" s="93"/>
      <c r="N7" s="392"/>
      <c r="O7" s="204"/>
      <c r="P7" s="204"/>
      <c r="Q7" s="204"/>
      <c r="R7" s="204"/>
      <c r="S7" s="204"/>
      <c r="T7" s="204"/>
      <c r="U7" s="204"/>
      <c r="V7" s="204"/>
      <c r="W7" s="397" t="s">
        <v>535</v>
      </c>
      <c r="Y7" s="90"/>
      <c r="Z7" s="390"/>
      <c r="AA7" s="390"/>
      <c r="AB7" s="390"/>
      <c r="AC7" s="390"/>
      <c r="AD7" s="390"/>
      <c r="AE7" s="390"/>
      <c r="AF7" s="390"/>
      <c r="AG7" s="390"/>
      <c r="AH7" s="390"/>
      <c r="AI7" s="390"/>
    </row>
    <row r="8" spans="1:43">
      <c r="A8" s="74"/>
      <c r="C8" s="32"/>
      <c r="D8" s="22"/>
      <c r="E8" s="22"/>
      <c r="F8" s="22"/>
      <c r="G8" s="22"/>
      <c r="H8" s="22"/>
      <c r="I8" s="67"/>
      <c r="J8" s="67"/>
      <c r="K8" s="67"/>
      <c r="L8" s="42"/>
      <c r="N8" s="10"/>
      <c r="O8" s="12"/>
      <c r="P8" s="12"/>
      <c r="Q8" s="12"/>
      <c r="R8" s="12"/>
      <c r="S8" s="12"/>
      <c r="T8" s="12"/>
      <c r="U8" s="12"/>
      <c r="V8" s="12"/>
      <c r="W8" s="398"/>
      <c r="Y8" s="90"/>
      <c r="Z8" s="404"/>
      <c r="AA8" s="404"/>
      <c r="AB8" s="404"/>
      <c r="AC8" s="404"/>
      <c r="AD8" s="404"/>
      <c r="AE8" s="404"/>
      <c r="AF8" s="404"/>
      <c r="AG8" s="404"/>
      <c r="AH8" s="404"/>
      <c r="AI8" s="404"/>
    </row>
    <row r="9" spans="1:43">
      <c r="B9" s="74" t="s">
        <v>532</v>
      </c>
      <c r="C9" s="30">
        <v>360194</v>
      </c>
      <c r="D9" s="29">
        <v>60947</v>
      </c>
      <c r="E9" s="29">
        <v>354843</v>
      </c>
      <c r="F9" s="29">
        <v>174906</v>
      </c>
      <c r="G9" s="29">
        <v>181213</v>
      </c>
      <c r="H9" s="29">
        <v>3225245</v>
      </c>
      <c r="I9" s="29">
        <v>612070</v>
      </c>
      <c r="J9" s="29">
        <v>340156</v>
      </c>
      <c r="K9" s="29">
        <v>133263</v>
      </c>
      <c r="L9" s="18">
        <v>5442837</v>
      </c>
      <c r="M9" s="29"/>
      <c r="N9" s="30">
        <v>3110300403.5800014</v>
      </c>
      <c r="O9" s="29">
        <v>558001477.44000006</v>
      </c>
      <c r="P9" s="29">
        <v>2664807058.2600002</v>
      </c>
      <c r="Q9" s="29">
        <v>2254417654.8599997</v>
      </c>
      <c r="R9" s="29">
        <v>745100740.61999965</v>
      </c>
      <c r="S9" s="29">
        <v>3416340766.25</v>
      </c>
      <c r="T9" s="29">
        <v>1330695266.3000002</v>
      </c>
      <c r="U9" s="29">
        <v>1999739706.8400006</v>
      </c>
      <c r="V9" s="18">
        <v>2626916237.0100017</v>
      </c>
      <c r="W9" s="399">
        <v>18706319311.159996</v>
      </c>
      <c r="Z9" s="405"/>
      <c r="AA9" s="405"/>
      <c r="AB9" s="405"/>
      <c r="AC9" s="405"/>
      <c r="AD9" s="405"/>
      <c r="AE9" s="405"/>
      <c r="AF9" s="405"/>
      <c r="AG9" s="405"/>
      <c r="AH9" s="405"/>
      <c r="AI9" s="405"/>
    </row>
    <row r="10" spans="1:43">
      <c r="C10" s="9"/>
      <c r="D10" s="7"/>
      <c r="E10" s="7"/>
      <c r="F10" s="7"/>
      <c r="G10" s="7"/>
      <c r="H10" s="7"/>
      <c r="I10" s="12"/>
      <c r="J10" s="12"/>
      <c r="K10" s="12"/>
      <c r="L10" s="18"/>
      <c r="N10" s="450"/>
      <c r="O10" s="451"/>
      <c r="P10" s="451"/>
      <c r="Q10" s="451"/>
      <c r="R10" s="451"/>
      <c r="S10" s="451"/>
      <c r="T10" s="451"/>
      <c r="U10" s="451"/>
      <c r="V10" s="452"/>
      <c r="W10" s="417"/>
    </row>
    <row r="11" spans="1:43">
      <c r="A11" s="73">
        <v>5</v>
      </c>
      <c r="B11" s="74" t="s">
        <v>18</v>
      </c>
      <c r="C11" s="9">
        <v>708</v>
      </c>
      <c r="D11" s="7">
        <v>131</v>
      </c>
      <c r="E11" s="7">
        <v>736</v>
      </c>
      <c r="F11" s="7">
        <v>425</v>
      </c>
      <c r="G11" s="7">
        <v>403</v>
      </c>
      <c r="H11" s="7">
        <v>5354</v>
      </c>
      <c r="I11" s="12">
        <v>1223</v>
      </c>
      <c r="J11" s="12">
        <v>829</v>
      </c>
      <c r="K11" s="12">
        <v>362</v>
      </c>
      <c r="L11" s="18">
        <v>10171</v>
      </c>
      <c r="N11" s="106">
        <v>6113629.5599999996</v>
      </c>
      <c r="O11" s="106">
        <v>1199373.1200000001</v>
      </c>
      <c r="P11" s="106">
        <v>5527227.5199999996</v>
      </c>
      <c r="Q11" s="106">
        <v>5477956.75</v>
      </c>
      <c r="R11" s="106">
        <v>1657031.22</v>
      </c>
      <c r="S11" s="106">
        <v>5671224.5</v>
      </c>
      <c r="T11" s="106">
        <v>2658912.0700000003</v>
      </c>
      <c r="U11" s="106">
        <v>4873599.8100000005</v>
      </c>
      <c r="V11" s="106">
        <v>7135841.7400000002</v>
      </c>
      <c r="W11" s="400">
        <v>40314796.289999999</v>
      </c>
      <c r="Y11" s="311"/>
      <c r="Z11" s="47"/>
      <c r="AA11" s="47"/>
      <c r="AB11" s="47"/>
      <c r="AC11" s="47"/>
      <c r="AD11" s="47"/>
      <c r="AE11" s="47"/>
      <c r="AF11" s="67"/>
      <c r="AG11" s="67"/>
      <c r="AH11" s="402"/>
      <c r="AI11" s="402"/>
      <c r="AJ11" s="405"/>
      <c r="AK11" s="405"/>
    </row>
    <row r="12" spans="1:43">
      <c r="A12" s="73">
        <v>9</v>
      </c>
      <c r="B12" s="74" t="s">
        <v>19</v>
      </c>
      <c r="C12" s="9">
        <v>203</v>
      </c>
      <c r="D12" s="7">
        <v>42</v>
      </c>
      <c r="E12" s="7">
        <v>207</v>
      </c>
      <c r="F12" s="7">
        <v>115</v>
      </c>
      <c r="G12" s="7">
        <v>118</v>
      </c>
      <c r="H12" s="7">
        <v>1428</v>
      </c>
      <c r="I12" s="12">
        <v>254</v>
      </c>
      <c r="J12" s="12">
        <v>238</v>
      </c>
      <c r="K12" s="12">
        <v>82</v>
      </c>
      <c r="L12" s="18">
        <v>2687</v>
      </c>
      <c r="N12" s="106">
        <v>1752919.21</v>
      </c>
      <c r="O12" s="106">
        <v>384531.84</v>
      </c>
      <c r="P12" s="106">
        <v>1554532.74</v>
      </c>
      <c r="Q12" s="106">
        <v>1482270.65</v>
      </c>
      <c r="R12" s="106">
        <v>485185.31999999995</v>
      </c>
      <c r="S12" s="106">
        <v>1512609</v>
      </c>
      <c r="T12" s="106">
        <v>552218.86</v>
      </c>
      <c r="U12" s="106">
        <v>1399175.82</v>
      </c>
      <c r="V12" s="106">
        <v>1616406.1400000001</v>
      </c>
      <c r="W12" s="400">
        <v>10739849.58</v>
      </c>
      <c r="Y12" s="406"/>
      <c r="Z12" s="405"/>
      <c r="AA12" s="405"/>
      <c r="AB12" s="405"/>
      <c r="AC12" s="405"/>
      <c r="AD12" s="405"/>
      <c r="AE12" s="405"/>
      <c r="AF12" s="405"/>
      <c r="AG12" s="405"/>
      <c r="AH12" s="405"/>
      <c r="AI12" s="405"/>
      <c r="AJ12" s="405"/>
      <c r="AK12" s="405"/>
      <c r="AL12" s="90"/>
      <c r="AM12" s="90"/>
      <c r="AN12" s="90"/>
      <c r="AO12" s="90"/>
      <c r="AP12" s="90"/>
    </row>
    <row r="13" spans="1:43">
      <c r="A13" s="73">
        <v>10</v>
      </c>
      <c r="B13" s="74" t="s">
        <v>20</v>
      </c>
      <c r="C13" s="9">
        <v>787</v>
      </c>
      <c r="D13" s="7">
        <v>161</v>
      </c>
      <c r="E13" s="7">
        <v>881</v>
      </c>
      <c r="F13" s="7">
        <v>454</v>
      </c>
      <c r="G13" s="7">
        <v>443</v>
      </c>
      <c r="H13" s="7">
        <v>6461</v>
      </c>
      <c r="I13" s="12">
        <v>1513</v>
      </c>
      <c r="J13" s="12">
        <v>989</v>
      </c>
      <c r="K13" s="12">
        <v>414</v>
      </c>
      <c r="L13" s="18">
        <v>12103</v>
      </c>
      <c r="N13" s="106">
        <v>6795800.0899999999</v>
      </c>
      <c r="O13" s="106">
        <v>1474038.72</v>
      </c>
      <c r="P13" s="106">
        <v>6616151.4199999999</v>
      </c>
      <c r="Q13" s="106">
        <v>5851746.7400000002</v>
      </c>
      <c r="R13" s="106">
        <v>1821500.8199999998</v>
      </c>
      <c r="S13" s="106">
        <v>6843814.25</v>
      </c>
      <c r="T13" s="106">
        <v>3289398.1700000004</v>
      </c>
      <c r="U13" s="106">
        <v>5814222.21</v>
      </c>
      <c r="V13" s="106">
        <v>8160879.7800000003</v>
      </c>
      <c r="W13" s="400">
        <v>46667552.200000003</v>
      </c>
      <c r="Y13" s="94"/>
      <c r="Z13" s="405"/>
      <c r="AA13" s="405"/>
      <c r="AB13" s="405"/>
      <c r="AC13" s="405"/>
      <c r="AD13" s="405"/>
      <c r="AE13" s="405"/>
      <c r="AF13" s="405"/>
      <c r="AG13" s="405"/>
      <c r="AH13" s="405"/>
      <c r="AI13" s="405"/>
      <c r="AJ13" s="405"/>
      <c r="AK13" s="405"/>
      <c r="AL13" s="90"/>
      <c r="AM13" s="90"/>
      <c r="AN13" s="90"/>
      <c r="AO13" s="90"/>
      <c r="AP13" s="407"/>
      <c r="AQ13" s="408"/>
    </row>
    <row r="14" spans="1:43">
      <c r="A14" s="73">
        <v>16</v>
      </c>
      <c r="B14" s="74" t="s">
        <v>21</v>
      </c>
      <c r="C14" s="9">
        <v>450</v>
      </c>
      <c r="D14" s="7">
        <v>74</v>
      </c>
      <c r="E14" s="7">
        <v>518</v>
      </c>
      <c r="F14" s="7">
        <v>270</v>
      </c>
      <c r="G14" s="7">
        <v>275</v>
      </c>
      <c r="H14" s="7">
        <v>4438</v>
      </c>
      <c r="I14" s="12">
        <v>1355</v>
      </c>
      <c r="J14" s="12">
        <v>723</v>
      </c>
      <c r="K14" s="12">
        <v>271</v>
      </c>
      <c r="L14" s="18">
        <v>8374</v>
      </c>
      <c r="N14" s="106">
        <v>3885781.5</v>
      </c>
      <c r="O14" s="106">
        <v>677508.48</v>
      </c>
      <c r="P14" s="106">
        <v>3890086.76</v>
      </c>
      <c r="Q14" s="106">
        <v>3480113.6999999997</v>
      </c>
      <c r="R14" s="106">
        <v>1130728.5</v>
      </c>
      <c r="S14" s="106">
        <v>4700951.5</v>
      </c>
      <c r="T14" s="106">
        <v>2945891.95</v>
      </c>
      <c r="U14" s="106">
        <v>4250437.4700000007</v>
      </c>
      <c r="V14" s="106">
        <v>5342025.17</v>
      </c>
      <c r="W14" s="400">
        <v>30303525.030000001</v>
      </c>
      <c r="Y14" s="406"/>
      <c r="Z14" s="405"/>
      <c r="AA14" s="405"/>
      <c r="AB14" s="405"/>
      <c r="AC14" s="405"/>
      <c r="AD14" s="405"/>
      <c r="AE14" s="405"/>
      <c r="AF14" s="405"/>
      <c r="AG14" s="405"/>
      <c r="AH14" s="405"/>
      <c r="AI14" s="405"/>
      <c r="AJ14" s="405"/>
      <c r="AK14" s="405"/>
    </row>
    <row r="15" spans="1:43">
      <c r="A15" s="73">
        <v>18</v>
      </c>
      <c r="B15" s="74" t="s">
        <v>22</v>
      </c>
      <c r="C15" s="9">
        <v>425</v>
      </c>
      <c r="D15" s="7">
        <v>60</v>
      </c>
      <c r="E15" s="7">
        <v>421</v>
      </c>
      <c r="F15" s="7">
        <v>208</v>
      </c>
      <c r="G15" s="7">
        <v>197</v>
      </c>
      <c r="H15" s="7">
        <v>2933</v>
      </c>
      <c r="I15" s="12">
        <v>489</v>
      </c>
      <c r="J15" s="12">
        <v>227</v>
      </c>
      <c r="K15" s="12">
        <v>104</v>
      </c>
      <c r="L15" s="18">
        <v>5064</v>
      </c>
      <c r="N15" s="106">
        <v>3669904.75</v>
      </c>
      <c r="O15" s="106">
        <v>549331.20000000007</v>
      </c>
      <c r="P15" s="106">
        <v>3161634.2199999997</v>
      </c>
      <c r="Q15" s="106">
        <v>2680976.48</v>
      </c>
      <c r="R15" s="106">
        <v>810012.77999999991</v>
      </c>
      <c r="S15" s="106">
        <v>3106780.25</v>
      </c>
      <c r="T15" s="106">
        <v>1063130.01</v>
      </c>
      <c r="U15" s="106">
        <v>1334508.03</v>
      </c>
      <c r="V15" s="106">
        <v>2050076.08</v>
      </c>
      <c r="W15" s="400">
        <v>18426353.799999997</v>
      </c>
      <c r="Y15" s="94"/>
      <c r="Z15" s="405"/>
      <c r="AA15" s="405"/>
      <c r="AB15" s="405"/>
      <c r="AC15" s="405"/>
      <c r="AD15" s="405"/>
      <c r="AE15" s="405"/>
      <c r="AF15" s="405"/>
      <c r="AG15" s="405"/>
      <c r="AH15" s="405"/>
      <c r="AI15" s="405"/>
      <c r="AJ15" s="405"/>
      <c r="AK15" s="405"/>
    </row>
    <row r="16" spans="1:43">
      <c r="A16" s="73">
        <v>19</v>
      </c>
      <c r="B16" s="74" t="s">
        <v>23</v>
      </c>
      <c r="C16" s="9">
        <v>333</v>
      </c>
      <c r="D16" s="7">
        <v>46</v>
      </c>
      <c r="E16" s="7">
        <v>335</v>
      </c>
      <c r="F16" s="7">
        <v>183</v>
      </c>
      <c r="G16" s="7">
        <v>145</v>
      </c>
      <c r="H16" s="7">
        <v>2299</v>
      </c>
      <c r="I16" s="12">
        <v>380</v>
      </c>
      <c r="J16" s="12">
        <v>183</v>
      </c>
      <c r="K16" s="12">
        <v>78</v>
      </c>
      <c r="L16" s="18">
        <v>3982</v>
      </c>
      <c r="N16" s="106">
        <v>2875478.31</v>
      </c>
      <c r="O16" s="106">
        <v>421153.92000000004</v>
      </c>
      <c r="P16" s="106">
        <v>2515789.6999999997</v>
      </c>
      <c r="Q16" s="106">
        <v>2358743.73</v>
      </c>
      <c r="R16" s="106">
        <v>596202.29999999993</v>
      </c>
      <c r="S16" s="106">
        <v>2435215.75</v>
      </c>
      <c r="T16" s="106">
        <v>826154.20000000007</v>
      </c>
      <c r="U16" s="106">
        <v>1075836.8700000001</v>
      </c>
      <c r="V16" s="106">
        <v>1537557.06</v>
      </c>
      <c r="W16" s="400">
        <v>14642131.840000002</v>
      </c>
      <c r="Y16" s="406"/>
      <c r="Z16" s="405"/>
      <c r="AA16" s="405"/>
      <c r="AB16" s="405"/>
      <c r="AC16" s="405"/>
      <c r="AD16" s="405"/>
      <c r="AE16" s="405"/>
      <c r="AF16" s="405"/>
      <c r="AG16" s="405"/>
      <c r="AH16" s="405"/>
      <c r="AI16" s="405"/>
      <c r="AJ16" s="405"/>
      <c r="AK16" s="405"/>
    </row>
    <row r="17" spans="1:41">
      <c r="A17" s="73">
        <v>20</v>
      </c>
      <c r="B17" s="74" t="s">
        <v>24</v>
      </c>
      <c r="C17" s="9">
        <v>1213</v>
      </c>
      <c r="D17" s="7">
        <v>213</v>
      </c>
      <c r="E17" s="7">
        <v>1346</v>
      </c>
      <c r="F17" s="7">
        <v>609</v>
      </c>
      <c r="G17" s="7">
        <v>597</v>
      </c>
      <c r="H17" s="7">
        <v>9596</v>
      </c>
      <c r="I17" s="12">
        <v>1944</v>
      </c>
      <c r="J17" s="12">
        <v>1063</v>
      </c>
      <c r="K17" s="12">
        <v>471</v>
      </c>
      <c r="L17" s="18">
        <v>17052</v>
      </c>
      <c r="N17" s="106">
        <v>10474339.91</v>
      </c>
      <c r="O17" s="106">
        <v>1950125.76</v>
      </c>
      <c r="P17" s="106">
        <v>10108217.719999999</v>
      </c>
      <c r="Q17" s="106">
        <v>7849589.79</v>
      </c>
      <c r="R17" s="106">
        <v>2454708.7799999998</v>
      </c>
      <c r="S17" s="106">
        <v>10164563</v>
      </c>
      <c r="T17" s="106">
        <v>4226430.96</v>
      </c>
      <c r="U17" s="106">
        <v>6249260.0700000003</v>
      </c>
      <c r="V17" s="106">
        <v>9284479.1699999999</v>
      </c>
      <c r="W17" s="400">
        <v>62761715.160000004</v>
      </c>
      <c r="Y17" s="406"/>
      <c r="Z17" s="405"/>
      <c r="AA17" s="405"/>
      <c r="AB17" s="405"/>
      <c r="AC17" s="405"/>
      <c r="AD17" s="405"/>
      <c r="AE17" s="405"/>
      <c r="AF17" s="405"/>
      <c r="AG17" s="405"/>
      <c r="AH17" s="405"/>
      <c r="AI17" s="405"/>
      <c r="AJ17" s="405"/>
      <c r="AK17" s="405"/>
    </row>
    <row r="18" spans="1:41">
      <c r="A18" s="73">
        <v>46</v>
      </c>
      <c r="B18" s="74" t="s">
        <v>25</v>
      </c>
      <c r="C18" s="9">
        <v>77</v>
      </c>
      <c r="D18" s="7">
        <v>13</v>
      </c>
      <c r="E18" s="7">
        <v>68</v>
      </c>
      <c r="F18" s="7">
        <v>40</v>
      </c>
      <c r="G18" s="7">
        <v>45</v>
      </c>
      <c r="H18" s="7">
        <v>757</v>
      </c>
      <c r="I18" s="12">
        <v>266</v>
      </c>
      <c r="J18" s="12">
        <v>172</v>
      </c>
      <c r="K18" s="12">
        <v>65</v>
      </c>
      <c r="L18" s="18">
        <v>1503</v>
      </c>
      <c r="N18" s="106">
        <v>664900.39</v>
      </c>
      <c r="O18" s="106">
        <v>119021.76000000001</v>
      </c>
      <c r="P18" s="106">
        <v>510667.76</v>
      </c>
      <c r="Q18" s="106">
        <v>515572.39999999997</v>
      </c>
      <c r="R18" s="106">
        <v>185028.3</v>
      </c>
      <c r="S18" s="106">
        <v>801852.25</v>
      </c>
      <c r="T18" s="106">
        <v>578307.94000000006</v>
      </c>
      <c r="U18" s="106">
        <v>1011169.0800000001</v>
      </c>
      <c r="V18" s="106">
        <v>1281297.55</v>
      </c>
      <c r="W18" s="400">
        <v>5667817.4300000006</v>
      </c>
      <c r="Y18" s="406"/>
      <c r="Z18" s="405"/>
      <c r="AA18" s="405"/>
      <c r="AB18" s="405"/>
      <c r="AC18" s="405"/>
      <c r="AD18" s="405"/>
      <c r="AE18" s="405"/>
      <c r="AF18" s="405"/>
      <c r="AG18" s="405"/>
      <c r="AH18" s="405"/>
      <c r="AI18" s="405"/>
      <c r="AJ18" s="405"/>
      <c r="AK18" s="405"/>
    </row>
    <row r="19" spans="1:41">
      <c r="A19" s="73">
        <v>47</v>
      </c>
      <c r="B19" s="74" t="s">
        <v>26</v>
      </c>
      <c r="C19" s="9">
        <v>113</v>
      </c>
      <c r="D19" s="7">
        <v>15</v>
      </c>
      <c r="E19" s="7">
        <v>76</v>
      </c>
      <c r="F19" s="7">
        <v>40</v>
      </c>
      <c r="G19" s="7">
        <v>55</v>
      </c>
      <c r="H19" s="7">
        <v>1141</v>
      </c>
      <c r="I19" s="12">
        <v>269</v>
      </c>
      <c r="J19" s="12">
        <v>133</v>
      </c>
      <c r="K19" s="12">
        <v>48</v>
      </c>
      <c r="L19" s="18">
        <v>1890</v>
      </c>
      <c r="N19" s="106">
        <v>975762.90999999992</v>
      </c>
      <c r="O19" s="106">
        <v>137332.80000000002</v>
      </c>
      <c r="P19" s="106">
        <v>570746.31999999995</v>
      </c>
      <c r="Q19" s="106">
        <v>515572.39999999997</v>
      </c>
      <c r="R19" s="106">
        <v>226145.69999999998</v>
      </c>
      <c r="S19" s="106">
        <v>1208604.25</v>
      </c>
      <c r="T19" s="106">
        <v>584830.21000000008</v>
      </c>
      <c r="U19" s="106">
        <v>781892.37</v>
      </c>
      <c r="V19" s="106">
        <v>946188.96</v>
      </c>
      <c r="W19" s="400">
        <v>5947075.9199999999</v>
      </c>
      <c r="Y19" s="94"/>
      <c r="Z19" s="405"/>
      <c r="AI19" s="405"/>
      <c r="AJ19" s="405"/>
      <c r="AK19" s="405"/>
      <c r="AL19" s="409"/>
      <c r="AO19" s="409"/>
    </row>
    <row r="20" spans="1:41">
      <c r="A20" s="73">
        <v>49</v>
      </c>
      <c r="B20" s="74" t="s">
        <v>27</v>
      </c>
      <c r="C20" s="9">
        <v>21921</v>
      </c>
      <c r="D20" s="7">
        <v>3607</v>
      </c>
      <c r="E20" s="7">
        <v>20300</v>
      </c>
      <c r="F20" s="7">
        <v>9146</v>
      </c>
      <c r="G20" s="7">
        <v>9212</v>
      </c>
      <c r="H20" s="7">
        <v>165356</v>
      </c>
      <c r="I20" s="12">
        <v>22719</v>
      </c>
      <c r="J20" s="12">
        <v>9913</v>
      </c>
      <c r="K20" s="12">
        <v>3369</v>
      </c>
      <c r="L20" s="18">
        <v>265543</v>
      </c>
      <c r="N20" s="106">
        <v>189289369.47</v>
      </c>
      <c r="O20" s="106">
        <v>33023960.640000001</v>
      </c>
      <c r="P20" s="106">
        <v>152449346</v>
      </c>
      <c r="Q20" s="106">
        <v>117885629.25999999</v>
      </c>
      <c r="R20" s="106">
        <v>37877348.879999995</v>
      </c>
      <c r="S20" s="106">
        <v>175153343</v>
      </c>
      <c r="T20" s="106">
        <v>49393150.710000001</v>
      </c>
      <c r="U20" s="106">
        <v>58277436.57</v>
      </c>
      <c r="V20" s="106">
        <v>66410637.630000003</v>
      </c>
      <c r="W20" s="400">
        <v>879760222.16000009</v>
      </c>
      <c r="Z20" s="410"/>
      <c r="AA20" s="410"/>
      <c r="AB20" s="410"/>
      <c r="AC20" s="410"/>
      <c r="AD20" s="410"/>
      <c r="AE20" s="410"/>
      <c r="AF20" s="410"/>
      <c r="AG20" s="410"/>
      <c r="AH20" s="410"/>
      <c r="AI20" s="410"/>
      <c r="AJ20" s="410"/>
      <c r="AK20" s="410"/>
    </row>
    <row r="21" spans="1:41">
      <c r="A21" s="73">
        <v>50</v>
      </c>
      <c r="B21" s="74" t="s">
        <v>28</v>
      </c>
      <c r="C21" s="9">
        <v>776</v>
      </c>
      <c r="D21" s="7">
        <v>130</v>
      </c>
      <c r="E21" s="7">
        <v>852</v>
      </c>
      <c r="F21" s="7">
        <v>419</v>
      </c>
      <c r="G21" s="7">
        <v>406</v>
      </c>
      <c r="H21" s="7">
        <v>6675</v>
      </c>
      <c r="I21" s="12">
        <v>1606</v>
      </c>
      <c r="J21" s="12">
        <v>996</v>
      </c>
      <c r="K21" s="12">
        <v>454</v>
      </c>
      <c r="L21" s="18">
        <v>12314</v>
      </c>
      <c r="N21" s="106">
        <v>6700814.3199999994</v>
      </c>
      <c r="O21" s="106">
        <v>1190217.6000000001</v>
      </c>
      <c r="P21" s="106">
        <v>6398366.6399999997</v>
      </c>
      <c r="Q21" s="106">
        <v>5400620.8899999997</v>
      </c>
      <c r="R21" s="106">
        <v>1669366.44</v>
      </c>
      <c r="S21" s="106">
        <v>7070493.75</v>
      </c>
      <c r="T21" s="106">
        <v>3491588.54</v>
      </c>
      <c r="U21" s="106">
        <v>5855374.4400000004</v>
      </c>
      <c r="V21" s="106">
        <v>8949370.5800000001</v>
      </c>
      <c r="W21" s="400">
        <v>46726213.199999996</v>
      </c>
      <c r="Z21" s="411"/>
      <c r="AA21" s="411"/>
      <c r="AB21" s="411"/>
      <c r="AC21" s="411"/>
      <c r="AD21" s="411"/>
      <c r="AE21" s="411"/>
      <c r="AF21" s="411"/>
      <c r="AG21" s="411"/>
      <c r="AH21" s="411"/>
      <c r="AI21" s="411"/>
      <c r="AJ21" s="405"/>
      <c r="AK21" s="405"/>
    </row>
    <row r="22" spans="1:41">
      <c r="A22" s="73">
        <v>51</v>
      </c>
      <c r="B22" s="74" t="s">
        <v>29</v>
      </c>
      <c r="C22" s="9">
        <v>424</v>
      </c>
      <c r="D22" s="7">
        <v>81</v>
      </c>
      <c r="E22" s="7">
        <v>432</v>
      </c>
      <c r="F22" s="7">
        <v>201</v>
      </c>
      <c r="G22" s="7">
        <v>208</v>
      </c>
      <c r="H22" s="7">
        <v>3293</v>
      </c>
      <c r="I22" s="12">
        <v>766</v>
      </c>
      <c r="J22" s="12">
        <v>388</v>
      </c>
      <c r="K22" s="12">
        <v>161</v>
      </c>
      <c r="L22" s="18">
        <v>5954</v>
      </c>
      <c r="N22" s="106">
        <v>3661269.6799999997</v>
      </c>
      <c r="O22" s="106">
        <v>741597.12</v>
      </c>
      <c r="P22" s="106">
        <v>3244242.2399999998</v>
      </c>
      <c r="Q22" s="106">
        <v>2590751.31</v>
      </c>
      <c r="R22" s="106">
        <v>855241.91999999993</v>
      </c>
      <c r="S22" s="106">
        <v>3488110.25</v>
      </c>
      <c r="T22" s="106">
        <v>1665352.9400000002</v>
      </c>
      <c r="U22" s="106">
        <v>2281009.3200000003</v>
      </c>
      <c r="V22" s="106">
        <v>3173675.47</v>
      </c>
      <c r="W22" s="400">
        <v>21701250.25</v>
      </c>
      <c r="Y22" s="412"/>
      <c r="Z22" s="407"/>
      <c r="AA22" s="407"/>
      <c r="AB22" s="407"/>
      <c r="AC22" s="407"/>
      <c r="AD22" s="407"/>
      <c r="AE22" s="407"/>
      <c r="AF22" s="407"/>
      <c r="AG22" s="407"/>
      <c r="AH22" s="412"/>
      <c r="AI22" s="413"/>
      <c r="AJ22" s="405"/>
      <c r="AK22" s="405"/>
    </row>
    <row r="23" spans="1:41">
      <c r="A23" s="73">
        <v>52</v>
      </c>
      <c r="B23" s="74" t="s">
        <v>30</v>
      </c>
      <c r="C23" s="9">
        <v>174</v>
      </c>
      <c r="D23" s="7">
        <v>25</v>
      </c>
      <c r="E23" s="7">
        <v>172</v>
      </c>
      <c r="F23" s="7">
        <v>82</v>
      </c>
      <c r="G23" s="7">
        <v>102</v>
      </c>
      <c r="H23" s="7">
        <v>1420</v>
      </c>
      <c r="I23" s="12">
        <v>353</v>
      </c>
      <c r="J23" s="12">
        <v>232</v>
      </c>
      <c r="K23" s="12">
        <v>91</v>
      </c>
      <c r="L23" s="18">
        <v>2651</v>
      </c>
      <c r="N23" s="106">
        <v>1502502.18</v>
      </c>
      <c r="O23" s="106">
        <v>228888</v>
      </c>
      <c r="P23" s="106">
        <v>1291689.04</v>
      </c>
      <c r="Q23" s="106">
        <v>1056923.42</v>
      </c>
      <c r="R23" s="106">
        <v>419397.48</v>
      </c>
      <c r="S23" s="106">
        <v>1504135</v>
      </c>
      <c r="T23" s="106">
        <v>767453.77</v>
      </c>
      <c r="U23" s="106">
        <v>1363902.48</v>
      </c>
      <c r="V23" s="106">
        <v>1793816.57</v>
      </c>
      <c r="W23" s="400">
        <v>9928707.9399999995</v>
      </c>
      <c r="Z23" s="414"/>
      <c r="AA23" s="414"/>
      <c r="AB23" s="414"/>
      <c r="AC23" s="414"/>
      <c r="AD23" s="414"/>
      <c r="AE23" s="414"/>
      <c r="AF23" s="414"/>
      <c r="AG23" s="414"/>
      <c r="AH23" s="414"/>
    </row>
    <row r="24" spans="1:41" ht="21">
      <c r="A24" s="73">
        <v>61</v>
      </c>
      <c r="B24" s="74" t="s">
        <v>31</v>
      </c>
      <c r="C24" s="9">
        <v>831</v>
      </c>
      <c r="D24" s="7">
        <v>174</v>
      </c>
      <c r="E24" s="7">
        <v>946</v>
      </c>
      <c r="F24" s="7">
        <v>504</v>
      </c>
      <c r="G24" s="7">
        <v>559</v>
      </c>
      <c r="H24" s="7">
        <v>9840</v>
      </c>
      <c r="I24" s="12">
        <v>2572</v>
      </c>
      <c r="J24" s="12">
        <v>1521</v>
      </c>
      <c r="K24" s="12">
        <v>574</v>
      </c>
      <c r="L24" s="18">
        <v>17521</v>
      </c>
      <c r="N24" s="106">
        <v>7175743.1699999999</v>
      </c>
      <c r="O24" s="106">
        <v>1593060.48</v>
      </c>
      <c r="P24" s="106">
        <v>7104289.7199999997</v>
      </c>
      <c r="Q24" s="106">
        <v>6496212.2399999993</v>
      </c>
      <c r="R24" s="106">
        <v>2298462.6599999997</v>
      </c>
      <c r="S24" s="106">
        <v>10423020</v>
      </c>
      <c r="T24" s="106">
        <v>5591759.4800000004</v>
      </c>
      <c r="U24" s="106">
        <v>8941791.6900000013</v>
      </c>
      <c r="V24" s="106">
        <v>11314842.98</v>
      </c>
      <c r="W24" s="400">
        <v>60939182.420000002</v>
      </c>
      <c r="Z24" s="415"/>
      <c r="AA24" s="416"/>
    </row>
    <row r="25" spans="1:41">
      <c r="A25" s="73">
        <v>69</v>
      </c>
      <c r="B25" s="74" t="s">
        <v>32</v>
      </c>
      <c r="C25" s="9">
        <v>573</v>
      </c>
      <c r="D25" s="7">
        <v>81</v>
      </c>
      <c r="E25" s="7">
        <v>624</v>
      </c>
      <c r="F25" s="7">
        <v>335</v>
      </c>
      <c r="G25" s="7">
        <v>336</v>
      </c>
      <c r="H25" s="7">
        <v>4023</v>
      </c>
      <c r="I25" s="12">
        <v>836</v>
      </c>
      <c r="J25" s="12">
        <v>500</v>
      </c>
      <c r="K25" s="12">
        <v>171</v>
      </c>
      <c r="L25" s="18">
        <v>7479</v>
      </c>
      <c r="N25" s="106">
        <v>4947895.1099999994</v>
      </c>
      <c r="O25" s="106">
        <v>741597.12</v>
      </c>
      <c r="P25" s="106">
        <v>4686127.68</v>
      </c>
      <c r="Q25" s="106">
        <v>4317918.8499999996</v>
      </c>
      <c r="R25" s="106">
        <v>1381544.64</v>
      </c>
      <c r="S25" s="106">
        <v>4261362.75</v>
      </c>
      <c r="T25" s="106">
        <v>1817539.2400000002</v>
      </c>
      <c r="U25" s="106">
        <v>2939445</v>
      </c>
      <c r="V25" s="106">
        <v>3370798.17</v>
      </c>
      <c r="W25" s="400">
        <v>28464228.560000002</v>
      </c>
    </row>
    <row r="26" spans="1:41">
      <c r="A26" s="73">
        <v>71</v>
      </c>
      <c r="B26" s="74" t="s">
        <v>33</v>
      </c>
      <c r="C26" s="9">
        <v>581</v>
      </c>
      <c r="D26" s="7">
        <v>99</v>
      </c>
      <c r="E26" s="7">
        <v>645</v>
      </c>
      <c r="F26" s="7">
        <v>295</v>
      </c>
      <c r="G26" s="7">
        <v>316</v>
      </c>
      <c r="H26" s="7">
        <v>3847</v>
      </c>
      <c r="I26" s="12">
        <v>744</v>
      </c>
      <c r="J26" s="12">
        <v>462</v>
      </c>
      <c r="K26" s="12">
        <v>186</v>
      </c>
      <c r="L26" s="18">
        <v>7175</v>
      </c>
      <c r="N26" s="106">
        <v>5016975.67</v>
      </c>
      <c r="O26" s="106">
        <v>906396.4800000001</v>
      </c>
      <c r="P26" s="106">
        <v>4843833.8999999994</v>
      </c>
      <c r="Q26" s="106">
        <v>3802346.4499999997</v>
      </c>
      <c r="R26" s="106">
        <v>1299309.8399999999</v>
      </c>
      <c r="S26" s="106">
        <v>4074934.75</v>
      </c>
      <c r="T26" s="106">
        <v>1617522.9600000002</v>
      </c>
      <c r="U26" s="106">
        <v>2716047.18</v>
      </c>
      <c r="V26" s="106">
        <v>3666482.22</v>
      </c>
      <c r="W26" s="400">
        <v>27943849.449999999</v>
      </c>
    </row>
    <row r="27" spans="1:41">
      <c r="A27" s="73">
        <v>72</v>
      </c>
      <c r="B27" s="74" t="s">
        <v>34</v>
      </c>
      <c r="C27" s="9">
        <v>49</v>
      </c>
      <c r="D27" s="7">
        <v>9</v>
      </c>
      <c r="E27" s="7">
        <v>48</v>
      </c>
      <c r="F27" s="7">
        <v>21</v>
      </c>
      <c r="G27" s="7">
        <v>33</v>
      </c>
      <c r="H27" s="7">
        <v>503</v>
      </c>
      <c r="I27" s="12">
        <v>209</v>
      </c>
      <c r="J27" s="12">
        <v>94</v>
      </c>
      <c r="K27" s="12">
        <v>31</v>
      </c>
      <c r="L27" s="18">
        <v>997</v>
      </c>
      <c r="N27" s="106">
        <v>423118.43</v>
      </c>
      <c r="O27" s="106">
        <v>82399.680000000008</v>
      </c>
      <c r="P27" s="106">
        <v>360471.36</v>
      </c>
      <c r="Q27" s="106">
        <v>270675.51</v>
      </c>
      <c r="R27" s="106">
        <v>135687.41999999998</v>
      </c>
      <c r="S27" s="106">
        <v>532802.75</v>
      </c>
      <c r="T27" s="106">
        <v>454384.81000000006</v>
      </c>
      <c r="U27" s="106">
        <v>552615.66</v>
      </c>
      <c r="V27" s="106">
        <v>611080.37</v>
      </c>
      <c r="W27" s="400">
        <v>3423235.99</v>
      </c>
    </row>
    <row r="28" spans="1:41">
      <c r="A28" s="73">
        <v>74</v>
      </c>
      <c r="B28" s="74" t="s">
        <v>35</v>
      </c>
      <c r="C28" s="9">
        <v>62</v>
      </c>
      <c r="D28" s="7">
        <v>8</v>
      </c>
      <c r="E28" s="7">
        <v>61</v>
      </c>
      <c r="F28" s="7">
        <v>53</v>
      </c>
      <c r="G28" s="7">
        <v>53</v>
      </c>
      <c r="H28" s="7">
        <v>636</v>
      </c>
      <c r="I28" s="12">
        <v>165</v>
      </c>
      <c r="J28" s="12">
        <v>137</v>
      </c>
      <c r="K28" s="12">
        <v>47</v>
      </c>
      <c r="L28" s="18">
        <v>1222</v>
      </c>
      <c r="N28" s="106">
        <v>535374.34</v>
      </c>
      <c r="O28" s="106">
        <v>73244.160000000003</v>
      </c>
      <c r="P28" s="106">
        <v>458099.01999999996</v>
      </c>
      <c r="Q28" s="106">
        <v>683133.42999999993</v>
      </c>
      <c r="R28" s="106">
        <v>217922.22</v>
      </c>
      <c r="S28" s="106">
        <v>673683</v>
      </c>
      <c r="T28" s="106">
        <v>358724.85000000003</v>
      </c>
      <c r="U28" s="106">
        <v>805407.93</v>
      </c>
      <c r="V28" s="106">
        <v>926476.69000000006</v>
      </c>
      <c r="W28" s="400">
        <v>4732065.6400000006</v>
      </c>
    </row>
    <row r="29" spans="1:41">
      <c r="A29" s="73">
        <v>75</v>
      </c>
      <c r="B29" s="74" t="s">
        <v>36</v>
      </c>
      <c r="C29" s="9">
        <v>1156</v>
      </c>
      <c r="D29" s="7">
        <v>182</v>
      </c>
      <c r="E29" s="7">
        <v>1246</v>
      </c>
      <c r="F29" s="7">
        <v>673</v>
      </c>
      <c r="G29" s="7">
        <v>638</v>
      </c>
      <c r="H29" s="7">
        <v>11764</v>
      </c>
      <c r="I29" s="12">
        <v>3001</v>
      </c>
      <c r="J29" s="12">
        <v>1743</v>
      </c>
      <c r="K29" s="12">
        <v>658</v>
      </c>
      <c r="L29" s="18">
        <v>21061</v>
      </c>
      <c r="N29" s="106">
        <v>9982140.9199999999</v>
      </c>
      <c r="O29" s="106">
        <v>1666304.6400000001</v>
      </c>
      <c r="P29" s="106">
        <v>9357235.7199999988</v>
      </c>
      <c r="Q29" s="106">
        <v>8674505.629999999</v>
      </c>
      <c r="R29" s="106">
        <v>2623290.1199999996</v>
      </c>
      <c r="S29" s="106">
        <v>12461017</v>
      </c>
      <c r="T29" s="106">
        <v>6524444.0900000008</v>
      </c>
      <c r="U29" s="106">
        <v>10246905.270000001</v>
      </c>
      <c r="V29" s="106">
        <v>12970673.66</v>
      </c>
      <c r="W29" s="400">
        <v>74506517.050000012</v>
      </c>
    </row>
    <row r="30" spans="1:41">
      <c r="A30" s="73">
        <v>77</v>
      </c>
      <c r="B30" s="74" t="s">
        <v>37</v>
      </c>
      <c r="C30" s="9">
        <v>331</v>
      </c>
      <c r="D30" s="7">
        <v>59</v>
      </c>
      <c r="E30" s="7">
        <v>321</v>
      </c>
      <c r="F30" s="7">
        <v>174</v>
      </c>
      <c r="G30" s="7">
        <v>168</v>
      </c>
      <c r="H30" s="7">
        <v>2824</v>
      </c>
      <c r="I30" s="12">
        <v>721</v>
      </c>
      <c r="J30" s="12">
        <v>474</v>
      </c>
      <c r="K30" s="12">
        <v>235</v>
      </c>
      <c r="L30" s="18">
        <v>5307</v>
      </c>
      <c r="N30" s="106">
        <v>2858208.17</v>
      </c>
      <c r="O30" s="106">
        <v>540175.68000000005</v>
      </c>
      <c r="P30" s="106">
        <v>2410652.2199999997</v>
      </c>
      <c r="Q30" s="106">
        <v>2242739.94</v>
      </c>
      <c r="R30" s="106">
        <v>690772.32</v>
      </c>
      <c r="S30" s="106">
        <v>2991322</v>
      </c>
      <c r="T30" s="106">
        <v>1567518.8900000001</v>
      </c>
      <c r="U30" s="106">
        <v>2786593.8600000003</v>
      </c>
      <c r="V30" s="106">
        <v>4632383.45</v>
      </c>
      <c r="W30" s="400">
        <v>20720366.530000001</v>
      </c>
    </row>
    <row r="31" spans="1:41">
      <c r="A31" s="73">
        <v>78</v>
      </c>
      <c r="B31" s="74" t="s">
        <v>38</v>
      </c>
      <c r="C31" s="9">
        <v>474</v>
      </c>
      <c r="D31" s="7">
        <v>83</v>
      </c>
      <c r="E31" s="7">
        <v>502</v>
      </c>
      <c r="F31" s="7">
        <v>297</v>
      </c>
      <c r="G31" s="7">
        <v>279</v>
      </c>
      <c r="H31" s="7">
        <v>4921</v>
      </c>
      <c r="I31" s="12">
        <v>1549</v>
      </c>
      <c r="J31" s="12">
        <v>694</v>
      </c>
      <c r="K31" s="12">
        <v>222</v>
      </c>
      <c r="L31" s="18">
        <v>9021</v>
      </c>
      <c r="N31" s="106">
        <v>4093023.1799999997</v>
      </c>
      <c r="O31" s="106">
        <v>759908.16</v>
      </c>
      <c r="P31" s="106">
        <v>3769929.6399999997</v>
      </c>
      <c r="Q31" s="106">
        <v>3828125.07</v>
      </c>
      <c r="R31" s="106">
        <v>1147175.46</v>
      </c>
      <c r="S31" s="106">
        <v>5212569.25</v>
      </c>
      <c r="T31" s="106">
        <v>3367665.41</v>
      </c>
      <c r="U31" s="106">
        <v>4079949.66</v>
      </c>
      <c r="V31" s="106">
        <v>4376123.9400000004</v>
      </c>
      <c r="W31" s="400">
        <v>30634469.770000003</v>
      </c>
    </row>
    <row r="32" spans="1:41">
      <c r="A32" s="73">
        <v>79</v>
      </c>
      <c r="B32" s="74" t="s">
        <v>39</v>
      </c>
      <c r="C32" s="9">
        <v>408</v>
      </c>
      <c r="D32" s="7">
        <v>60</v>
      </c>
      <c r="E32" s="7">
        <v>459</v>
      </c>
      <c r="F32" s="7">
        <v>208</v>
      </c>
      <c r="G32" s="7">
        <v>245</v>
      </c>
      <c r="H32" s="7">
        <v>3949</v>
      </c>
      <c r="I32" s="12">
        <v>1129</v>
      </c>
      <c r="J32" s="12">
        <v>641</v>
      </c>
      <c r="K32" s="12">
        <v>267</v>
      </c>
      <c r="L32" s="18">
        <v>7366</v>
      </c>
      <c r="N32" s="106">
        <v>3523108.56</v>
      </c>
      <c r="O32" s="106">
        <v>549331.20000000007</v>
      </c>
      <c r="P32" s="106">
        <v>3447007.38</v>
      </c>
      <c r="Q32" s="106">
        <v>2680976.48</v>
      </c>
      <c r="R32" s="106">
        <v>1007376.2999999999</v>
      </c>
      <c r="S32" s="106">
        <v>4182978.25</v>
      </c>
      <c r="T32" s="106">
        <v>2454547.6100000003</v>
      </c>
      <c r="U32" s="106">
        <v>3768368.49</v>
      </c>
      <c r="V32" s="106">
        <v>5263176.09</v>
      </c>
      <c r="W32" s="400">
        <v>26876870.360000003</v>
      </c>
    </row>
    <row r="33" spans="1:23">
      <c r="A33" s="73">
        <v>81</v>
      </c>
      <c r="B33" s="74" t="s">
        <v>40</v>
      </c>
      <c r="C33" s="9">
        <v>109</v>
      </c>
      <c r="D33" s="7">
        <v>13</v>
      </c>
      <c r="E33" s="7">
        <v>146</v>
      </c>
      <c r="F33" s="7">
        <v>92</v>
      </c>
      <c r="G33" s="7">
        <v>96</v>
      </c>
      <c r="H33" s="7">
        <v>1649</v>
      </c>
      <c r="I33" s="12">
        <v>529</v>
      </c>
      <c r="J33" s="12">
        <v>301</v>
      </c>
      <c r="K33" s="12">
        <v>136</v>
      </c>
      <c r="L33" s="18">
        <v>3071</v>
      </c>
      <c r="N33" s="106">
        <v>941222.63</v>
      </c>
      <c r="O33" s="106">
        <v>119021.76000000001</v>
      </c>
      <c r="P33" s="106">
        <v>1096433.72</v>
      </c>
      <c r="Q33" s="106">
        <v>1185816.52</v>
      </c>
      <c r="R33" s="106">
        <v>394727.04</v>
      </c>
      <c r="S33" s="106">
        <v>1746703.25</v>
      </c>
      <c r="T33" s="106">
        <v>1150093.6100000001</v>
      </c>
      <c r="U33" s="106">
        <v>1769545.8900000001</v>
      </c>
      <c r="V33" s="106">
        <v>2680868.7200000002</v>
      </c>
      <c r="W33" s="400">
        <v>11084433.140000001</v>
      </c>
    </row>
    <row r="34" spans="1:23">
      <c r="A34" s="73">
        <v>82</v>
      </c>
      <c r="B34" s="74" t="s">
        <v>41</v>
      </c>
      <c r="C34" s="9">
        <v>684</v>
      </c>
      <c r="D34" s="7">
        <v>140</v>
      </c>
      <c r="E34" s="7">
        <v>740</v>
      </c>
      <c r="F34" s="7">
        <v>387</v>
      </c>
      <c r="G34" s="7">
        <v>334</v>
      </c>
      <c r="H34" s="7">
        <v>5565</v>
      </c>
      <c r="I34" s="12">
        <v>1128</v>
      </c>
      <c r="J34" s="12">
        <v>563</v>
      </c>
      <c r="K34" s="12">
        <v>197</v>
      </c>
      <c r="L34" s="18">
        <v>9738</v>
      </c>
      <c r="N34" s="106">
        <v>5906387.8799999999</v>
      </c>
      <c r="O34" s="106">
        <v>1281772.8</v>
      </c>
      <c r="P34" s="106">
        <v>5557266.7999999998</v>
      </c>
      <c r="Q34" s="106">
        <v>4988162.97</v>
      </c>
      <c r="R34" s="106">
        <v>1373321.16</v>
      </c>
      <c r="S34" s="106">
        <v>5894726.25</v>
      </c>
      <c r="T34" s="106">
        <v>2452373.52</v>
      </c>
      <c r="U34" s="106">
        <v>3309815.0700000003</v>
      </c>
      <c r="V34" s="106">
        <v>3883317.19</v>
      </c>
      <c r="W34" s="400">
        <v>34647143.640000001</v>
      </c>
    </row>
    <row r="35" spans="1:23">
      <c r="A35" s="73">
        <v>86</v>
      </c>
      <c r="B35" s="74" t="s">
        <v>42</v>
      </c>
      <c r="C35" s="9">
        <v>661</v>
      </c>
      <c r="D35" s="7">
        <v>107</v>
      </c>
      <c r="E35" s="7">
        <v>724</v>
      </c>
      <c r="F35" s="7">
        <v>344</v>
      </c>
      <c r="G35" s="7">
        <v>319</v>
      </c>
      <c r="H35" s="7">
        <v>5092</v>
      </c>
      <c r="I35" s="12">
        <v>890</v>
      </c>
      <c r="J35" s="12">
        <v>477</v>
      </c>
      <c r="K35" s="12">
        <v>201</v>
      </c>
      <c r="L35" s="18">
        <v>8815</v>
      </c>
      <c r="N35" s="106">
        <v>5707781.2699999996</v>
      </c>
      <c r="O35" s="106">
        <v>979640.64</v>
      </c>
      <c r="P35" s="106">
        <v>5437109.6799999997</v>
      </c>
      <c r="Q35" s="106">
        <v>4433922.6399999997</v>
      </c>
      <c r="R35" s="106">
        <v>1311645.0599999998</v>
      </c>
      <c r="S35" s="106">
        <v>5393701</v>
      </c>
      <c r="T35" s="106">
        <v>1934940.1</v>
      </c>
      <c r="U35" s="106">
        <v>2804230.5300000003</v>
      </c>
      <c r="V35" s="106">
        <v>3962166.27</v>
      </c>
      <c r="W35" s="400">
        <v>31965137.190000001</v>
      </c>
    </row>
    <row r="36" spans="1:23">
      <c r="A36" s="73">
        <v>90</v>
      </c>
      <c r="B36" s="74" t="s">
        <v>43</v>
      </c>
      <c r="C36" s="9">
        <v>146</v>
      </c>
      <c r="D36" s="7">
        <v>38</v>
      </c>
      <c r="E36" s="7">
        <v>197</v>
      </c>
      <c r="F36" s="7">
        <v>92</v>
      </c>
      <c r="G36" s="7">
        <v>96</v>
      </c>
      <c r="H36" s="7">
        <v>1844</v>
      </c>
      <c r="I36" s="12">
        <v>639</v>
      </c>
      <c r="J36" s="12">
        <v>423</v>
      </c>
      <c r="K36" s="12">
        <v>163</v>
      </c>
      <c r="L36" s="18">
        <v>3638</v>
      </c>
      <c r="N36" s="106">
        <v>1260720.22</v>
      </c>
      <c r="O36" s="106">
        <v>347909.76</v>
      </c>
      <c r="P36" s="106">
        <v>1479434.54</v>
      </c>
      <c r="Q36" s="106">
        <v>1185816.52</v>
      </c>
      <c r="R36" s="106">
        <v>394727.04</v>
      </c>
      <c r="S36" s="106">
        <v>1953257</v>
      </c>
      <c r="T36" s="106">
        <v>1389243.51</v>
      </c>
      <c r="U36" s="106">
        <v>2486770.4700000002</v>
      </c>
      <c r="V36" s="106">
        <v>3213100.0100000002</v>
      </c>
      <c r="W36" s="400">
        <v>13710979.07</v>
      </c>
    </row>
    <row r="37" spans="1:23">
      <c r="A37" s="73">
        <v>91</v>
      </c>
      <c r="B37" s="74" t="s">
        <v>44</v>
      </c>
      <c r="C37" s="9">
        <v>38615</v>
      </c>
      <c r="D37" s="7">
        <v>5937</v>
      </c>
      <c r="E37" s="7">
        <v>31523</v>
      </c>
      <c r="F37" s="7">
        <v>14927</v>
      </c>
      <c r="G37" s="7">
        <v>16233</v>
      </c>
      <c r="H37" s="7">
        <v>411771</v>
      </c>
      <c r="I37" s="12">
        <v>58976</v>
      </c>
      <c r="J37" s="12">
        <v>30186</v>
      </c>
      <c r="K37" s="12">
        <v>12547</v>
      </c>
      <c r="L37" s="18">
        <v>620715</v>
      </c>
      <c r="N37" s="106">
        <v>333443228.05000001</v>
      </c>
      <c r="O37" s="106">
        <v>54356322.240000002</v>
      </c>
      <c r="P37" s="106">
        <v>236732055.85999998</v>
      </c>
      <c r="Q37" s="106">
        <v>192398730.37</v>
      </c>
      <c r="R37" s="106">
        <v>66745875.419999994</v>
      </c>
      <c r="S37" s="106">
        <v>436168431.75</v>
      </c>
      <c r="T37" s="106">
        <v>128219131.84</v>
      </c>
      <c r="U37" s="106">
        <v>177460173.54000002</v>
      </c>
      <c r="V37" s="106">
        <v>247329851.69</v>
      </c>
      <c r="W37" s="400">
        <v>1872853800.76</v>
      </c>
    </row>
    <row r="38" spans="1:23">
      <c r="A38" s="73">
        <v>92</v>
      </c>
      <c r="B38" s="74" t="s">
        <v>45</v>
      </c>
      <c r="C38" s="9">
        <v>16008</v>
      </c>
      <c r="D38" s="7">
        <v>2684</v>
      </c>
      <c r="E38" s="7">
        <v>14926</v>
      </c>
      <c r="F38" s="7">
        <v>6983</v>
      </c>
      <c r="G38" s="7">
        <v>7055</v>
      </c>
      <c r="H38" s="7">
        <v>132607</v>
      </c>
      <c r="I38" s="12">
        <v>19465</v>
      </c>
      <c r="J38" s="12">
        <v>8720</v>
      </c>
      <c r="K38" s="12">
        <v>2355</v>
      </c>
      <c r="L38" s="18">
        <v>210803</v>
      </c>
      <c r="N38" s="106">
        <v>138230200.56</v>
      </c>
      <c r="O38" s="106">
        <v>24573415.68</v>
      </c>
      <c r="P38" s="106">
        <v>112091573.31999999</v>
      </c>
      <c r="Q38" s="106">
        <v>90006051.729999989</v>
      </c>
      <c r="R38" s="106">
        <v>29008325.699999999</v>
      </c>
      <c r="S38" s="106">
        <v>140463964.75</v>
      </c>
      <c r="T38" s="106">
        <v>42318661.850000001</v>
      </c>
      <c r="U38" s="106">
        <v>51263920.800000004</v>
      </c>
      <c r="V38" s="106">
        <v>46422395.850000001</v>
      </c>
      <c r="W38" s="400">
        <v>674378510.23999989</v>
      </c>
    </row>
    <row r="39" spans="1:23">
      <c r="A39" s="73">
        <v>97</v>
      </c>
      <c r="B39" s="74" t="s">
        <v>46</v>
      </c>
      <c r="C39" s="9">
        <v>90</v>
      </c>
      <c r="D39" s="7">
        <v>12</v>
      </c>
      <c r="E39" s="7">
        <v>95</v>
      </c>
      <c r="F39" s="7">
        <v>95</v>
      </c>
      <c r="G39" s="7">
        <v>93</v>
      </c>
      <c r="H39" s="7">
        <v>1218</v>
      </c>
      <c r="I39" s="12">
        <v>379</v>
      </c>
      <c r="J39" s="12">
        <v>241</v>
      </c>
      <c r="K39" s="12">
        <v>103</v>
      </c>
      <c r="L39" s="18">
        <v>2326</v>
      </c>
      <c r="N39" s="106">
        <v>777156.29999999993</v>
      </c>
      <c r="O39" s="106">
        <v>109866.24000000001</v>
      </c>
      <c r="P39" s="106">
        <v>713432.9</v>
      </c>
      <c r="Q39" s="106">
        <v>1224484.45</v>
      </c>
      <c r="R39" s="106">
        <v>382391.82</v>
      </c>
      <c r="S39" s="106">
        <v>1290166.5</v>
      </c>
      <c r="T39" s="106">
        <v>823980.1100000001</v>
      </c>
      <c r="U39" s="106">
        <v>1416812.49</v>
      </c>
      <c r="V39" s="106">
        <v>2030363.81</v>
      </c>
      <c r="W39" s="400">
        <v>8768654.6199999992</v>
      </c>
    </row>
    <row r="40" spans="1:23">
      <c r="A40" s="73">
        <v>98</v>
      </c>
      <c r="B40" s="74" t="s">
        <v>47</v>
      </c>
      <c r="C40" s="9">
        <v>1624</v>
      </c>
      <c r="D40" s="7">
        <v>311</v>
      </c>
      <c r="E40" s="7">
        <v>1970</v>
      </c>
      <c r="F40" s="7">
        <v>961</v>
      </c>
      <c r="G40" s="7">
        <v>878</v>
      </c>
      <c r="H40" s="7">
        <v>13351</v>
      </c>
      <c r="I40" s="7">
        <v>2965</v>
      </c>
      <c r="J40" s="7">
        <v>1469</v>
      </c>
      <c r="K40" s="7">
        <v>467</v>
      </c>
      <c r="L40" s="18">
        <v>23996</v>
      </c>
      <c r="N40" s="106">
        <v>14023353.68</v>
      </c>
      <c r="O40" s="106">
        <v>2847366.72</v>
      </c>
      <c r="P40" s="106">
        <v>14794345.399999999</v>
      </c>
      <c r="Q40" s="106">
        <v>12386626.91</v>
      </c>
      <c r="R40" s="106">
        <v>3610107.7199999997</v>
      </c>
      <c r="S40" s="106">
        <v>14142046.75</v>
      </c>
      <c r="T40" s="106">
        <v>6446176.8500000006</v>
      </c>
      <c r="U40" s="106">
        <v>8636089.4100000001</v>
      </c>
      <c r="V40" s="106">
        <v>9205630.0899999999</v>
      </c>
      <c r="W40" s="400">
        <v>86091743.529999986</v>
      </c>
    </row>
    <row r="41" spans="1:23">
      <c r="A41" s="73">
        <v>99</v>
      </c>
      <c r="B41" s="74" t="s">
        <v>48</v>
      </c>
      <c r="C41" s="9">
        <v>107</v>
      </c>
      <c r="D41" s="7">
        <v>25</v>
      </c>
      <c r="E41" s="7">
        <v>84</v>
      </c>
      <c r="F41" s="7">
        <v>50</v>
      </c>
      <c r="G41" s="7">
        <v>52</v>
      </c>
      <c r="H41" s="7">
        <v>1035</v>
      </c>
      <c r="I41" s="12">
        <v>229</v>
      </c>
      <c r="J41" s="12">
        <v>141</v>
      </c>
      <c r="K41" s="12">
        <v>65</v>
      </c>
      <c r="L41" s="18">
        <v>1788</v>
      </c>
      <c r="N41" s="106">
        <v>923952.49</v>
      </c>
      <c r="O41" s="106">
        <v>228888</v>
      </c>
      <c r="P41" s="106">
        <v>630824.88</v>
      </c>
      <c r="Q41" s="106">
        <v>644465.5</v>
      </c>
      <c r="R41" s="106">
        <v>213810.47999999998</v>
      </c>
      <c r="S41" s="106">
        <v>1096323.75</v>
      </c>
      <c r="T41" s="106">
        <v>497866.61000000004</v>
      </c>
      <c r="U41" s="106">
        <v>828923.49</v>
      </c>
      <c r="V41" s="106">
        <v>1281297.55</v>
      </c>
      <c r="W41" s="400">
        <v>6346352.75</v>
      </c>
    </row>
    <row r="42" spans="1:23">
      <c r="A42" s="73">
        <v>102</v>
      </c>
      <c r="B42" s="74" t="s">
        <v>49</v>
      </c>
      <c r="C42" s="9">
        <v>597</v>
      </c>
      <c r="D42" s="7">
        <v>98</v>
      </c>
      <c r="E42" s="7">
        <v>623</v>
      </c>
      <c r="F42" s="7">
        <v>340</v>
      </c>
      <c r="G42" s="7">
        <v>331</v>
      </c>
      <c r="H42" s="7">
        <v>5827</v>
      </c>
      <c r="I42" s="12">
        <v>1380</v>
      </c>
      <c r="J42" s="12">
        <v>918</v>
      </c>
      <c r="K42" s="12">
        <v>373</v>
      </c>
      <c r="L42" s="18">
        <v>10487</v>
      </c>
      <c r="N42" s="106">
        <v>5155136.79</v>
      </c>
      <c r="O42" s="106">
        <v>897240.96000000008</v>
      </c>
      <c r="P42" s="106">
        <v>4678617.8599999994</v>
      </c>
      <c r="Q42" s="106">
        <v>4382365.3999999994</v>
      </c>
      <c r="R42" s="106">
        <v>1360985.94</v>
      </c>
      <c r="S42" s="106">
        <v>6172249.75</v>
      </c>
      <c r="T42" s="106">
        <v>3000244.2</v>
      </c>
      <c r="U42" s="106">
        <v>5396821.0200000005</v>
      </c>
      <c r="V42" s="106">
        <v>7352676.71</v>
      </c>
      <c r="W42" s="400">
        <v>38396338.629999995</v>
      </c>
    </row>
    <row r="43" spans="1:23">
      <c r="A43" s="73">
        <v>103</v>
      </c>
      <c r="B43" s="74" t="s">
        <v>50</v>
      </c>
      <c r="C43" s="9">
        <v>142</v>
      </c>
      <c r="D43" s="7">
        <v>36</v>
      </c>
      <c r="E43" s="7">
        <v>166</v>
      </c>
      <c r="F43" s="7">
        <v>95</v>
      </c>
      <c r="G43" s="7">
        <v>82</v>
      </c>
      <c r="H43" s="7">
        <v>1365</v>
      </c>
      <c r="I43" s="12">
        <v>285</v>
      </c>
      <c r="J43" s="12">
        <v>187</v>
      </c>
      <c r="K43" s="12">
        <v>82</v>
      </c>
      <c r="L43" s="18">
        <v>2440</v>
      </c>
      <c r="N43" s="106">
        <v>1226179.94</v>
      </c>
      <c r="O43" s="106">
        <v>329598.72000000003</v>
      </c>
      <c r="P43" s="106">
        <v>1246630.1199999999</v>
      </c>
      <c r="Q43" s="106">
        <v>1224484.45</v>
      </c>
      <c r="R43" s="106">
        <v>337162.68</v>
      </c>
      <c r="S43" s="106">
        <v>1445876.25</v>
      </c>
      <c r="T43" s="106">
        <v>619615.65</v>
      </c>
      <c r="U43" s="106">
        <v>1099352.4300000002</v>
      </c>
      <c r="V43" s="106">
        <v>1616406.1400000001</v>
      </c>
      <c r="W43" s="400">
        <v>9145306.3800000008</v>
      </c>
    </row>
    <row r="44" spans="1:23">
      <c r="A44" s="73">
        <v>105</v>
      </c>
      <c r="B44" s="74" t="s">
        <v>51</v>
      </c>
      <c r="C44" s="9">
        <v>82</v>
      </c>
      <c r="D44" s="7">
        <v>16</v>
      </c>
      <c r="E44" s="7">
        <v>104</v>
      </c>
      <c r="F44" s="7">
        <v>66</v>
      </c>
      <c r="G44" s="7">
        <v>59</v>
      </c>
      <c r="H44" s="7">
        <v>1341</v>
      </c>
      <c r="I44" s="12">
        <v>441</v>
      </c>
      <c r="J44" s="12">
        <v>277</v>
      </c>
      <c r="K44" s="12">
        <v>104</v>
      </c>
      <c r="L44" s="18">
        <v>2490</v>
      </c>
      <c r="N44" s="106">
        <v>708075.74</v>
      </c>
      <c r="O44" s="106">
        <v>146488.32000000001</v>
      </c>
      <c r="P44" s="106">
        <v>781021.28</v>
      </c>
      <c r="Q44" s="106">
        <v>850694.46</v>
      </c>
      <c r="R44" s="106">
        <v>242592.65999999997</v>
      </c>
      <c r="S44" s="106">
        <v>1420454.25</v>
      </c>
      <c r="T44" s="106">
        <v>958773.69000000006</v>
      </c>
      <c r="U44" s="106">
        <v>1628452.53</v>
      </c>
      <c r="V44" s="106">
        <v>2050076.08</v>
      </c>
      <c r="W44" s="400">
        <v>8786629.0100000016</v>
      </c>
    </row>
    <row r="45" spans="1:23">
      <c r="A45" s="73">
        <v>106</v>
      </c>
      <c r="B45" s="74" t="s">
        <v>52</v>
      </c>
      <c r="C45" s="9">
        <v>2896</v>
      </c>
      <c r="D45" s="7">
        <v>552</v>
      </c>
      <c r="E45" s="7">
        <v>3120</v>
      </c>
      <c r="F45" s="7">
        <v>1549</v>
      </c>
      <c r="G45" s="7">
        <v>1684</v>
      </c>
      <c r="H45" s="7">
        <v>27730</v>
      </c>
      <c r="I45" s="12">
        <v>5035</v>
      </c>
      <c r="J45" s="12">
        <v>2718</v>
      </c>
      <c r="K45" s="12">
        <v>1082</v>
      </c>
      <c r="L45" s="18">
        <v>46366</v>
      </c>
      <c r="N45" s="106">
        <v>25007162.719999999</v>
      </c>
      <c r="O45" s="106">
        <v>5053847.04</v>
      </c>
      <c r="P45" s="106">
        <v>23430638.399999999</v>
      </c>
      <c r="Q45" s="106">
        <v>19965541.189999998</v>
      </c>
      <c r="R45" s="106">
        <v>6924170.1599999992</v>
      </c>
      <c r="S45" s="106">
        <v>29373002.5</v>
      </c>
      <c r="T45" s="106">
        <v>10946543.15</v>
      </c>
      <c r="U45" s="106">
        <v>15978823.020000001</v>
      </c>
      <c r="V45" s="106">
        <v>21328676.140000001</v>
      </c>
      <c r="W45" s="400">
        <v>158008404.31999999</v>
      </c>
    </row>
    <row r="46" spans="1:23">
      <c r="A46" s="73">
        <v>108</v>
      </c>
      <c r="B46" s="74" t="s">
        <v>53</v>
      </c>
      <c r="C46" s="9">
        <v>739</v>
      </c>
      <c r="D46" s="7">
        <v>124</v>
      </c>
      <c r="E46" s="7">
        <v>801</v>
      </c>
      <c r="F46" s="7">
        <v>383</v>
      </c>
      <c r="G46" s="7">
        <v>363</v>
      </c>
      <c r="H46" s="7">
        <v>5978</v>
      </c>
      <c r="I46" s="12">
        <v>1197</v>
      </c>
      <c r="J46" s="12">
        <v>726</v>
      </c>
      <c r="K46" s="12">
        <v>299</v>
      </c>
      <c r="L46" s="18">
        <v>10610</v>
      </c>
      <c r="N46" s="106">
        <v>6381316.7299999995</v>
      </c>
      <c r="O46" s="106">
        <v>1135284.48</v>
      </c>
      <c r="P46" s="106">
        <v>6015365.8199999994</v>
      </c>
      <c r="Q46" s="106">
        <v>4936605.7299999995</v>
      </c>
      <c r="R46" s="106">
        <v>1492561.6199999999</v>
      </c>
      <c r="S46" s="106">
        <v>6332196.5</v>
      </c>
      <c r="T46" s="106">
        <v>2602385.73</v>
      </c>
      <c r="U46" s="106">
        <v>4268074.1400000006</v>
      </c>
      <c r="V46" s="106">
        <v>5893968.7300000004</v>
      </c>
      <c r="W46" s="400">
        <v>39057759.480000004</v>
      </c>
    </row>
    <row r="47" spans="1:23">
      <c r="A47" s="73">
        <v>109</v>
      </c>
      <c r="B47" s="74" t="s">
        <v>54</v>
      </c>
      <c r="C47" s="9">
        <v>4130</v>
      </c>
      <c r="D47" s="7">
        <v>705</v>
      </c>
      <c r="E47" s="7">
        <v>4177</v>
      </c>
      <c r="F47" s="7">
        <v>2134</v>
      </c>
      <c r="G47" s="7">
        <v>2252</v>
      </c>
      <c r="H47" s="7">
        <v>39074</v>
      </c>
      <c r="I47" s="12">
        <v>8544</v>
      </c>
      <c r="J47" s="12">
        <v>4872</v>
      </c>
      <c r="K47" s="12">
        <v>2088</v>
      </c>
      <c r="L47" s="18">
        <v>67976</v>
      </c>
      <c r="N47" s="106">
        <v>35662839.100000001</v>
      </c>
      <c r="O47" s="106">
        <v>6454641.6000000006</v>
      </c>
      <c r="P47" s="106">
        <v>31368518.140000001</v>
      </c>
      <c r="Q47" s="106">
        <v>27505787.539999999</v>
      </c>
      <c r="R47" s="106">
        <v>9259638.4799999986</v>
      </c>
      <c r="S47" s="106">
        <v>41389134.5</v>
      </c>
      <c r="T47" s="106">
        <v>18575424.960000001</v>
      </c>
      <c r="U47" s="106">
        <v>28641952.080000002</v>
      </c>
      <c r="V47" s="106">
        <v>41159219.759999998</v>
      </c>
      <c r="W47" s="400">
        <v>240017156.16000003</v>
      </c>
    </row>
    <row r="48" spans="1:23">
      <c r="A48" s="73">
        <v>111</v>
      </c>
      <c r="B48" s="74" t="s">
        <v>55</v>
      </c>
      <c r="C48" s="9">
        <v>864</v>
      </c>
      <c r="D48" s="7">
        <v>138</v>
      </c>
      <c r="E48" s="7">
        <v>1083</v>
      </c>
      <c r="F48" s="7">
        <v>588</v>
      </c>
      <c r="G48" s="7">
        <v>661</v>
      </c>
      <c r="H48" s="7">
        <v>10762</v>
      </c>
      <c r="I48" s="12">
        <v>3224</v>
      </c>
      <c r="J48" s="12">
        <v>1739</v>
      </c>
      <c r="K48" s="12">
        <v>636</v>
      </c>
      <c r="L48" s="18">
        <v>19695</v>
      </c>
      <c r="N48" s="106">
        <v>7460700.4799999995</v>
      </c>
      <c r="O48" s="106">
        <v>1263461.76</v>
      </c>
      <c r="P48" s="106">
        <v>8133135.0599999996</v>
      </c>
      <c r="Q48" s="106">
        <v>7578914.2799999993</v>
      </c>
      <c r="R48" s="106">
        <v>2717860.1399999997</v>
      </c>
      <c r="S48" s="106">
        <v>11399648.5</v>
      </c>
      <c r="T48" s="106">
        <v>7009266.1600000001</v>
      </c>
      <c r="U48" s="106">
        <v>10223389.710000001</v>
      </c>
      <c r="V48" s="106">
        <v>12537003.720000001</v>
      </c>
      <c r="W48" s="400">
        <v>68323379.810000002</v>
      </c>
    </row>
    <row r="49" spans="1:23">
      <c r="A49" s="73">
        <v>139</v>
      </c>
      <c r="B49" s="74" t="s">
        <v>56</v>
      </c>
      <c r="C49" s="9">
        <v>928</v>
      </c>
      <c r="D49" s="7">
        <v>172</v>
      </c>
      <c r="E49" s="7">
        <v>942</v>
      </c>
      <c r="F49" s="7">
        <v>420</v>
      </c>
      <c r="G49" s="7">
        <v>354</v>
      </c>
      <c r="H49" s="7">
        <v>5124</v>
      </c>
      <c r="I49" s="12">
        <v>911</v>
      </c>
      <c r="J49" s="12">
        <v>604</v>
      </c>
      <c r="K49" s="12">
        <v>211</v>
      </c>
      <c r="L49" s="18">
        <v>9666</v>
      </c>
      <c r="N49" s="106">
        <v>8013344.96</v>
      </c>
      <c r="O49" s="106">
        <v>1574749.4400000002</v>
      </c>
      <c r="P49" s="106">
        <v>7074250.4399999995</v>
      </c>
      <c r="Q49" s="106">
        <v>5413510.2000000002</v>
      </c>
      <c r="R49" s="106">
        <v>1455555.96</v>
      </c>
      <c r="S49" s="106">
        <v>5427597</v>
      </c>
      <c r="T49" s="106">
        <v>1980595.9900000002</v>
      </c>
      <c r="U49" s="106">
        <v>3550849.56</v>
      </c>
      <c r="V49" s="106">
        <v>4159288.97</v>
      </c>
      <c r="W49" s="400">
        <v>38649742.520000003</v>
      </c>
    </row>
    <row r="50" spans="1:23">
      <c r="A50" s="73">
        <v>140</v>
      </c>
      <c r="B50" s="74" t="s">
        <v>57</v>
      </c>
      <c r="C50" s="9">
        <v>1400</v>
      </c>
      <c r="D50" s="7">
        <v>221</v>
      </c>
      <c r="E50" s="7">
        <v>1351</v>
      </c>
      <c r="F50" s="7">
        <v>699</v>
      </c>
      <c r="G50" s="7">
        <v>745</v>
      </c>
      <c r="H50" s="7">
        <v>12812</v>
      </c>
      <c r="I50" s="12">
        <v>2601</v>
      </c>
      <c r="J50" s="12">
        <v>1616</v>
      </c>
      <c r="K50" s="12">
        <v>670</v>
      </c>
      <c r="L50" s="18">
        <v>22115</v>
      </c>
      <c r="N50" s="106">
        <v>12089098</v>
      </c>
      <c r="O50" s="106">
        <v>2023369.9200000002</v>
      </c>
      <c r="P50" s="106">
        <v>10145766.82</v>
      </c>
      <c r="Q50" s="106">
        <v>9009627.6899999995</v>
      </c>
      <c r="R50" s="106">
        <v>3063246.3</v>
      </c>
      <c r="S50" s="106">
        <v>13571111</v>
      </c>
      <c r="T50" s="106">
        <v>5654808.0900000008</v>
      </c>
      <c r="U50" s="106">
        <v>9500286.2400000002</v>
      </c>
      <c r="V50" s="106">
        <v>13207220.9</v>
      </c>
      <c r="W50" s="400">
        <v>78264534.960000008</v>
      </c>
    </row>
    <row r="51" spans="1:23">
      <c r="A51" s="73">
        <v>142</v>
      </c>
      <c r="B51" s="74" t="s">
        <v>58</v>
      </c>
      <c r="C51" s="9">
        <v>388</v>
      </c>
      <c r="D51" s="7">
        <v>58</v>
      </c>
      <c r="E51" s="7">
        <v>418</v>
      </c>
      <c r="F51" s="7">
        <v>225</v>
      </c>
      <c r="G51" s="7">
        <v>206</v>
      </c>
      <c r="H51" s="7">
        <v>3833</v>
      </c>
      <c r="I51" s="12">
        <v>1009</v>
      </c>
      <c r="J51" s="12">
        <v>569</v>
      </c>
      <c r="K51" s="12">
        <v>244</v>
      </c>
      <c r="L51" s="18">
        <v>6950</v>
      </c>
      <c r="N51" s="106">
        <v>3350407.1599999997</v>
      </c>
      <c r="O51" s="106">
        <v>531020.16</v>
      </c>
      <c r="P51" s="106">
        <v>3139104.76</v>
      </c>
      <c r="Q51" s="106">
        <v>2900094.75</v>
      </c>
      <c r="R51" s="106">
        <v>847018.44</v>
      </c>
      <c r="S51" s="106">
        <v>4060105.25</v>
      </c>
      <c r="T51" s="106">
        <v>2193656.81</v>
      </c>
      <c r="U51" s="106">
        <v>3345088.41</v>
      </c>
      <c r="V51" s="106">
        <v>4809793.88</v>
      </c>
      <c r="W51" s="400">
        <v>25176289.619999997</v>
      </c>
    </row>
    <row r="52" spans="1:23">
      <c r="A52" s="73">
        <v>143</v>
      </c>
      <c r="B52" s="74" t="s">
        <v>59</v>
      </c>
      <c r="C52" s="9">
        <v>437</v>
      </c>
      <c r="D52" s="7">
        <v>72</v>
      </c>
      <c r="E52" s="7">
        <v>409</v>
      </c>
      <c r="F52" s="7">
        <v>225</v>
      </c>
      <c r="G52" s="7">
        <v>233</v>
      </c>
      <c r="H52" s="7">
        <v>3945</v>
      </c>
      <c r="I52" s="12">
        <v>1098</v>
      </c>
      <c r="J52" s="12">
        <v>605</v>
      </c>
      <c r="K52" s="12">
        <v>274</v>
      </c>
      <c r="L52" s="18">
        <v>7298</v>
      </c>
      <c r="N52" s="106">
        <v>3773525.59</v>
      </c>
      <c r="O52" s="106">
        <v>659197.44000000006</v>
      </c>
      <c r="P52" s="106">
        <v>3071516.38</v>
      </c>
      <c r="Q52" s="106">
        <v>2900094.75</v>
      </c>
      <c r="R52" s="106">
        <v>958035.41999999993</v>
      </c>
      <c r="S52" s="106">
        <v>4178741.25</v>
      </c>
      <c r="T52" s="106">
        <v>2387150.8200000003</v>
      </c>
      <c r="U52" s="106">
        <v>3556728.45</v>
      </c>
      <c r="V52" s="106">
        <v>5401161.9800000004</v>
      </c>
      <c r="W52" s="400">
        <v>26886152.079999998</v>
      </c>
    </row>
    <row r="53" spans="1:23">
      <c r="A53" s="73">
        <v>145</v>
      </c>
      <c r="B53" s="74" t="s">
        <v>60</v>
      </c>
      <c r="C53" s="9">
        <v>963</v>
      </c>
      <c r="D53" s="7">
        <v>185</v>
      </c>
      <c r="E53" s="7">
        <v>971</v>
      </c>
      <c r="F53" s="7">
        <v>486</v>
      </c>
      <c r="G53" s="7">
        <v>446</v>
      </c>
      <c r="H53" s="7">
        <v>6782</v>
      </c>
      <c r="I53" s="12">
        <v>1217</v>
      </c>
      <c r="J53" s="12">
        <v>785</v>
      </c>
      <c r="K53" s="12">
        <v>346</v>
      </c>
      <c r="L53" s="18">
        <v>12181</v>
      </c>
      <c r="N53" s="106">
        <v>8315572.4100000001</v>
      </c>
      <c r="O53" s="106">
        <v>1693771.2000000002</v>
      </c>
      <c r="P53" s="106">
        <v>7292035.2199999997</v>
      </c>
      <c r="Q53" s="106">
        <v>6264204.6600000001</v>
      </c>
      <c r="R53" s="106">
        <v>1833836.0399999998</v>
      </c>
      <c r="S53" s="106">
        <v>7183833.5</v>
      </c>
      <c r="T53" s="106">
        <v>2645867.5300000003</v>
      </c>
      <c r="U53" s="106">
        <v>4614928.6500000004</v>
      </c>
      <c r="V53" s="106">
        <v>6820445.4199999999</v>
      </c>
      <c r="W53" s="400">
        <v>46664494.629999995</v>
      </c>
    </row>
    <row r="54" spans="1:23">
      <c r="A54" s="73">
        <v>146</v>
      </c>
      <c r="B54" s="74" t="s">
        <v>61</v>
      </c>
      <c r="C54" s="9">
        <v>204</v>
      </c>
      <c r="D54" s="7">
        <v>33</v>
      </c>
      <c r="E54" s="7">
        <v>230</v>
      </c>
      <c r="F54" s="7">
        <v>135</v>
      </c>
      <c r="G54" s="7">
        <v>146</v>
      </c>
      <c r="H54" s="7">
        <v>2894</v>
      </c>
      <c r="I54" s="12">
        <v>943</v>
      </c>
      <c r="J54" s="12">
        <v>639</v>
      </c>
      <c r="K54" s="12">
        <v>280</v>
      </c>
      <c r="L54" s="18">
        <v>5504</v>
      </c>
      <c r="N54" s="106">
        <v>1761554.28</v>
      </c>
      <c r="O54" s="106">
        <v>302132.16000000003</v>
      </c>
      <c r="P54" s="106">
        <v>1727258.5999999999</v>
      </c>
      <c r="Q54" s="106">
        <v>1740056.8499999999</v>
      </c>
      <c r="R54" s="106">
        <v>600314.03999999992</v>
      </c>
      <c r="S54" s="106">
        <v>3065469.5</v>
      </c>
      <c r="T54" s="106">
        <v>2050166.87</v>
      </c>
      <c r="U54" s="106">
        <v>3756610.7100000004</v>
      </c>
      <c r="V54" s="106">
        <v>5519435.6000000006</v>
      </c>
      <c r="W54" s="400">
        <v>20522998.610000003</v>
      </c>
    </row>
    <row r="55" spans="1:23">
      <c r="A55" s="73">
        <v>148</v>
      </c>
      <c r="B55" s="74" t="s">
        <v>62</v>
      </c>
      <c r="C55" s="9">
        <v>334</v>
      </c>
      <c r="D55" s="7">
        <v>46</v>
      </c>
      <c r="E55" s="7">
        <v>343</v>
      </c>
      <c r="F55" s="7">
        <v>206</v>
      </c>
      <c r="G55" s="7">
        <v>184</v>
      </c>
      <c r="H55" s="7">
        <v>4168</v>
      </c>
      <c r="I55" s="12">
        <v>910</v>
      </c>
      <c r="J55" s="12">
        <v>470</v>
      </c>
      <c r="K55" s="12">
        <v>153</v>
      </c>
      <c r="L55" s="18">
        <v>6814</v>
      </c>
      <c r="N55" s="106">
        <v>2884113.38</v>
      </c>
      <c r="O55" s="106">
        <v>421153.92000000004</v>
      </c>
      <c r="P55" s="106">
        <v>2575868.2599999998</v>
      </c>
      <c r="Q55" s="106">
        <v>2655197.86</v>
      </c>
      <c r="R55" s="106">
        <v>756560.15999999992</v>
      </c>
      <c r="S55" s="106">
        <v>4414954</v>
      </c>
      <c r="T55" s="106">
        <v>1978421.9000000001</v>
      </c>
      <c r="U55" s="106">
        <v>2763078.3000000003</v>
      </c>
      <c r="V55" s="106">
        <v>3015977.31</v>
      </c>
      <c r="W55" s="400">
        <v>21465325.09</v>
      </c>
    </row>
    <row r="56" spans="1:23">
      <c r="A56" s="73">
        <v>149</v>
      </c>
      <c r="B56" s="74" t="s">
        <v>63</v>
      </c>
      <c r="C56" s="9">
        <v>357</v>
      </c>
      <c r="D56" s="7">
        <v>76</v>
      </c>
      <c r="E56" s="7">
        <v>447</v>
      </c>
      <c r="F56" s="7">
        <v>207</v>
      </c>
      <c r="G56" s="7">
        <v>178</v>
      </c>
      <c r="H56" s="7">
        <v>3104</v>
      </c>
      <c r="I56" s="12">
        <v>720</v>
      </c>
      <c r="J56" s="12">
        <v>347</v>
      </c>
      <c r="K56" s="12">
        <v>124</v>
      </c>
      <c r="L56" s="18">
        <v>5560</v>
      </c>
      <c r="N56" s="106">
        <v>3082719.9899999998</v>
      </c>
      <c r="O56" s="106">
        <v>695819.52</v>
      </c>
      <c r="P56" s="106">
        <v>3356889.54</v>
      </c>
      <c r="Q56" s="106">
        <v>2668087.17</v>
      </c>
      <c r="R56" s="106">
        <v>731889.72</v>
      </c>
      <c r="S56" s="106">
        <v>3287912</v>
      </c>
      <c r="T56" s="106">
        <v>1565344.8</v>
      </c>
      <c r="U56" s="106">
        <v>2039974.83</v>
      </c>
      <c r="V56" s="106">
        <v>2444321.48</v>
      </c>
      <c r="W56" s="400">
        <v>19872959.050000001</v>
      </c>
    </row>
    <row r="57" spans="1:23">
      <c r="A57" s="73">
        <v>151</v>
      </c>
      <c r="B57" s="74" t="s">
        <v>64</v>
      </c>
      <c r="C57" s="9">
        <v>95</v>
      </c>
      <c r="D57" s="7">
        <v>11</v>
      </c>
      <c r="E57" s="7">
        <v>124</v>
      </c>
      <c r="F57" s="7">
        <v>62</v>
      </c>
      <c r="G57" s="7">
        <v>83</v>
      </c>
      <c r="H57" s="7">
        <v>1159</v>
      </c>
      <c r="I57" s="12">
        <v>320</v>
      </c>
      <c r="J57" s="12">
        <v>209</v>
      </c>
      <c r="K57" s="12">
        <v>135</v>
      </c>
      <c r="L57" s="18">
        <v>2198</v>
      </c>
      <c r="N57" s="106">
        <v>820331.65</v>
      </c>
      <c r="O57" s="106">
        <v>100710.72</v>
      </c>
      <c r="P57" s="106">
        <v>931217.67999999993</v>
      </c>
      <c r="Q57" s="106">
        <v>799137.22</v>
      </c>
      <c r="R57" s="106">
        <v>341274.42</v>
      </c>
      <c r="S57" s="106">
        <v>1227670.75</v>
      </c>
      <c r="T57" s="106">
        <v>695708.8</v>
      </c>
      <c r="U57" s="106">
        <v>1228688.01</v>
      </c>
      <c r="V57" s="106">
        <v>2661156.4500000002</v>
      </c>
      <c r="W57" s="400">
        <v>8805895.6999999993</v>
      </c>
    </row>
    <row r="58" spans="1:23">
      <c r="A58" s="73">
        <v>152</v>
      </c>
      <c r="B58" s="74" t="s">
        <v>65</v>
      </c>
      <c r="C58" s="9">
        <v>313</v>
      </c>
      <c r="D58" s="7">
        <v>70</v>
      </c>
      <c r="E58" s="7">
        <v>341</v>
      </c>
      <c r="F58" s="7">
        <v>168</v>
      </c>
      <c r="G58" s="7">
        <v>164</v>
      </c>
      <c r="H58" s="7">
        <v>2613</v>
      </c>
      <c r="I58" s="12">
        <v>605</v>
      </c>
      <c r="J58" s="12">
        <v>395</v>
      </c>
      <c r="K58" s="12">
        <v>173</v>
      </c>
      <c r="L58" s="18">
        <v>4842</v>
      </c>
      <c r="N58" s="106">
        <v>2702776.9099999997</v>
      </c>
      <c r="O58" s="106">
        <v>640886.4</v>
      </c>
      <c r="P58" s="106">
        <v>2560848.62</v>
      </c>
      <c r="Q58" s="106">
        <v>2165404.08</v>
      </c>
      <c r="R58" s="106">
        <v>674325.36</v>
      </c>
      <c r="S58" s="106">
        <v>2767820.25</v>
      </c>
      <c r="T58" s="106">
        <v>1315324.4500000002</v>
      </c>
      <c r="U58" s="106">
        <v>2322161.5500000003</v>
      </c>
      <c r="V58" s="106">
        <v>3410222.71</v>
      </c>
      <c r="W58" s="400">
        <v>18559770.330000002</v>
      </c>
    </row>
    <row r="59" spans="1:23">
      <c r="A59" s="73">
        <v>153</v>
      </c>
      <c r="B59" s="74" t="s">
        <v>66</v>
      </c>
      <c r="C59" s="9">
        <v>1322</v>
      </c>
      <c r="D59" s="7">
        <v>224</v>
      </c>
      <c r="E59" s="7">
        <v>1546</v>
      </c>
      <c r="F59" s="7">
        <v>767</v>
      </c>
      <c r="G59" s="7">
        <v>894</v>
      </c>
      <c r="H59" s="7">
        <v>15786</v>
      </c>
      <c r="I59" s="12">
        <v>4040</v>
      </c>
      <c r="J59" s="12">
        <v>2540</v>
      </c>
      <c r="K59" s="12">
        <v>918</v>
      </c>
      <c r="L59" s="18">
        <v>28037</v>
      </c>
      <c r="N59" s="106">
        <v>11415562.539999999</v>
      </c>
      <c r="O59" s="106">
        <v>2050836.48</v>
      </c>
      <c r="P59" s="106">
        <v>11610181.719999999</v>
      </c>
      <c r="Q59" s="106">
        <v>9886100.7699999996</v>
      </c>
      <c r="R59" s="106">
        <v>3675895.5599999996</v>
      </c>
      <c r="S59" s="106">
        <v>16721320.5</v>
      </c>
      <c r="T59" s="106">
        <v>8783323.6000000015</v>
      </c>
      <c r="U59" s="106">
        <v>14932380.600000001</v>
      </c>
      <c r="V59" s="106">
        <v>18095863.859999999</v>
      </c>
      <c r="W59" s="400">
        <v>97171465.63000001</v>
      </c>
    </row>
    <row r="60" spans="1:23">
      <c r="A60" s="73">
        <v>165</v>
      </c>
      <c r="B60" s="74" t="s">
        <v>67</v>
      </c>
      <c r="C60" s="9">
        <v>1085</v>
      </c>
      <c r="D60" s="7">
        <v>195</v>
      </c>
      <c r="E60" s="7">
        <v>1273</v>
      </c>
      <c r="F60" s="7">
        <v>659</v>
      </c>
      <c r="G60" s="7">
        <v>642</v>
      </c>
      <c r="H60" s="7">
        <v>9394</v>
      </c>
      <c r="I60" s="12">
        <v>2069</v>
      </c>
      <c r="J60" s="12">
        <v>1107</v>
      </c>
      <c r="K60" s="12">
        <v>416</v>
      </c>
      <c r="L60" s="18">
        <v>16840</v>
      </c>
      <c r="N60" s="106">
        <v>9369050.9499999993</v>
      </c>
      <c r="O60" s="106">
        <v>1785326.4000000001</v>
      </c>
      <c r="P60" s="106">
        <v>9560000.8599999994</v>
      </c>
      <c r="Q60" s="106">
        <v>8494055.2899999991</v>
      </c>
      <c r="R60" s="106">
        <v>2639737.08</v>
      </c>
      <c r="S60" s="106">
        <v>9950594.5</v>
      </c>
      <c r="T60" s="106">
        <v>4498192.21</v>
      </c>
      <c r="U60" s="106">
        <v>6507931.2300000004</v>
      </c>
      <c r="V60" s="106">
        <v>8200304.3200000003</v>
      </c>
      <c r="W60" s="400">
        <v>61005192.839999996</v>
      </c>
    </row>
    <row r="61" spans="1:23">
      <c r="A61" s="73">
        <v>167</v>
      </c>
      <c r="B61" s="74" t="s">
        <v>68</v>
      </c>
      <c r="C61" s="9">
        <v>4439</v>
      </c>
      <c r="D61" s="7">
        <v>683</v>
      </c>
      <c r="E61" s="7">
        <v>4267</v>
      </c>
      <c r="F61" s="7">
        <v>2197</v>
      </c>
      <c r="G61" s="7">
        <v>2583</v>
      </c>
      <c r="H61" s="7">
        <v>46439</v>
      </c>
      <c r="I61" s="12">
        <v>7993</v>
      </c>
      <c r="J61" s="12">
        <v>4632</v>
      </c>
      <c r="K61" s="12">
        <v>1808</v>
      </c>
      <c r="L61" s="18">
        <v>75041</v>
      </c>
      <c r="N61" s="106">
        <v>38331075.729999997</v>
      </c>
      <c r="O61" s="106">
        <v>6253220.1600000001</v>
      </c>
      <c r="P61" s="106">
        <v>32044401.939999998</v>
      </c>
      <c r="Q61" s="106">
        <v>28317814.07</v>
      </c>
      <c r="R61" s="106">
        <v>10620624.42</v>
      </c>
      <c r="S61" s="106">
        <v>49190510.75</v>
      </c>
      <c r="T61" s="106">
        <v>17377501.370000001</v>
      </c>
      <c r="U61" s="106">
        <v>27231018.48</v>
      </c>
      <c r="V61" s="106">
        <v>35639784.160000004</v>
      </c>
      <c r="W61" s="400">
        <v>245005951.07999998</v>
      </c>
    </row>
    <row r="62" spans="1:23">
      <c r="A62" s="73">
        <v>169</v>
      </c>
      <c r="B62" s="74" t="s">
        <v>69</v>
      </c>
      <c r="C62" s="9">
        <v>351</v>
      </c>
      <c r="D62" s="7">
        <v>59</v>
      </c>
      <c r="E62" s="7">
        <v>414</v>
      </c>
      <c r="F62" s="7">
        <v>236</v>
      </c>
      <c r="G62" s="7">
        <v>231</v>
      </c>
      <c r="H62" s="7">
        <v>3033</v>
      </c>
      <c r="I62" s="12">
        <v>636</v>
      </c>
      <c r="J62" s="12">
        <v>385</v>
      </c>
      <c r="K62" s="12">
        <v>171</v>
      </c>
      <c r="L62" s="18">
        <v>5516</v>
      </c>
      <c r="N62" s="106">
        <v>3030909.57</v>
      </c>
      <c r="O62" s="106">
        <v>540175.68000000005</v>
      </c>
      <c r="P62" s="106">
        <v>3109065.48</v>
      </c>
      <c r="Q62" s="106">
        <v>3041877.1599999997</v>
      </c>
      <c r="R62" s="106">
        <v>949811.94</v>
      </c>
      <c r="S62" s="106">
        <v>3212705.25</v>
      </c>
      <c r="T62" s="106">
        <v>1382721.24</v>
      </c>
      <c r="U62" s="106">
        <v>2263372.65</v>
      </c>
      <c r="V62" s="106">
        <v>3370798.17</v>
      </c>
      <c r="W62" s="400">
        <v>20901437.140000001</v>
      </c>
    </row>
    <row r="63" spans="1:23">
      <c r="A63" s="73">
        <v>171</v>
      </c>
      <c r="B63" s="74" t="s">
        <v>70</v>
      </c>
      <c r="C63" s="9">
        <v>278</v>
      </c>
      <c r="D63" s="7">
        <v>53</v>
      </c>
      <c r="E63" s="7">
        <v>330</v>
      </c>
      <c r="F63" s="7">
        <v>165</v>
      </c>
      <c r="G63" s="7">
        <v>181</v>
      </c>
      <c r="H63" s="7">
        <v>2855</v>
      </c>
      <c r="I63" s="12">
        <v>733</v>
      </c>
      <c r="J63" s="12">
        <v>425</v>
      </c>
      <c r="K63" s="12">
        <v>158</v>
      </c>
      <c r="L63" s="18">
        <v>5178</v>
      </c>
      <c r="N63" s="106">
        <v>2400549.46</v>
      </c>
      <c r="O63" s="106">
        <v>485242.56</v>
      </c>
      <c r="P63" s="106">
        <v>2478240.6</v>
      </c>
      <c r="Q63" s="106">
        <v>2126736.15</v>
      </c>
      <c r="R63" s="106">
        <v>744224.94</v>
      </c>
      <c r="S63" s="106">
        <v>3024158.75</v>
      </c>
      <c r="T63" s="106">
        <v>1593607.9700000002</v>
      </c>
      <c r="U63" s="106">
        <v>2498528.25</v>
      </c>
      <c r="V63" s="106">
        <v>3114538.66</v>
      </c>
      <c r="W63" s="400">
        <v>18465827.34</v>
      </c>
    </row>
    <row r="64" spans="1:23">
      <c r="A64" s="73">
        <v>172</v>
      </c>
      <c r="B64" s="74" t="s">
        <v>71</v>
      </c>
      <c r="C64" s="9">
        <v>198</v>
      </c>
      <c r="D64" s="7">
        <v>38</v>
      </c>
      <c r="E64" s="7">
        <v>249</v>
      </c>
      <c r="F64" s="7">
        <v>120</v>
      </c>
      <c r="G64" s="7">
        <v>133</v>
      </c>
      <c r="H64" s="7">
        <v>2432</v>
      </c>
      <c r="I64" s="12">
        <v>867</v>
      </c>
      <c r="J64" s="12">
        <v>525</v>
      </c>
      <c r="K64" s="12">
        <v>220</v>
      </c>
      <c r="L64" s="18">
        <v>4782</v>
      </c>
      <c r="N64" s="106">
        <v>1709743.8599999999</v>
      </c>
      <c r="O64" s="106">
        <v>347909.76</v>
      </c>
      <c r="P64" s="106">
        <v>1869945.18</v>
      </c>
      <c r="Q64" s="106">
        <v>1546717.2</v>
      </c>
      <c r="R64" s="106">
        <v>546861.41999999993</v>
      </c>
      <c r="S64" s="106">
        <v>2576096</v>
      </c>
      <c r="T64" s="106">
        <v>1884936.03</v>
      </c>
      <c r="U64" s="106">
        <v>3086417.25</v>
      </c>
      <c r="V64" s="106">
        <v>4336699.4000000004</v>
      </c>
      <c r="W64" s="400">
        <v>17905326.100000001</v>
      </c>
    </row>
    <row r="65" spans="1:23">
      <c r="A65" s="73">
        <v>174</v>
      </c>
      <c r="B65" s="74" t="s">
        <v>72</v>
      </c>
      <c r="C65" s="9">
        <v>207</v>
      </c>
      <c r="D65" s="7">
        <v>46</v>
      </c>
      <c r="E65" s="7">
        <v>230</v>
      </c>
      <c r="F65" s="7">
        <v>154</v>
      </c>
      <c r="G65" s="7">
        <v>150</v>
      </c>
      <c r="H65" s="7">
        <v>2695</v>
      </c>
      <c r="I65" s="12">
        <v>757</v>
      </c>
      <c r="J65" s="12">
        <v>454</v>
      </c>
      <c r="K65" s="12">
        <v>189</v>
      </c>
      <c r="L65" s="18">
        <v>4882</v>
      </c>
      <c r="N65" s="106">
        <v>1787459.49</v>
      </c>
      <c r="O65" s="106">
        <v>421153.92000000004</v>
      </c>
      <c r="P65" s="106">
        <v>1727258.5999999999</v>
      </c>
      <c r="Q65" s="106">
        <v>1984953.74</v>
      </c>
      <c r="R65" s="106">
        <v>616761</v>
      </c>
      <c r="S65" s="106">
        <v>2854678.75</v>
      </c>
      <c r="T65" s="106">
        <v>1645786.1300000001</v>
      </c>
      <c r="U65" s="106">
        <v>2669016.06</v>
      </c>
      <c r="V65" s="106">
        <v>3725619.0300000003</v>
      </c>
      <c r="W65" s="400">
        <v>17432686.720000003</v>
      </c>
    </row>
    <row r="66" spans="1:23">
      <c r="A66" s="73">
        <v>176</v>
      </c>
      <c r="B66" s="74" t="s">
        <v>73</v>
      </c>
      <c r="C66" s="9">
        <v>172</v>
      </c>
      <c r="D66" s="7">
        <v>40</v>
      </c>
      <c r="E66" s="7">
        <v>283</v>
      </c>
      <c r="F66" s="7">
        <v>127</v>
      </c>
      <c r="G66" s="7">
        <v>160</v>
      </c>
      <c r="H66" s="7">
        <v>2739</v>
      </c>
      <c r="I66" s="12">
        <v>859</v>
      </c>
      <c r="J66" s="12">
        <v>540</v>
      </c>
      <c r="K66" s="12">
        <v>220</v>
      </c>
      <c r="L66" s="18">
        <v>5140</v>
      </c>
      <c r="N66" s="106">
        <v>1485232.04</v>
      </c>
      <c r="O66" s="106">
        <v>366220.80000000005</v>
      </c>
      <c r="P66" s="106">
        <v>2125279.06</v>
      </c>
      <c r="Q66" s="106">
        <v>1636942.3699999999</v>
      </c>
      <c r="R66" s="106">
        <v>657878.39999999991</v>
      </c>
      <c r="S66" s="106">
        <v>2901285.75</v>
      </c>
      <c r="T66" s="106">
        <v>1867543.31</v>
      </c>
      <c r="U66" s="106">
        <v>3174600.6</v>
      </c>
      <c r="V66" s="106">
        <v>4336699.4000000004</v>
      </c>
      <c r="W66" s="400">
        <v>18551681.73</v>
      </c>
    </row>
    <row r="67" spans="1:23">
      <c r="A67" s="73">
        <v>177</v>
      </c>
      <c r="B67" s="74" t="s">
        <v>74</v>
      </c>
      <c r="C67" s="9">
        <v>133</v>
      </c>
      <c r="D67" s="7">
        <v>26</v>
      </c>
      <c r="E67" s="7">
        <v>142</v>
      </c>
      <c r="F67" s="7">
        <v>59</v>
      </c>
      <c r="G67" s="7">
        <v>71</v>
      </c>
      <c r="H67" s="7">
        <v>1063</v>
      </c>
      <c r="I67" s="12">
        <v>293</v>
      </c>
      <c r="J67" s="12">
        <v>176</v>
      </c>
      <c r="K67" s="12">
        <v>70</v>
      </c>
      <c r="L67" s="18">
        <v>2033</v>
      </c>
      <c r="N67" s="106">
        <v>1148464.31</v>
      </c>
      <c r="O67" s="106">
        <v>238043.52000000002</v>
      </c>
      <c r="P67" s="106">
        <v>1066394.44</v>
      </c>
      <c r="Q67" s="106">
        <v>760469.28999999992</v>
      </c>
      <c r="R67" s="106">
        <v>291933.53999999998</v>
      </c>
      <c r="S67" s="106">
        <v>1125982.75</v>
      </c>
      <c r="T67" s="106">
        <v>637008.37</v>
      </c>
      <c r="U67" s="106">
        <v>1034684.64</v>
      </c>
      <c r="V67" s="106">
        <v>1379858.9000000001</v>
      </c>
      <c r="W67" s="400">
        <v>7682839.7599999998</v>
      </c>
    </row>
    <row r="68" spans="1:23">
      <c r="A68" s="73">
        <v>178</v>
      </c>
      <c r="B68" s="74" t="s">
        <v>75</v>
      </c>
      <c r="C68" s="9">
        <v>286</v>
      </c>
      <c r="D68" s="7">
        <v>47</v>
      </c>
      <c r="E68" s="7">
        <v>351</v>
      </c>
      <c r="F68" s="7">
        <v>210</v>
      </c>
      <c r="G68" s="7">
        <v>228</v>
      </c>
      <c r="H68" s="7">
        <v>3474</v>
      </c>
      <c r="I68" s="12">
        <v>1038</v>
      </c>
      <c r="J68" s="12">
        <v>673</v>
      </c>
      <c r="K68" s="12">
        <v>309</v>
      </c>
      <c r="L68" s="18">
        <v>6616</v>
      </c>
      <c r="N68" s="106">
        <v>2469630.02</v>
      </c>
      <c r="O68" s="106">
        <v>430309.44</v>
      </c>
      <c r="P68" s="106">
        <v>2635946.8199999998</v>
      </c>
      <c r="Q68" s="106">
        <v>2706755.1</v>
      </c>
      <c r="R68" s="106">
        <v>937476.72</v>
      </c>
      <c r="S68" s="106">
        <v>3679834.5</v>
      </c>
      <c r="T68" s="106">
        <v>2256705.42</v>
      </c>
      <c r="U68" s="106">
        <v>3956492.97</v>
      </c>
      <c r="V68" s="106">
        <v>6091091.4299999997</v>
      </c>
      <c r="W68" s="400">
        <v>25164242.419999998</v>
      </c>
    </row>
    <row r="69" spans="1:23">
      <c r="A69" s="73">
        <v>179</v>
      </c>
      <c r="B69" s="74" t="s">
        <v>76</v>
      </c>
      <c r="C69" s="9">
        <v>9447</v>
      </c>
      <c r="D69" s="7">
        <v>1527</v>
      </c>
      <c r="E69" s="7">
        <v>8459</v>
      </c>
      <c r="F69" s="7">
        <v>3838</v>
      </c>
      <c r="G69" s="7">
        <v>4422</v>
      </c>
      <c r="H69" s="7">
        <v>85653</v>
      </c>
      <c r="I69" s="12">
        <v>12995</v>
      </c>
      <c r="J69" s="12">
        <v>6810</v>
      </c>
      <c r="K69" s="12">
        <v>2629</v>
      </c>
      <c r="L69" s="18">
        <v>135780</v>
      </c>
      <c r="N69" s="106">
        <v>81575506.289999992</v>
      </c>
      <c r="O69" s="106">
        <v>13980479.040000001</v>
      </c>
      <c r="P69" s="106">
        <v>63525567.379999995</v>
      </c>
      <c r="Q69" s="106">
        <v>49469171.780000001</v>
      </c>
      <c r="R69" s="106">
        <v>18182114.279999997</v>
      </c>
      <c r="S69" s="106">
        <v>90727940.25</v>
      </c>
      <c r="T69" s="106">
        <v>28252299.550000001</v>
      </c>
      <c r="U69" s="106">
        <v>40035240.899999999</v>
      </c>
      <c r="V69" s="106">
        <v>51823557.829999998</v>
      </c>
      <c r="W69" s="400">
        <v>437571877.29999995</v>
      </c>
    </row>
    <row r="70" spans="1:23">
      <c r="A70" s="73">
        <v>181</v>
      </c>
      <c r="B70" s="74" t="s">
        <v>77</v>
      </c>
      <c r="C70" s="9">
        <v>123</v>
      </c>
      <c r="D70" s="7">
        <v>23</v>
      </c>
      <c r="E70" s="7">
        <v>114</v>
      </c>
      <c r="F70" s="7">
        <v>74</v>
      </c>
      <c r="G70" s="7">
        <v>79</v>
      </c>
      <c r="H70" s="7">
        <v>1068</v>
      </c>
      <c r="I70" s="12">
        <v>261</v>
      </c>
      <c r="J70" s="12">
        <v>162</v>
      </c>
      <c r="K70" s="12">
        <v>93</v>
      </c>
      <c r="L70" s="18">
        <v>1997</v>
      </c>
      <c r="N70" s="106">
        <v>1062113.6099999999</v>
      </c>
      <c r="O70" s="106">
        <v>210576.96000000002</v>
      </c>
      <c r="P70" s="106">
        <v>856119.48</v>
      </c>
      <c r="Q70" s="106">
        <v>953808.94</v>
      </c>
      <c r="R70" s="106">
        <v>324827.45999999996</v>
      </c>
      <c r="S70" s="106">
        <v>1131279</v>
      </c>
      <c r="T70" s="106">
        <v>567437.49</v>
      </c>
      <c r="U70" s="106">
        <v>952380.18</v>
      </c>
      <c r="V70" s="106">
        <v>1833241.11</v>
      </c>
      <c r="W70" s="400">
        <v>7891784.2299999995</v>
      </c>
    </row>
    <row r="71" spans="1:23">
      <c r="A71" s="73">
        <v>182</v>
      </c>
      <c r="B71" s="74" t="s">
        <v>78</v>
      </c>
      <c r="C71" s="9">
        <v>1136</v>
      </c>
      <c r="D71" s="7">
        <v>202</v>
      </c>
      <c r="E71" s="7">
        <v>1279</v>
      </c>
      <c r="F71" s="7">
        <v>769</v>
      </c>
      <c r="G71" s="7">
        <v>784</v>
      </c>
      <c r="H71" s="7">
        <v>11783</v>
      </c>
      <c r="I71" s="12">
        <v>3198</v>
      </c>
      <c r="J71" s="12">
        <v>1896</v>
      </c>
      <c r="K71" s="12">
        <v>761</v>
      </c>
      <c r="L71" s="18">
        <v>21808</v>
      </c>
      <c r="N71" s="106">
        <v>9809439.5199999996</v>
      </c>
      <c r="O71" s="106">
        <v>1849415.04</v>
      </c>
      <c r="P71" s="106">
        <v>9605059.7799999993</v>
      </c>
      <c r="Q71" s="106">
        <v>9911879.3899999987</v>
      </c>
      <c r="R71" s="106">
        <v>3223604.1599999997</v>
      </c>
      <c r="S71" s="106">
        <v>12481142.75</v>
      </c>
      <c r="T71" s="106">
        <v>6952739.8200000003</v>
      </c>
      <c r="U71" s="106">
        <v>11146375.440000001</v>
      </c>
      <c r="V71" s="106">
        <v>15001037.470000001</v>
      </c>
      <c r="W71" s="400">
        <v>79980693.36999999</v>
      </c>
    </row>
    <row r="72" spans="1:23">
      <c r="A72" s="73">
        <v>186</v>
      </c>
      <c r="B72" s="74" t="s">
        <v>79</v>
      </c>
      <c r="C72" s="9">
        <v>2938</v>
      </c>
      <c r="D72" s="7">
        <v>522</v>
      </c>
      <c r="E72" s="7">
        <v>2778</v>
      </c>
      <c r="F72" s="7">
        <v>1351</v>
      </c>
      <c r="G72" s="7">
        <v>1458</v>
      </c>
      <c r="H72" s="7">
        <v>25128</v>
      </c>
      <c r="I72" s="12">
        <v>3972</v>
      </c>
      <c r="J72" s="12">
        <v>1754</v>
      </c>
      <c r="K72" s="12">
        <v>489</v>
      </c>
      <c r="L72" s="18">
        <v>40390</v>
      </c>
      <c r="N72" s="106">
        <v>25369835.66</v>
      </c>
      <c r="O72" s="106">
        <v>4779181.4400000004</v>
      </c>
      <c r="P72" s="106">
        <v>20862279.960000001</v>
      </c>
      <c r="Q72" s="106">
        <v>17413457.809999999</v>
      </c>
      <c r="R72" s="106">
        <v>5994916.9199999999</v>
      </c>
      <c r="S72" s="106">
        <v>26616834</v>
      </c>
      <c r="T72" s="106">
        <v>8635485.4800000004</v>
      </c>
      <c r="U72" s="106">
        <v>10311573.060000001</v>
      </c>
      <c r="V72" s="106">
        <v>9639300.0299999993</v>
      </c>
      <c r="W72" s="400">
        <v>129622864.36000001</v>
      </c>
    </row>
    <row r="73" spans="1:23">
      <c r="A73" s="73">
        <v>202</v>
      </c>
      <c r="B73" s="74" t="s">
        <v>80</v>
      </c>
      <c r="C73" s="9">
        <v>2476</v>
      </c>
      <c r="D73" s="7">
        <v>435</v>
      </c>
      <c r="E73" s="7">
        <v>2447</v>
      </c>
      <c r="F73" s="7">
        <v>1269</v>
      </c>
      <c r="G73" s="7">
        <v>1220</v>
      </c>
      <c r="H73" s="7">
        <v>18310</v>
      </c>
      <c r="I73" s="12">
        <v>3631</v>
      </c>
      <c r="J73" s="12">
        <v>1802</v>
      </c>
      <c r="K73" s="12">
        <v>558</v>
      </c>
      <c r="L73" s="18">
        <v>32148</v>
      </c>
      <c r="N73" s="106">
        <v>21380433.32</v>
      </c>
      <c r="O73" s="106">
        <v>3982651.2</v>
      </c>
      <c r="P73" s="106">
        <v>18376529.539999999</v>
      </c>
      <c r="Q73" s="106">
        <v>16356534.389999999</v>
      </c>
      <c r="R73" s="106">
        <v>5016322.8</v>
      </c>
      <c r="S73" s="106">
        <v>19394867.5</v>
      </c>
      <c r="T73" s="106">
        <v>7894120.790000001</v>
      </c>
      <c r="U73" s="106">
        <v>10593759.780000001</v>
      </c>
      <c r="V73" s="106">
        <v>10999446.66</v>
      </c>
      <c r="W73" s="400">
        <v>113994665.98</v>
      </c>
    </row>
    <row r="74" spans="1:23">
      <c r="A74" s="73">
        <v>204</v>
      </c>
      <c r="B74" s="74" t="s">
        <v>81</v>
      </c>
      <c r="C74" s="9">
        <v>135</v>
      </c>
      <c r="D74" s="7">
        <v>25</v>
      </c>
      <c r="E74" s="7">
        <v>198</v>
      </c>
      <c r="F74" s="7">
        <v>108</v>
      </c>
      <c r="G74" s="7">
        <v>101</v>
      </c>
      <c r="H74" s="7">
        <v>1650</v>
      </c>
      <c r="I74" s="12">
        <v>528</v>
      </c>
      <c r="J74" s="12">
        <v>336</v>
      </c>
      <c r="K74" s="12">
        <v>133</v>
      </c>
      <c r="L74" s="18">
        <v>3214</v>
      </c>
      <c r="N74" s="106">
        <v>1165734.45</v>
      </c>
      <c r="O74" s="106">
        <v>228888</v>
      </c>
      <c r="P74" s="106">
        <v>1486944.3599999999</v>
      </c>
      <c r="Q74" s="106">
        <v>1392045.48</v>
      </c>
      <c r="R74" s="106">
        <v>415285.74</v>
      </c>
      <c r="S74" s="106">
        <v>1747762.5</v>
      </c>
      <c r="T74" s="106">
        <v>1147919.52</v>
      </c>
      <c r="U74" s="106">
        <v>1975307.04</v>
      </c>
      <c r="V74" s="106">
        <v>2621731.91</v>
      </c>
      <c r="W74" s="400">
        <v>12181619</v>
      </c>
    </row>
    <row r="75" spans="1:23">
      <c r="A75" s="73">
        <v>205</v>
      </c>
      <c r="B75" s="74" t="s">
        <v>82</v>
      </c>
      <c r="C75" s="9">
        <v>2522</v>
      </c>
      <c r="D75" s="7">
        <v>440</v>
      </c>
      <c r="E75" s="7">
        <v>2421</v>
      </c>
      <c r="F75" s="7">
        <v>1179</v>
      </c>
      <c r="G75" s="7">
        <v>1356</v>
      </c>
      <c r="H75" s="7">
        <v>22317</v>
      </c>
      <c r="I75" s="12">
        <v>4110</v>
      </c>
      <c r="J75" s="12">
        <v>2527</v>
      </c>
      <c r="K75" s="12">
        <v>919</v>
      </c>
      <c r="L75" s="18">
        <v>37791</v>
      </c>
      <c r="N75" s="106">
        <v>21777646.539999999</v>
      </c>
      <c r="O75" s="106">
        <v>4028428.8000000003</v>
      </c>
      <c r="P75" s="106">
        <v>18181274.219999999</v>
      </c>
      <c r="Q75" s="106">
        <v>15196496.49</v>
      </c>
      <c r="R75" s="106">
        <v>5575519.4399999995</v>
      </c>
      <c r="S75" s="106">
        <v>23639282.25</v>
      </c>
      <c r="T75" s="106">
        <v>8935509.9000000004</v>
      </c>
      <c r="U75" s="106">
        <v>14855955.030000001</v>
      </c>
      <c r="V75" s="106">
        <v>18115576.129999999</v>
      </c>
      <c r="W75" s="400">
        <v>130305688.80000001</v>
      </c>
    </row>
    <row r="76" spans="1:23">
      <c r="A76" s="73">
        <v>208</v>
      </c>
      <c r="B76" s="74" t="s">
        <v>83</v>
      </c>
      <c r="C76" s="9">
        <v>937</v>
      </c>
      <c r="D76" s="7">
        <v>164</v>
      </c>
      <c r="E76" s="7">
        <v>1011</v>
      </c>
      <c r="F76" s="7">
        <v>468</v>
      </c>
      <c r="G76" s="7">
        <v>468</v>
      </c>
      <c r="H76" s="7">
        <v>6849</v>
      </c>
      <c r="I76" s="12">
        <v>1515</v>
      </c>
      <c r="J76" s="12">
        <v>870</v>
      </c>
      <c r="K76" s="12">
        <v>350</v>
      </c>
      <c r="L76" s="18">
        <v>12632</v>
      </c>
      <c r="N76" s="106">
        <v>8091060.5899999999</v>
      </c>
      <c r="O76" s="106">
        <v>1501505.28</v>
      </c>
      <c r="P76" s="106">
        <v>7592428.0199999996</v>
      </c>
      <c r="Q76" s="106">
        <v>6032197.0800000001</v>
      </c>
      <c r="R76" s="106">
        <v>1924294.3199999998</v>
      </c>
      <c r="S76" s="106">
        <v>7254803.25</v>
      </c>
      <c r="T76" s="106">
        <v>3293746.35</v>
      </c>
      <c r="U76" s="106">
        <v>5114634.3000000007</v>
      </c>
      <c r="V76" s="106">
        <v>6899294.5</v>
      </c>
      <c r="W76" s="400">
        <v>47703963.689999998</v>
      </c>
    </row>
    <row r="77" spans="1:23">
      <c r="A77" s="73">
        <v>211</v>
      </c>
      <c r="B77" s="74" t="s">
        <v>84</v>
      </c>
      <c r="C77" s="9">
        <v>2385</v>
      </c>
      <c r="D77" s="7">
        <v>442</v>
      </c>
      <c r="E77" s="7">
        <v>2604</v>
      </c>
      <c r="F77" s="7">
        <v>1132</v>
      </c>
      <c r="G77" s="7">
        <v>1055</v>
      </c>
      <c r="H77" s="7">
        <v>17262</v>
      </c>
      <c r="I77" s="12">
        <v>3258</v>
      </c>
      <c r="J77" s="12">
        <v>1753</v>
      </c>
      <c r="K77" s="12">
        <v>580</v>
      </c>
      <c r="L77" s="18">
        <v>30471</v>
      </c>
      <c r="N77" s="106">
        <v>20594641.949999999</v>
      </c>
      <c r="O77" s="106">
        <v>4046739.8400000003</v>
      </c>
      <c r="P77" s="106">
        <v>19555571.279999997</v>
      </c>
      <c r="Q77" s="106">
        <v>14590698.92</v>
      </c>
      <c r="R77" s="106">
        <v>4337885.7</v>
      </c>
      <c r="S77" s="106">
        <v>18284773.5</v>
      </c>
      <c r="T77" s="106">
        <v>7083185.2200000007</v>
      </c>
      <c r="U77" s="106">
        <v>10305694.17</v>
      </c>
      <c r="V77" s="106">
        <v>11433116.6</v>
      </c>
      <c r="W77" s="400">
        <v>110232307.17999999</v>
      </c>
    </row>
    <row r="78" spans="1:23">
      <c r="A78" s="73">
        <v>213</v>
      </c>
      <c r="B78" s="74" t="s">
        <v>85</v>
      </c>
      <c r="C78" s="9">
        <v>256</v>
      </c>
      <c r="D78" s="7">
        <v>41</v>
      </c>
      <c r="E78" s="7">
        <v>296</v>
      </c>
      <c r="F78" s="7">
        <v>144</v>
      </c>
      <c r="G78" s="7">
        <v>154</v>
      </c>
      <c r="H78" s="7">
        <v>2933</v>
      </c>
      <c r="I78" s="12">
        <v>983</v>
      </c>
      <c r="J78" s="12">
        <v>635</v>
      </c>
      <c r="K78" s="12">
        <v>251</v>
      </c>
      <c r="L78" s="18">
        <v>5693</v>
      </c>
      <c r="N78" s="106">
        <v>2210577.92</v>
      </c>
      <c r="O78" s="106">
        <v>375376.32</v>
      </c>
      <c r="P78" s="106">
        <v>2222906.7199999997</v>
      </c>
      <c r="Q78" s="106">
        <v>1856060.64</v>
      </c>
      <c r="R78" s="106">
        <v>633207.96</v>
      </c>
      <c r="S78" s="106">
        <v>3106780.25</v>
      </c>
      <c r="T78" s="106">
        <v>2137130.4700000002</v>
      </c>
      <c r="U78" s="106">
        <v>3733095.1500000004</v>
      </c>
      <c r="V78" s="106">
        <v>4947779.7700000005</v>
      </c>
      <c r="W78" s="400">
        <v>21222915.199999999</v>
      </c>
    </row>
    <row r="79" spans="1:23">
      <c r="A79" s="73">
        <v>214</v>
      </c>
      <c r="B79" s="74" t="s">
        <v>86</v>
      </c>
      <c r="C79" s="9">
        <v>695</v>
      </c>
      <c r="D79" s="7">
        <v>104</v>
      </c>
      <c r="E79" s="7">
        <v>726</v>
      </c>
      <c r="F79" s="7">
        <v>409</v>
      </c>
      <c r="G79" s="7">
        <v>400</v>
      </c>
      <c r="H79" s="7">
        <v>6840</v>
      </c>
      <c r="I79" s="12">
        <v>1503</v>
      </c>
      <c r="J79" s="12">
        <v>878</v>
      </c>
      <c r="K79" s="12">
        <v>328</v>
      </c>
      <c r="L79" s="18">
        <v>11883</v>
      </c>
      <c r="N79" s="106">
        <v>6001373.6499999994</v>
      </c>
      <c r="O79" s="106">
        <v>952174.08000000007</v>
      </c>
      <c r="P79" s="106">
        <v>5452129.3199999994</v>
      </c>
      <c r="Q79" s="106">
        <v>5271727.79</v>
      </c>
      <c r="R79" s="106">
        <v>1644696</v>
      </c>
      <c r="S79" s="106">
        <v>7245270</v>
      </c>
      <c r="T79" s="106">
        <v>3267657.27</v>
      </c>
      <c r="U79" s="106">
        <v>5161665.42</v>
      </c>
      <c r="V79" s="106">
        <v>6465624.5600000005</v>
      </c>
      <c r="W79" s="400">
        <v>41462318.090000004</v>
      </c>
    </row>
    <row r="80" spans="1:23">
      <c r="A80" s="73">
        <v>216</v>
      </c>
      <c r="B80" s="74" t="s">
        <v>87</v>
      </c>
      <c r="C80" s="9">
        <v>61</v>
      </c>
      <c r="D80" s="7">
        <v>14</v>
      </c>
      <c r="E80" s="7">
        <v>96</v>
      </c>
      <c r="F80" s="7">
        <v>56</v>
      </c>
      <c r="G80" s="7">
        <v>43</v>
      </c>
      <c r="H80" s="7">
        <v>740</v>
      </c>
      <c r="I80" s="12">
        <v>229</v>
      </c>
      <c r="J80" s="12">
        <v>165</v>
      </c>
      <c r="K80" s="12">
        <v>71</v>
      </c>
      <c r="L80" s="18">
        <v>1475</v>
      </c>
      <c r="N80" s="106">
        <v>526739.27</v>
      </c>
      <c r="O80" s="106">
        <v>128177.28</v>
      </c>
      <c r="P80" s="106">
        <v>720942.72</v>
      </c>
      <c r="Q80" s="106">
        <v>721801.36</v>
      </c>
      <c r="R80" s="106">
        <v>176804.81999999998</v>
      </c>
      <c r="S80" s="106">
        <v>783845</v>
      </c>
      <c r="T80" s="106">
        <v>497866.61000000004</v>
      </c>
      <c r="U80" s="106">
        <v>970016.85000000009</v>
      </c>
      <c r="V80" s="106">
        <v>1399571.17</v>
      </c>
      <c r="W80" s="400">
        <v>5925765.0800000001</v>
      </c>
    </row>
    <row r="81" spans="1:23">
      <c r="A81" s="73">
        <v>217</v>
      </c>
      <c r="B81" s="74" t="s">
        <v>88</v>
      </c>
      <c r="C81" s="9">
        <v>453</v>
      </c>
      <c r="D81" s="7">
        <v>52</v>
      </c>
      <c r="E81" s="7">
        <v>421</v>
      </c>
      <c r="F81" s="7">
        <v>232</v>
      </c>
      <c r="G81" s="7">
        <v>237</v>
      </c>
      <c r="H81" s="7">
        <v>3096</v>
      </c>
      <c r="I81" s="12">
        <v>646</v>
      </c>
      <c r="J81" s="12">
        <v>357</v>
      </c>
      <c r="K81" s="12">
        <v>149</v>
      </c>
      <c r="L81" s="18">
        <v>5643</v>
      </c>
      <c r="N81" s="106">
        <v>3911686.71</v>
      </c>
      <c r="O81" s="106">
        <v>476087.04000000004</v>
      </c>
      <c r="P81" s="106">
        <v>3161634.2199999997</v>
      </c>
      <c r="Q81" s="106">
        <v>2990319.92</v>
      </c>
      <c r="R81" s="106">
        <v>974482.38</v>
      </c>
      <c r="S81" s="106">
        <v>3279438</v>
      </c>
      <c r="T81" s="106">
        <v>1404462.1400000001</v>
      </c>
      <c r="U81" s="106">
        <v>2098763.73</v>
      </c>
      <c r="V81" s="106">
        <v>2937128.23</v>
      </c>
      <c r="W81" s="400">
        <v>21234002.370000001</v>
      </c>
    </row>
    <row r="82" spans="1:23">
      <c r="A82" s="73">
        <v>218</v>
      </c>
      <c r="B82" s="74" t="s">
        <v>89</v>
      </c>
      <c r="C82" s="9">
        <v>52</v>
      </c>
      <c r="D82" s="7">
        <v>9</v>
      </c>
      <c r="E82" s="7">
        <v>71</v>
      </c>
      <c r="F82" s="7">
        <v>35</v>
      </c>
      <c r="G82" s="7">
        <v>48</v>
      </c>
      <c r="H82" s="7">
        <v>767</v>
      </c>
      <c r="I82" s="12">
        <v>174</v>
      </c>
      <c r="J82" s="12">
        <v>174</v>
      </c>
      <c r="K82" s="12">
        <v>79</v>
      </c>
      <c r="L82" s="18">
        <v>1409</v>
      </c>
      <c r="N82" s="106">
        <v>449023.64</v>
      </c>
      <c r="O82" s="106">
        <v>82399.680000000008</v>
      </c>
      <c r="P82" s="106">
        <v>533197.22</v>
      </c>
      <c r="Q82" s="106">
        <v>451125.85</v>
      </c>
      <c r="R82" s="106">
        <v>197363.52</v>
      </c>
      <c r="S82" s="106">
        <v>812444.75</v>
      </c>
      <c r="T82" s="106">
        <v>378291.66000000003</v>
      </c>
      <c r="U82" s="106">
        <v>1022926.8600000001</v>
      </c>
      <c r="V82" s="106">
        <v>1557269.33</v>
      </c>
      <c r="W82" s="400">
        <v>5484042.5100000007</v>
      </c>
    </row>
    <row r="83" spans="1:23">
      <c r="A83" s="73">
        <v>224</v>
      </c>
      <c r="B83" s="74" t="s">
        <v>90</v>
      </c>
      <c r="C83" s="9">
        <v>572</v>
      </c>
      <c r="D83" s="7">
        <v>87</v>
      </c>
      <c r="E83" s="7">
        <v>659</v>
      </c>
      <c r="F83" s="7">
        <v>320</v>
      </c>
      <c r="G83" s="7">
        <v>250</v>
      </c>
      <c r="H83" s="7">
        <v>5104</v>
      </c>
      <c r="I83" s="12">
        <v>1118</v>
      </c>
      <c r="J83" s="12">
        <v>582</v>
      </c>
      <c r="K83" s="12">
        <v>285</v>
      </c>
      <c r="L83" s="18">
        <v>8977</v>
      </c>
      <c r="N83" s="106">
        <v>4939260.04</v>
      </c>
      <c r="O83" s="106">
        <v>796530.24</v>
      </c>
      <c r="P83" s="106">
        <v>4948971.38</v>
      </c>
      <c r="Q83" s="106">
        <v>4124579.1999999997</v>
      </c>
      <c r="R83" s="106">
        <v>1027935</v>
      </c>
      <c r="S83" s="106">
        <v>5406412</v>
      </c>
      <c r="T83" s="106">
        <v>2430632.62</v>
      </c>
      <c r="U83" s="106">
        <v>3421513.98</v>
      </c>
      <c r="V83" s="106">
        <v>5617996.9500000002</v>
      </c>
      <c r="W83" s="400">
        <v>32713831.41</v>
      </c>
    </row>
    <row r="84" spans="1:23">
      <c r="A84" s="73">
        <v>226</v>
      </c>
      <c r="B84" s="74" t="s">
        <v>91</v>
      </c>
      <c r="C84" s="9">
        <v>209</v>
      </c>
      <c r="D84" s="7">
        <v>43</v>
      </c>
      <c r="E84" s="7">
        <v>278</v>
      </c>
      <c r="F84" s="7">
        <v>136</v>
      </c>
      <c r="G84" s="7">
        <v>145</v>
      </c>
      <c r="H84" s="7">
        <v>2239</v>
      </c>
      <c r="I84" s="12">
        <v>632</v>
      </c>
      <c r="J84" s="12">
        <v>430</v>
      </c>
      <c r="K84" s="12">
        <v>174</v>
      </c>
      <c r="L84" s="18">
        <v>4286</v>
      </c>
      <c r="N84" s="106">
        <v>1804729.63</v>
      </c>
      <c r="O84" s="106">
        <v>393687.36000000004</v>
      </c>
      <c r="P84" s="106">
        <v>2087729.96</v>
      </c>
      <c r="Q84" s="106">
        <v>1752946.16</v>
      </c>
      <c r="R84" s="106">
        <v>596202.29999999993</v>
      </c>
      <c r="S84" s="106">
        <v>2371660.75</v>
      </c>
      <c r="T84" s="106">
        <v>1374024.8800000001</v>
      </c>
      <c r="U84" s="106">
        <v>2527922.7000000002</v>
      </c>
      <c r="V84" s="106">
        <v>3429934.98</v>
      </c>
      <c r="W84" s="400">
        <v>16338838.720000003</v>
      </c>
    </row>
    <row r="85" spans="1:23">
      <c r="A85" s="73">
        <v>230</v>
      </c>
      <c r="B85" s="74" t="s">
        <v>92</v>
      </c>
      <c r="C85" s="9">
        <v>102</v>
      </c>
      <c r="D85" s="7">
        <v>14</v>
      </c>
      <c r="E85" s="7">
        <v>137</v>
      </c>
      <c r="F85" s="7">
        <v>88</v>
      </c>
      <c r="G85" s="7">
        <v>74</v>
      </c>
      <c r="H85" s="7">
        <v>1349</v>
      </c>
      <c r="I85" s="12">
        <v>374</v>
      </c>
      <c r="J85" s="12">
        <v>239</v>
      </c>
      <c r="K85" s="12">
        <v>114</v>
      </c>
      <c r="L85" s="18">
        <v>2491</v>
      </c>
      <c r="N85" s="106">
        <v>880777.14</v>
      </c>
      <c r="O85" s="106">
        <v>128177.28</v>
      </c>
      <c r="P85" s="106">
        <v>1028845.34</v>
      </c>
      <c r="Q85" s="106">
        <v>1134259.28</v>
      </c>
      <c r="R85" s="106">
        <v>304268.76</v>
      </c>
      <c r="S85" s="106">
        <v>1428928.25</v>
      </c>
      <c r="T85" s="106">
        <v>813109.66</v>
      </c>
      <c r="U85" s="106">
        <v>1405054.71</v>
      </c>
      <c r="V85" s="106">
        <v>2247198.7800000003</v>
      </c>
      <c r="W85" s="400">
        <v>9370619.1999999993</v>
      </c>
    </row>
    <row r="86" spans="1:23">
      <c r="A86" s="73">
        <v>231</v>
      </c>
      <c r="B86" s="74" t="s">
        <v>93</v>
      </c>
      <c r="C86" s="9">
        <v>44</v>
      </c>
      <c r="D86" s="7">
        <v>5</v>
      </c>
      <c r="E86" s="7">
        <v>64</v>
      </c>
      <c r="F86" s="7">
        <v>33</v>
      </c>
      <c r="G86" s="7">
        <v>27</v>
      </c>
      <c r="H86" s="7">
        <v>726</v>
      </c>
      <c r="I86" s="12">
        <v>267</v>
      </c>
      <c r="J86" s="12">
        <v>120</v>
      </c>
      <c r="K86" s="12">
        <v>38</v>
      </c>
      <c r="L86" s="18">
        <v>1324</v>
      </c>
      <c r="N86" s="106">
        <v>379943.07999999996</v>
      </c>
      <c r="O86" s="106">
        <v>45777.600000000006</v>
      </c>
      <c r="P86" s="106">
        <v>480628.47999999998</v>
      </c>
      <c r="Q86" s="106">
        <v>425347.23</v>
      </c>
      <c r="R86" s="106">
        <v>111016.98</v>
      </c>
      <c r="S86" s="106">
        <v>769015.5</v>
      </c>
      <c r="T86" s="106">
        <v>580482.03</v>
      </c>
      <c r="U86" s="106">
        <v>705466.8</v>
      </c>
      <c r="V86" s="106">
        <v>749066.26</v>
      </c>
      <c r="W86" s="400">
        <v>4246743.96</v>
      </c>
    </row>
    <row r="87" spans="1:23">
      <c r="A87" s="73">
        <v>232</v>
      </c>
      <c r="B87" s="74" t="s">
        <v>94</v>
      </c>
      <c r="C87" s="9">
        <v>900</v>
      </c>
      <c r="D87" s="7">
        <v>153</v>
      </c>
      <c r="E87" s="7">
        <v>866</v>
      </c>
      <c r="F87" s="7">
        <v>454</v>
      </c>
      <c r="G87" s="7">
        <v>574</v>
      </c>
      <c r="H87" s="7">
        <v>7901</v>
      </c>
      <c r="I87" s="12">
        <v>1740</v>
      </c>
      <c r="J87" s="12">
        <v>958</v>
      </c>
      <c r="K87" s="12">
        <v>461</v>
      </c>
      <c r="L87" s="18">
        <v>14007</v>
      </c>
      <c r="N87" s="106">
        <v>7771563</v>
      </c>
      <c r="O87" s="106">
        <v>1400794.56</v>
      </c>
      <c r="P87" s="106">
        <v>6503504.1200000001</v>
      </c>
      <c r="Q87" s="106">
        <v>5851746.7400000002</v>
      </c>
      <c r="R87" s="106">
        <v>2360138.7599999998</v>
      </c>
      <c r="S87" s="106">
        <v>8369134.25</v>
      </c>
      <c r="T87" s="106">
        <v>3782916.6</v>
      </c>
      <c r="U87" s="106">
        <v>5631976.6200000001</v>
      </c>
      <c r="V87" s="106">
        <v>9087356.4700000007</v>
      </c>
      <c r="W87" s="400">
        <v>50759131.119999997</v>
      </c>
    </row>
    <row r="88" spans="1:23">
      <c r="A88" s="73">
        <v>233</v>
      </c>
      <c r="B88" s="74" t="s">
        <v>95</v>
      </c>
      <c r="C88" s="9">
        <v>1057</v>
      </c>
      <c r="D88" s="7">
        <v>182</v>
      </c>
      <c r="E88" s="7">
        <v>1195</v>
      </c>
      <c r="F88" s="7">
        <v>601</v>
      </c>
      <c r="G88" s="7">
        <v>601</v>
      </c>
      <c r="H88" s="7">
        <v>9070</v>
      </c>
      <c r="I88" s="12">
        <v>2127</v>
      </c>
      <c r="J88" s="12">
        <v>1421</v>
      </c>
      <c r="K88" s="12">
        <v>654</v>
      </c>
      <c r="L88" s="18">
        <v>16908</v>
      </c>
      <c r="N88" s="106">
        <v>9127268.9900000002</v>
      </c>
      <c r="O88" s="106">
        <v>1666304.6400000001</v>
      </c>
      <c r="P88" s="106">
        <v>8974234.9000000004</v>
      </c>
      <c r="Q88" s="106">
        <v>7746475.3099999996</v>
      </c>
      <c r="R88" s="106">
        <v>2471155.7399999998</v>
      </c>
      <c r="S88" s="106">
        <v>9607397.5</v>
      </c>
      <c r="T88" s="106">
        <v>4624289.4300000006</v>
      </c>
      <c r="U88" s="106">
        <v>8353902.6900000004</v>
      </c>
      <c r="V88" s="106">
        <v>12891824.58</v>
      </c>
      <c r="W88" s="400">
        <v>65462853.779999994</v>
      </c>
    </row>
    <row r="89" spans="1:23">
      <c r="A89" s="73">
        <v>235</v>
      </c>
      <c r="B89" s="74" t="s">
        <v>96</v>
      </c>
      <c r="C89" s="9">
        <v>516</v>
      </c>
      <c r="D89" s="7">
        <v>121</v>
      </c>
      <c r="E89" s="7">
        <v>789</v>
      </c>
      <c r="F89" s="7">
        <v>408</v>
      </c>
      <c r="G89" s="7">
        <v>406</v>
      </c>
      <c r="H89" s="7">
        <v>5149</v>
      </c>
      <c r="I89" s="12">
        <v>1097</v>
      </c>
      <c r="J89" s="12">
        <v>641</v>
      </c>
      <c r="K89" s="12">
        <v>230</v>
      </c>
      <c r="L89" s="18">
        <v>9357</v>
      </c>
      <c r="N89" s="106">
        <v>4455696.12</v>
      </c>
      <c r="O89" s="106">
        <v>1107817.9200000002</v>
      </c>
      <c r="P89" s="106">
        <v>5925247.9799999995</v>
      </c>
      <c r="Q89" s="106">
        <v>5258838.4799999995</v>
      </c>
      <c r="R89" s="106">
        <v>1669366.44</v>
      </c>
      <c r="S89" s="106">
        <v>5454078.25</v>
      </c>
      <c r="T89" s="106">
        <v>2384976.73</v>
      </c>
      <c r="U89" s="106">
        <v>3768368.49</v>
      </c>
      <c r="V89" s="106">
        <v>4533822.1000000006</v>
      </c>
      <c r="W89" s="400">
        <v>34558212.510000005</v>
      </c>
    </row>
    <row r="90" spans="1:23">
      <c r="A90" s="73">
        <v>236</v>
      </c>
      <c r="B90" s="74" t="s">
        <v>97</v>
      </c>
      <c r="C90" s="9">
        <v>356</v>
      </c>
      <c r="D90" s="7">
        <v>48</v>
      </c>
      <c r="E90" s="7">
        <v>306</v>
      </c>
      <c r="F90" s="7">
        <v>143</v>
      </c>
      <c r="G90" s="7">
        <v>138</v>
      </c>
      <c r="H90" s="7">
        <v>2396</v>
      </c>
      <c r="I90" s="12">
        <v>489</v>
      </c>
      <c r="J90" s="12">
        <v>297</v>
      </c>
      <c r="K90" s="12">
        <v>110</v>
      </c>
      <c r="L90" s="18">
        <v>4283</v>
      </c>
      <c r="N90" s="106">
        <v>3074084.92</v>
      </c>
      <c r="O90" s="106">
        <v>439464.96000000002</v>
      </c>
      <c r="P90" s="106">
        <v>2298004.92</v>
      </c>
      <c r="Q90" s="106">
        <v>1843171.3299999998</v>
      </c>
      <c r="R90" s="106">
        <v>567420.12</v>
      </c>
      <c r="S90" s="106">
        <v>2537963</v>
      </c>
      <c r="T90" s="106">
        <v>1063130.01</v>
      </c>
      <c r="U90" s="106">
        <v>1746030.33</v>
      </c>
      <c r="V90" s="106">
        <v>2168349.7000000002</v>
      </c>
      <c r="W90" s="400">
        <v>15737619.289999999</v>
      </c>
    </row>
    <row r="91" spans="1:23">
      <c r="A91" s="73">
        <v>239</v>
      </c>
      <c r="B91" s="74" t="s">
        <v>98</v>
      </c>
      <c r="C91" s="9">
        <v>106</v>
      </c>
      <c r="D91" s="7">
        <v>15</v>
      </c>
      <c r="E91" s="7">
        <v>115</v>
      </c>
      <c r="F91" s="7">
        <v>82</v>
      </c>
      <c r="G91" s="7">
        <v>54</v>
      </c>
      <c r="H91" s="7">
        <v>1313</v>
      </c>
      <c r="I91" s="12">
        <v>370</v>
      </c>
      <c r="J91" s="12">
        <v>240</v>
      </c>
      <c r="K91" s="12">
        <v>103</v>
      </c>
      <c r="L91" s="18">
        <v>2398</v>
      </c>
      <c r="N91" s="106">
        <v>915317.41999999993</v>
      </c>
      <c r="O91" s="106">
        <v>137332.80000000002</v>
      </c>
      <c r="P91" s="106">
        <v>863629.29999999993</v>
      </c>
      <c r="Q91" s="106">
        <v>1056923.42</v>
      </c>
      <c r="R91" s="106">
        <v>222033.96</v>
      </c>
      <c r="S91" s="106">
        <v>1390795.25</v>
      </c>
      <c r="T91" s="106">
        <v>804413.3</v>
      </c>
      <c r="U91" s="106">
        <v>1410933.6</v>
      </c>
      <c r="V91" s="106">
        <v>2030363.81</v>
      </c>
      <c r="W91" s="400">
        <v>8831742.8600000013</v>
      </c>
    </row>
    <row r="92" spans="1:23">
      <c r="A92" s="73">
        <v>240</v>
      </c>
      <c r="B92" s="74" t="s">
        <v>99</v>
      </c>
      <c r="C92" s="9">
        <v>1314</v>
      </c>
      <c r="D92" s="7">
        <v>230</v>
      </c>
      <c r="E92" s="7">
        <v>1280</v>
      </c>
      <c r="F92" s="7">
        <v>640</v>
      </c>
      <c r="G92" s="7">
        <v>693</v>
      </c>
      <c r="H92" s="7">
        <v>12693</v>
      </c>
      <c r="I92" s="12">
        <v>2688</v>
      </c>
      <c r="J92" s="12">
        <v>1740</v>
      </c>
      <c r="K92" s="12">
        <v>651</v>
      </c>
      <c r="L92" s="18">
        <v>21929</v>
      </c>
      <c r="N92" s="106">
        <v>11346481.98</v>
      </c>
      <c r="O92" s="106">
        <v>2105769.6</v>
      </c>
      <c r="P92" s="106">
        <v>9612569.5999999996</v>
      </c>
      <c r="Q92" s="106">
        <v>8249158.3999999994</v>
      </c>
      <c r="R92" s="106">
        <v>2849435.82</v>
      </c>
      <c r="S92" s="106">
        <v>13445060.25</v>
      </c>
      <c r="T92" s="106">
        <v>5843953.9199999999</v>
      </c>
      <c r="U92" s="106">
        <v>10229268.600000001</v>
      </c>
      <c r="V92" s="106">
        <v>12832687.77</v>
      </c>
      <c r="W92" s="400">
        <v>76514385.939999998</v>
      </c>
    </row>
    <row r="93" spans="1:23">
      <c r="A93" s="73">
        <v>241</v>
      </c>
      <c r="B93" s="74" t="s">
        <v>100</v>
      </c>
      <c r="C93" s="9">
        <v>579</v>
      </c>
      <c r="D93" s="7">
        <v>113</v>
      </c>
      <c r="E93" s="7">
        <v>619</v>
      </c>
      <c r="F93" s="7">
        <v>330</v>
      </c>
      <c r="G93" s="7">
        <v>352</v>
      </c>
      <c r="H93" s="7">
        <v>4746</v>
      </c>
      <c r="I93" s="12">
        <v>1042</v>
      </c>
      <c r="J93" s="12">
        <v>490</v>
      </c>
      <c r="K93" s="12">
        <v>198</v>
      </c>
      <c r="L93" s="18">
        <v>8469</v>
      </c>
      <c r="N93" s="106">
        <v>4999705.53</v>
      </c>
      <c r="O93" s="106">
        <v>1034573.76</v>
      </c>
      <c r="P93" s="106">
        <v>4648578.58</v>
      </c>
      <c r="Q93" s="106">
        <v>4253472.3</v>
      </c>
      <c r="R93" s="106">
        <v>1447332.48</v>
      </c>
      <c r="S93" s="106">
        <v>5027200.5</v>
      </c>
      <c r="T93" s="106">
        <v>2265401.7800000003</v>
      </c>
      <c r="U93" s="106">
        <v>2880656.1</v>
      </c>
      <c r="V93" s="106">
        <v>3903029.46</v>
      </c>
      <c r="W93" s="400">
        <v>30459950.490000006</v>
      </c>
    </row>
    <row r="94" spans="1:23">
      <c r="A94" s="73">
        <v>244</v>
      </c>
      <c r="B94" s="74" t="s">
        <v>101</v>
      </c>
      <c r="C94" s="9">
        <v>1728</v>
      </c>
      <c r="D94" s="7">
        <v>279</v>
      </c>
      <c r="E94" s="7">
        <v>1713</v>
      </c>
      <c r="F94" s="7">
        <v>764</v>
      </c>
      <c r="G94" s="7">
        <v>753</v>
      </c>
      <c r="H94" s="7">
        <v>9427</v>
      </c>
      <c r="I94" s="12">
        <v>1415</v>
      </c>
      <c r="J94" s="12">
        <v>665</v>
      </c>
      <c r="K94" s="12">
        <v>145</v>
      </c>
      <c r="L94" s="18">
        <v>16889</v>
      </c>
      <c r="N94" s="106">
        <v>14921400.959999999</v>
      </c>
      <c r="O94" s="106">
        <v>2554390.08</v>
      </c>
      <c r="P94" s="106">
        <v>12864321.66</v>
      </c>
      <c r="Q94" s="106">
        <v>9847432.8399999999</v>
      </c>
      <c r="R94" s="106">
        <v>3096140.2199999997</v>
      </c>
      <c r="S94" s="106">
        <v>9985549.75</v>
      </c>
      <c r="T94" s="106">
        <v>3076337.35</v>
      </c>
      <c r="U94" s="106">
        <v>3909461.85</v>
      </c>
      <c r="V94" s="106">
        <v>2858279.15</v>
      </c>
      <c r="W94" s="400">
        <v>63113313.859999999</v>
      </c>
    </row>
    <row r="95" spans="1:23">
      <c r="A95" s="73">
        <v>245</v>
      </c>
      <c r="B95" s="74" t="s">
        <v>102</v>
      </c>
      <c r="C95" s="9">
        <v>2419</v>
      </c>
      <c r="D95" s="7">
        <v>418</v>
      </c>
      <c r="E95" s="7">
        <v>2350</v>
      </c>
      <c r="F95" s="7">
        <v>1131</v>
      </c>
      <c r="G95" s="7">
        <v>1219</v>
      </c>
      <c r="H95" s="7">
        <v>21835</v>
      </c>
      <c r="I95" s="12">
        <v>3852</v>
      </c>
      <c r="J95" s="12">
        <v>1606</v>
      </c>
      <c r="K95" s="12">
        <v>487</v>
      </c>
      <c r="L95" s="18">
        <v>35317</v>
      </c>
      <c r="N95" s="106">
        <v>20888234.329999998</v>
      </c>
      <c r="O95" s="106">
        <v>3827007.3600000003</v>
      </c>
      <c r="P95" s="106">
        <v>17648077</v>
      </c>
      <c r="Q95" s="106">
        <v>14577809.609999999</v>
      </c>
      <c r="R95" s="106">
        <v>5012211.0599999996</v>
      </c>
      <c r="S95" s="106">
        <v>23128723.75</v>
      </c>
      <c r="T95" s="106">
        <v>8374594.6800000006</v>
      </c>
      <c r="U95" s="106">
        <v>9441497.3399999999</v>
      </c>
      <c r="V95" s="106">
        <v>9599875.4900000002</v>
      </c>
      <c r="W95" s="400">
        <v>112498030.62</v>
      </c>
    </row>
    <row r="96" spans="1:23">
      <c r="A96" s="73">
        <v>249</v>
      </c>
      <c r="B96" s="74" t="s">
        <v>103</v>
      </c>
      <c r="C96" s="9">
        <v>571</v>
      </c>
      <c r="D96" s="7">
        <v>92</v>
      </c>
      <c r="E96" s="7">
        <v>575</v>
      </c>
      <c r="F96" s="7">
        <v>274</v>
      </c>
      <c r="G96" s="7">
        <v>318</v>
      </c>
      <c r="H96" s="7">
        <v>5394</v>
      </c>
      <c r="I96" s="12">
        <v>1606</v>
      </c>
      <c r="J96" s="12">
        <v>961</v>
      </c>
      <c r="K96" s="12">
        <v>386</v>
      </c>
      <c r="L96" s="18">
        <v>10177</v>
      </c>
      <c r="N96" s="106">
        <v>4930624.97</v>
      </c>
      <c r="O96" s="106">
        <v>842307.84000000008</v>
      </c>
      <c r="P96" s="106">
        <v>4318146.5</v>
      </c>
      <c r="Q96" s="106">
        <v>3531670.94</v>
      </c>
      <c r="R96" s="106">
        <v>1307533.3199999998</v>
      </c>
      <c r="S96" s="106">
        <v>5713594.5</v>
      </c>
      <c r="T96" s="106">
        <v>3491588.54</v>
      </c>
      <c r="U96" s="106">
        <v>5649613.29</v>
      </c>
      <c r="V96" s="106">
        <v>7608936.2199999997</v>
      </c>
      <c r="W96" s="400">
        <v>37394016.119999997</v>
      </c>
    </row>
    <row r="97" spans="1:23">
      <c r="A97" s="73">
        <v>250</v>
      </c>
      <c r="B97" s="74" t="s">
        <v>104</v>
      </c>
      <c r="C97" s="9">
        <v>124</v>
      </c>
      <c r="D97" s="7">
        <v>16</v>
      </c>
      <c r="E97" s="7">
        <v>109</v>
      </c>
      <c r="F97" s="7">
        <v>57</v>
      </c>
      <c r="G97" s="7">
        <v>63</v>
      </c>
      <c r="H97" s="7">
        <v>1138</v>
      </c>
      <c r="I97" s="12">
        <v>281</v>
      </c>
      <c r="J97" s="12">
        <v>203</v>
      </c>
      <c r="K97" s="12">
        <v>89</v>
      </c>
      <c r="L97" s="18">
        <v>2080</v>
      </c>
      <c r="N97" s="106">
        <v>1070748.68</v>
      </c>
      <c r="O97" s="106">
        <v>146488.32000000001</v>
      </c>
      <c r="P97" s="106">
        <v>818570.38</v>
      </c>
      <c r="Q97" s="106">
        <v>734690.66999999993</v>
      </c>
      <c r="R97" s="106">
        <v>259039.62</v>
      </c>
      <c r="S97" s="106">
        <v>1205426.5</v>
      </c>
      <c r="T97" s="106">
        <v>610919.29</v>
      </c>
      <c r="U97" s="106">
        <v>1193414.6700000002</v>
      </c>
      <c r="V97" s="106">
        <v>1754392.03</v>
      </c>
      <c r="W97" s="400">
        <v>7793690.1600000001</v>
      </c>
    </row>
    <row r="98" spans="1:23">
      <c r="A98" s="73">
        <v>256</v>
      </c>
      <c r="B98" s="74" t="s">
        <v>105</v>
      </c>
      <c r="C98" s="9">
        <v>118</v>
      </c>
      <c r="D98" s="7">
        <v>16</v>
      </c>
      <c r="E98" s="7">
        <v>121</v>
      </c>
      <c r="F98" s="7">
        <v>63</v>
      </c>
      <c r="G98" s="7">
        <v>63</v>
      </c>
      <c r="H98" s="7">
        <v>916</v>
      </c>
      <c r="I98" s="12">
        <v>256</v>
      </c>
      <c r="J98" s="12">
        <v>158</v>
      </c>
      <c r="K98" s="12">
        <v>55</v>
      </c>
      <c r="L98" s="18">
        <v>1766</v>
      </c>
      <c r="N98" s="106">
        <v>1018938.26</v>
      </c>
      <c r="O98" s="106">
        <v>146488.32000000001</v>
      </c>
      <c r="P98" s="106">
        <v>908688.22</v>
      </c>
      <c r="Q98" s="106">
        <v>812026.52999999991</v>
      </c>
      <c r="R98" s="106">
        <v>259039.62</v>
      </c>
      <c r="S98" s="106">
        <v>970273</v>
      </c>
      <c r="T98" s="106">
        <v>556567.04000000004</v>
      </c>
      <c r="U98" s="106">
        <v>928864.62</v>
      </c>
      <c r="V98" s="106">
        <v>1084174.8500000001</v>
      </c>
      <c r="W98" s="400">
        <v>6685060.4600000009</v>
      </c>
    </row>
    <row r="99" spans="1:23">
      <c r="A99" s="73">
        <v>257</v>
      </c>
      <c r="B99" s="74" t="s">
        <v>106</v>
      </c>
      <c r="C99" s="9">
        <v>3111</v>
      </c>
      <c r="D99" s="7">
        <v>593</v>
      </c>
      <c r="E99" s="7">
        <v>3589</v>
      </c>
      <c r="F99" s="7">
        <v>1629</v>
      </c>
      <c r="G99" s="7">
        <v>1574</v>
      </c>
      <c r="H99" s="7">
        <v>22450</v>
      </c>
      <c r="I99" s="12">
        <v>3501</v>
      </c>
      <c r="J99" s="12">
        <v>1400</v>
      </c>
      <c r="K99" s="12">
        <v>373</v>
      </c>
      <c r="L99" s="18">
        <v>38220</v>
      </c>
      <c r="N99" s="106">
        <v>26863702.77</v>
      </c>
      <c r="O99" s="106">
        <v>5429223.3600000003</v>
      </c>
      <c r="P99" s="106">
        <v>26952743.98</v>
      </c>
      <c r="Q99" s="106">
        <v>20996685.989999998</v>
      </c>
      <c r="R99" s="106">
        <v>6471878.7599999998</v>
      </c>
      <c r="S99" s="106">
        <v>23780162.5</v>
      </c>
      <c r="T99" s="106">
        <v>7611489.0900000008</v>
      </c>
      <c r="U99" s="106">
        <v>8230446</v>
      </c>
      <c r="V99" s="106">
        <v>7352676.71</v>
      </c>
      <c r="W99" s="400">
        <v>133689009.16</v>
      </c>
    </row>
    <row r="100" spans="1:23">
      <c r="A100" s="73">
        <v>260</v>
      </c>
      <c r="B100" s="74" t="s">
        <v>107</v>
      </c>
      <c r="C100" s="9">
        <v>486</v>
      </c>
      <c r="D100" s="7">
        <v>80</v>
      </c>
      <c r="E100" s="7">
        <v>576</v>
      </c>
      <c r="F100" s="7">
        <v>345</v>
      </c>
      <c r="G100" s="7">
        <v>360</v>
      </c>
      <c r="H100" s="7">
        <v>5949</v>
      </c>
      <c r="I100" s="12">
        <v>1677</v>
      </c>
      <c r="J100" s="12">
        <v>1107</v>
      </c>
      <c r="K100" s="12">
        <v>406</v>
      </c>
      <c r="L100" s="18">
        <v>10986</v>
      </c>
      <c r="N100" s="106">
        <v>4196644.0199999996</v>
      </c>
      <c r="O100" s="106">
        <v>732441.60000000009</v>
      </c>
      <c r="P100" s="106">
        <v>4325656.32</v>
      </c>
      <c r="Q100" s="106">
        <v>4446811.95</v>
      </c>
      <c r="R100" s="106">
        <v>1480226.4</v>
      </c>
      <c r="S100" s="106">
        <v>6301478.25</v>
      </c>
      <c r="T100" s="106">
        <v>3645948.93</v>
      </c>
      <c r="U100" s="106">
        <v>6507931.2300000004</v>
      </c>
      <c r="V100" s="106">
        <v>8003181.6200000001</v>
      </c>
      <c r="W100" s="400">
        <v>39640320.32</v>
      </c>
    </row>
    <row r="101" spans="1:23">
      <c r="A101" s="73">
        <v>261</v>
      </c>
      <c r="B101" s="74" t="s">
        <v>108</v>
      </c>
      <c r="C101" s="9">
        <v>418</v>
      </c>
      <c r="D101" s="7">
        <v>63</v>
      </c>
      <c r="E101" s="7">
        <v>419</v>
      </c>
      <c r="F101" s="7">
        <v>178</v>
      </c>
      <c r="G101" s="7">
        <v>214</v>
      </c>
      <c r="H101" s="7">
        <v>3937</v>
      </c>
      <c r="I101" s="12">
        <v>643</v>
      </c>
      <c r="J101" s="12">
        <v>451</v>
      </c>
      <c r="K101" s="12">
        <v>147</v>
      </c>
      <c r="L101" s="18">
        <v>6470</v>
      </c>
      <c r="N101" s="106">
        <v>3609459.26</v>
      </c>
      <c r="O101" s="106">
        <v>576797.76</v>
      </c>
      <c r="P101" s="106">
        <v>3146614.58</v>
      </c>
      <c r="Q101" s="106">
        <v>2294297.1799999997</v>
      </c>
      <c r="R101" s="106">
        <v>879912.36</v>
      </c>
      <c r="S101" s="106">
        <v>4170267.25</v>
      </c>
      <c r="T101" s="106">
        <v>1397939.87</v>
      </c>
      <c r="U101" s="106">
        <v>2651379.39</v>
      </c>
      <c r="V101" s="106">
        <v>2897703.69</v>
      </c>
      <c r="W101" s="400">
        <v>21624371.34</v>
      </c>
    </row>
    <row r="102" spans="1:23">
      <c r="A102" s="73">
        <v>263</v>
      </c>
      <c r="B102" s="74" t="s">
        <v>109</v>
      </c>
      <c r="C102" s="9">
        <v>505</v>
      </c>
      <c r="D102" s="7">
        <v>74</v>
      </c>
      <c r="E102" s="7">
        <v>543</v>
      </c>
      <c r="F102" s="7">
        <v>288</v>
      </c>
      <c r="G102" s="7">
        <v>320</v>
      </c>
      <c r="H102" s="7">
        <v>4720</v>
      </c>
      <c r="I102" s="12">
        <v>1155</v>
      </c>
      <c r="J102" s="12">
        <v>776</v>
      </c>
      <c r="K102" s="12">
        <v>371</v>
      </c>
      <c r="L102" s="18">
        <v>8752</v>
      </c>
      <c r="N102" s="106">
        <v>4360710.3499999996</v>
      </c>
      <c r="O102" s="106">
        <v>677508.48</v>
      </c>
      <c r="P102" s="106">
        <v>4077832.26</v>
      </c>
      <c r="Q102" s="106">
        <v>3712121.28</v>
      </c>
      <c r="R102" s="106">
        <v>1315756.7999999998</v>
      </c>
      <c r="S102" s="106">
        <v>4999660</v>
      </c>
      <c r="T102" s="106">
        <v>2511073.9500000002</v>
      </c>
      <c r="U102" s="106">
        <v>4562018.6400000006</v>
      </c>
      <c r="V102" s="106">
        <v>7313252.1699999999</v>
      </c>
      <c r="W102" s="400">
        <v>33529933.93</v>
      </c>
    </row>
    <row r="103" spans="1:23">
      <c r="A103" s="73">
        <v>265</v>
      </c>
      <c r="B103" s="74" t="s">
        <v>110</v>
      </c>
      <c r="C103" s="9">
        <v>65</v>
      </c>
      <c r="D103" s="7">
        <v>12</v>
      </c>
      <c r="E103" s="7">
        <v>72</v>
      </c>
      <c r="F103" s="7">
        <v>33</v>
      </c>
      <c r="G103" s="7">
        <v>43</v>
      </c>
      <c r="H103" s="7">
        <v>609</v>
      </c>
      <c r="I103" s="12">
        <v>214</v>
      </c>
      <c r="J103" s="12">
        <v>142</v>
      </c>
      <c r="K103" s="12">
        <v>54</v>
      </c>
      <c r="L103" s="18">
        <v>1244</v>
      </c>
      <c r="N103" s="106">
        <v>561279.54999999993</v>
      </c>
      <c r="O103" s="106">
        <v>109866.24000000001</v>
      </c>
      <c r="P103" s="106">
        <v>540707.04</v>
      </c>
      <c r="Q103" s="106">
        <v>425347.23</v>
      </c>
      <c r="R103" s="106">
        <v>176804.81999999998</v>
      </c>
      <c r="S103" s="106">
        <v>645083.25</v>
      </c>
      <c r="T103" s="106">
        <v>465255.26</v>
      </c>
      <c r="U103" s="106">
        <v>834802.38</v>
      </c>
      <c r="V103" s="106">
        <v>1064462.58</v>
      </c>
      <c r="W103" s="400">
        <v>4823608.3499999996</v>
      </c>
    </row>
    <row r="104" spans="1:23">
      <c r="A104" s="73">
        <v>271</v>
      </c>
      <c r="B104" s="74" t="s">
        <v>111</v>
      </c>
      <c r="C104" s="9">
        <v>372</v>
      </c>
      <c r="D104" s="7">
        <v>77</v>
      </c>
      <c r="E104" s="7">
        <v>464</v>
      </c>
      <c r="F104" s="7">
        <v>227</v>
      </c>
      <c r="G104" s="7">
        <v>262</v>
      </c>
      <c r="H104" s="7">
        <v>4201</v>
      </c>
      <c r="I104" s="12">
        <v>1118</v>
      </c>
      <c r="J104" s="12">
        <v>672</v>
      </c>
      <c r="K104" s="12">
        <v>309</v>
      </c>
      <c r="L104" s="18">
        <v>7702</v>
      </c>
      <c r="N104" s="106">
        <v>3212246.04</v>
      </c>
      <c r="O104" s="106">
        <v>704975.04</v>
      </c>
      <c r="P104" s="106">
        <v>3484556.48</v>
      </c>
      <c r="Q104" s="106">
        <v>2925873.37</v>
      </c>
      <c r="R104" s="106">
        <v>1077275.8799999999</v>
      </c>
      <c r="S104" s="106">
        <v>4449909.25</v>
      </c>
      <c r="T104" s="106">
        <v>2430632.62</v>
      </c>
      <c r="U104" s="106">
        <v>3950614.08</v>
      </c>
      <c r="V104" s="106">
        <v>6091091.4299999997</v>
      </c>
      <c r="W104" s="400">
        <v>28327174.189999998</v>
      </c>
    </row>
    <row r="105" spans="1:23">
      <c r="A105" s="73">
        <v>272</v>
      </c>
      <c r="B105" s="74" t="s">
        <v>112</v>
      </c>
      <c r="C105" s="9">
        <v>3736</v>
      </c>
      <c r="D105" s="7">
        <v>602</v>
      </c>
      <c r="E105" s="7">
        <v>3516</v>
      </c>
      <c r="F105" s="7">
        <v>1630</v>
      </c>
      <c r="G105" s="7">
        <v>1789</v>
      </c>
      <c r="H105" s="7">
        <v>26678</v>
      </c>
      <c r="I105" s="12">
        <v>5401</v>
      </c>
      <c r="J105" s="12">
        <v>2823</v>
      </c>
      <c r="K105" s="12">
        <v>1103</v>
      </c>
      <c r="L105" s="18">
        <v>47278</v>
      </c>
      <c r="N105" s="106">
        <v>32260621.52</v>
      </c>
      <c r="O105" s="106">
        <v>5511623.04</v>
      </c>
      <c r="P105" s="106">
        <v>26404527.119999997</v>
      </c>
      <c r="Q105" s="106">
        <v>21009575.300000001</v>
      </c>
      <c r="R105" s="106">
        <v>7355902.8599999994</v>
      </c>
      <c r="S105" s="106">
        <v>28258671.5</v>
      </c>
      <c r="T105" s="106">
        <v>11742260.090000002</v>
      </c>
      <c r="U105" s="106">
        <v>16596106.470000001</v>
      </c>
      <c r="V105" s="106">
        <v>21742633.809999999</v>
      </c>
      <c r="W105" s="400">
        <v>170881921.71000001</v>
      </c>
    </row>
    <row r="106" spans="1:23">
      <c r="A106" s="73">
        <v>273</v>
      </c>
      <c r="B106" s="74" t="s">
        <v>113</v>
      </c>
      <c r="C106" s="9">
        <v>230</v>
      </c>
      <c r="D106" s="7">
        <v>35</v>
      </c>
      <c r="E106" s="7">
        <v>203</v>
      </c>
      <c r="F106" s="7">
        <v>86</v>
      </c>
      <c r="G106" s="7">
        <v>88</v>
      </c>
      <c r="H106" s="7">
        <v>2261</v>
      </c>
      <c r="I106" s="12">
        <v>532</v>
      </c>
      <c r="J106" s="12">
        <v>329</v>
      </c>
      <c r="K106" s="12">
        <v>76</v>
      </c>
      <c r="L106" s="18">
        <v>3840</v>
      </c>
      <c r="N106" s="106">
        <v>1986066.0999999999</v>
      </c>
      <c r="O106" s="106">
        <v>320443.2</v>
      </c>
      <c r="P106" s="106">
        <v>1524493.46</v>
      </c>
      <c r="Q106" s="106">
        <v>1108480.6599999999</v>
      </c>
      <c r="R106" s="106">
        <v>361833.12</v>
      </c>
      <c r="S106" s="106">
        <v>2394964.25</v>
      </c>
      <c r="T106" s="106">
        <v>1156615.8800000001</v>
      </c>
      <c r="U106" s="106">
        <v>1934154.81</v>
      </c>
      <c r="V106" s="106">
        <v>1498132.52</v>
      </c>
      <c r="W106" s="400">
        <v>12285184</v>
      </c>
    </row>
    <row r="107" spans="1:23">
      <c r="A107" s="73">
        <v>275</v>
      </c>
      <c r="B107" s="74" t="s">
        <v>114</v>
      </c>
      <c r="C107" s="9">
        <v>122</v>
      </c>
      <c r="D107" s="7">
        <v>33</v>
      </c>
      <c r="E107" s="7">
        <v>169</v>
      </c>
      <c r="F107" s="7">
        <v>86</v>
      </c>
      <c r="G107" s="7">
        <v>96</v>
      </c>
      <c r="H107" s="7">
        <v>1473</v>
      </c>
      <c r="I107" s="12">
        <v>431</v>
      </c>
      <c r="J107" s="12">
        <v>309</v>
      </c>
      <c r="K107" s="12">
        <v>112</v>
      </c>
      <c r="L107" s="18">
        <v>2831</v>
      </c>
      <c r="N107" s="106">
        <v>1053478.54</v>
      </c>
      <c r="O107" s="106">
        <v>302132.16000000003</v>
      </c>
      <c r="P107" s="106">
        <v>1269159.5799999998</v>
      </c>
      <c r="Q107" s="106">
        <v>1108480.6599999999</v>
      </c>
      <c r="R107" s="106">
        <v>394727.04</v>
      </c>
      <c r="S107" s="106">
        <v>1560275.25</v>
      </c>
      <c r="T107" s="106">
        <v>937032.79</v>
      </c>
      <c r="U107" s="106">
        <v>1816577.01</v>
      </c>
      <c r="V107" s="106">
        <v>2207774.2400000002</v>
      </c>
      <c r="W107" s="400">
        <v>10649637.270000001</v>
      </c>
    </row>
    <row r="108" spans="1:23">
      <c r="A108" s="73">
        <v>276</v>
      </c>
      <c r="B108" s="74" t="s">
        <v>115</v>
      </c>
      <c r="C108" s="9">
        <v>1310</v>
      </c>
      <c r="D108" s="7">
        <v>242</v>
      </c>
      <c r="E108" s="7">
        <v>1333</v>
      </c>
      <c r="F108" s="7">
        <v>664</v>
      </c>
      <c r="G108" s="7">
        <v>591</v>
      </c>
      <c r="H108" s="7">
        <v>8487</v>
      </c>
      <c r="I108" s="12">
        <v>1291</v>
      </c>
      <c r="J108" s="12">
        <v>561</v>
      </c>
      <c r="K108" s="12">
        <v>202</v>
      </c>
      <c r="L108" s="18">
        <v>14681</v>
      </c>
      <c r="N108" s="106">
        <v>11311941.699999999</v>
      </c>
      <c r="O108" s="106">
        <v>2215635.8400000003</v>
      </c>
      <c r="P108" s="106">
        <v>10010590.060000001</v>
      </c>
      <c r="Q108" s="106">
        <v>8558501.8399999999</v>
      </c>
      <c r="R108" s="106">
        <v>2430038.34</v>
      </c>
      <c r="S108" s="106">
        <v>8989854.75</v>
      </c>
      <c r="T108" s="106">
        <v>2806750.1900000004</v>
      </c>
      <c r="U108" s="106">
        <v>3298057.29</v>
      </c>
      <c r="V108" s="106">
        <v>3981878.54</v>
      </c>
      <c r="W108" s="400">
        <v>53603248.549999997</v>
      </c>
    </row>
    <row r="109" spans="1:23">
      <c r="A109" s="73">
        <v>280</v>
      </c>
      <c r="B109" s="74" t="s">
        <v>116</v>
      </c>
      <c r="C109" s="9">
        <v>137</v>
      </c>
      <c r="D109" s="7">
        <v>17</v>
      </c>
      <c r="E109" s="7">
        <v>112</v>
      </c>
      <c r="F109" s="7">
        <v>71</v>
      </c>
      <c r="G109" s="7">
        <v>78</v>
      </c>
      <c r="H109" s="7">
        <v>1214</v>
      </c>
      <c r="I109" s="12">
        <v>302</v>
      </c>
      <c r="J109" s="12">
        <v>163</v>
      </c>
      <c r="K109" s="12">
        <v>125</v>
      </c>
      <c r="L109" s="18">
        <v>2219</v>
      </c>
      <c r="N109" s="106">
        <v>1183004.5899999999</v>
      </c>
      <c r="O109" s="106">
        <v>155643.84</v>
      </c>
      <c r="P109" s="106">
        <v>841099.84</v>
      </c>
      <c r="Q109" s="106">
        <v>915141.01</v>
      </c>
      <c r="R109" s="106">
        <v>320715.71999999997</v>
      </c>
      <c r="S109" s="106">
        <v>1285929.5</v>
      </c>
      <c r="T109" s="106">
        <v>656575.18000000005</v>
      </c>
      <c r="U109" s="106">
        <v>958259.07000000007</v>
      </c>
      <c r="V109" s="106">
        <v>2464033.75</v>
      </c>
      <c r="W109" s="400">
        <v>8780402.5</v>
      </c>
    </row>
    <row r="110" spans="1:23">
      <c r="A110" s="73">
        <v>284</v>
      </c>
      <c r="B110" s="74" t="s">
        <v>118</v>
      </c>
      <c r="C110" s="9">
        <v>135</v>
      </c>
      <c r="D110" s="7">
        <v>22</v>
      </c>
      <c r="E110" s="7">
        <v>140</v>
      </c>
      <c r="F110" s="7">
        <v>97</v>
      </c>
      <c r="G110" s="7">
        <v>80</v>
      </c>
      <c r="H110" s="7">
        <v>1254</v>
      </c>
      <c r="I110" s="12">
        <v>361</v>
      </c>
      <c r="J110" s="12">
        <v>249</v>
      </c>
      <c r="K110" s="12">
        <v>100</v>
      </c>
      <c r="L110" s="18">
        <v>2438</v>
      </c>
      <c r="N110" s="106">
        <v>1165734.45</v>
      </c>
      <c r="O110" s="106">
        <v>201421.44</v>
      </c>
      <c r="P110" s="106">
        <v>1051374.8</v>
      </c>
      <c r="Q110" s="106">
        <v>1250263.07</v>
      </c>
      <c r="R110" s="106">
        <v>328939.19999999995</v>
      </c>
      <c r="S110" s="106">
        <v>1328299.5</v>
      </c>
      <c r="T110" s="106">
        <v>784846.49000000011</v>
      </c>
      <c r="U110" s="106">
        <v>1463843.61</v>
      </c>
      <c r="V110" s="106">
        <v>1971227</v>
      </c>
      <c r="W110" s="400">
        <v>9545949.5600000005</v>
      </c>
    </row>
    <row r="111" spans="1:23">
      <c r="A111" s="73">
        <v>285</v>
      </c>
      <c r="B111" s="74" t="s">
        <v>119</v>
      </c>
      <c r="C111" s="9">
        <v>3044</v>
      </c>
      <c r="D111" s="7">
        <v>521</v>
      </c>
      <c r="E111" s="7">
        <v>3113</v>
      </c>
      <c r="F111" s="7">
        <v>1709</v>
      </c>
      <c r="G111" s="7">
        <v>1819</v>
      </c>
      <c r="H111" s="7">
        <v>31307</v>
      </c>
      <c r="I111" s="12">
        <v>7335</v>
      </c>
      <c r="J111" s="12">
        <v>3970</v>
      </c>
      <c r="K111" s="12">
        <v>1700</v>
      </c>
      <c r="L111" s="18">
        <v>54518</v>
      </c>
      <c r="N111" s="106">
        <v>26285153.079999998</v>
      </c>
      <c r="O111" s="106">
        <v>4770025.92</v>
      </c>
      <c r="P111" s="106">
        <v>23378069.66</v>
      </c>
      <c r="Q111" s="106">
        <v>22027830.789999999</v>
      </c>
      <c r="R111" s="106">
        <v>7479255.0599999996</v>
      </c>
      <c r="S111" s="106">
        <v>33161939.75</v>
      </c>
      <c r="T111" s="106">
        <v>15946950.15</v>
      </c>
      <c r="U111" s="106">
        <v>23339193.300000001</v>
      </c>
      <c r="V111" s="106">
        <v>33510859</v>
      </c>
      <c r="W111" s="400">
        <v>189899276.71000001</v>
      </c>
    </row>
    <row r="112" spans="1:23">
      <c r="A112" s="73">
        <v>286</v>
      </c>
      <c r="B112" s="74" t="s">
        <v>120</v>
      </c>
      <c r="C112" s="9">
        <v>4642</v>
      </c>
      <c r="D112" s="7">
        <v>792</v>
      </c>
      <c r="E112" s="7">
        <v>5073</v>
      </c>
      <c r="F112" s="7">
        <v>2746</v>
      </c>
      <c r="G112" s="7">
        <v>2887</v>
      </c>
      <c r="H112" s="7">
        <v>49407</v>
      </c>
      <c r="I112" s="12">
        <v>11501</v>
      </c>
      <c r="J112" s="12">
        <v>6768</v>
      </c>
      <c r="K112" s="12">
        <v>2637</v>
      </c>
      <c r="L112" s="18">
        <v>86453</v>
      </c>
      <c r="N112" s="106">
        <v>40083994.939999998</v>
      </c>
      <c r="O112" s="106">
        <v>7251171.8400000008</v>
      </c>
      <c r="P112" s="106">
        <v>38097316.859999999</v>
      </c>
      <c r="Q112" s="106">
        <v>35394045.259999998</v>
      </c>
      <c r="R112" s="106">
        <v>11870593.379999999</v>
      </c>
      <c r="S112" s="106">
        <v>52334364.75</v>
      </c>
      <c r="T112" s="106">
        <v>25004209.09</v>
      </c>
      <c r="U112" s="106">
        <v>39788327.520000003</v>
      </c>
      <c r="V112" s="106">
        <v>51981255.990000002</v>
      </c>
      <c r="W112" s="400">
        <v>301805279.63</v>
      </c>
    </row>
    <row r="113" spans="1:23">
      <c r="A113" s="73">
        <v>287</v>
      </c>
      <c r="B113" s="74" t="s">
        <v>121</v>
      </c>
      <c r="C113" s="9">
        <v>332</v>
      </c>
      <c r="D113" s="7">
        <v>51</v>
      </c>
      <c r="E113" s="7">
        <v>292</v>
      </c>
      <c r="F113" s="7">
        <v>189</v>
      </c>
      <c r="G113" s="7">
        <v>200</v>
      </c>
      <c r="H113" s="7">
        <v>3642</v>
      </c>
      <c r="I113" s="12">
        <v>1124</v>
      </c>
      <c r="J113" s="12">
        <v>665</v>
      </c>
      <c r="K113" s="12">
        <v>350</v>
      </c>
      <c r="L113" s="18">
        <v>6845</v>
      </c>
      <c r="N113" s="106">
        <v>2866843.2399999998</v>
      </c>
      <c r="O113" s="106">
        <v>466931.52</v>
      </c>
      <c r="P113" s="106">
        <v>2192867.44</v>
      </c>
      <c r="Q113" s="106">
        <v>2436079.59</v>
      </c>
      <c r="R113" s="106">
        <v>822348</v>
      </c>
      <c r="S113" s="106">
        <v>3857788.5</v>
      </c>
      <c r="T113" s="106">
        <v>2443677.16</v>
      </c>
      <c r="U113" s="106">
        <v>3909461.85</v>
      </c>
      <c r="V113" s="106">
        <v>6899294.5</v>
      </c>
      <c r="W113" s="400">
        <v>25895291.800000001</v>
      </c>
    </row>
    <row r="114" spans="1:23">
      <c r="A114" s="73">
        <v>288</v>
      </c>
      <c r="B114" s="74" t="s">
        <v>122</v>
      </c>
      <c r="C114" s="9">
        <v>450</v>
      </c>
      <c r="D114" s="7">
        <v>92</v>
      </c>
      <c r="E114" s="7">
        <v>466</v>
      </c>
      <c r="F114" s="7">
        <v>268</v>
      </c>
      <c r="G114" s="7">
        <v>236</v>
      </c>
      <c r="H114" s="7">
        <v>3603</v>
      </c>
      <c r="I114" s="12">
        <v>821</v>
      </c>
      <c r="J114" s="12">
        <v>465</v>
      </c>
      <c r="K114" s="12">
        <v>261</v>
      </c>
      <c r="L114" s="18">
        <v>6662</v>
      </c>
      <c r="N114" s="106">
        <v>3885781.5</v>
      </c>
      <c r="O114" s="106">
        <v>842307.84000000008</v>
      </c>
      <c r="P114" s="106">
        <v>3499576.1199999996</v>
      </c>
      <c r="Q114" s="106">
        <v>3454335.08</v>
      </c>
      <c r="R114" s="106">
        <v>970370.6399999999</v>
      </c>
      <c r="S114" s="106">
        <v>3816477.75</v>
      </c>
      <c r="T114" s="106">
        <v>1784927.8900000001</v>
      </c>
      <c r="U114" s="106">
        <v>2733683.85</v>
      </c>
      <c r="V114" s="106">
        <v>5144902.47</v>
      </c>
      <c r="W114" s="400">
        <v>26132363.140000001</v>
      </c>
    </row>
    <row r="115" spans="1:23">
      <c r="A115" s="73">
        <v>290</v>
      </c>
      <c r="B115" s="74" t="s">
        <v>123</v>
      </c>
      <c r="C115" s="9">
        <v>393</v>
      </c>
      <c r="D115" s="7">
        <v>63</v>
      </c>
      <c r="E115" s="7">
        <v>467</v>
      </c>
      <c r="F115" s="7">
        <v>259</v>
      </c>
      <c r="G115" s="7">
        <v>246</v>
      </c>
      <c r="H115" s="7">
        <v>4870</v>
      </c>
      <c r="I115" s="12">
        <v>1436</v>
      </c>
      <c r="J115" s="12">
        <v>935</v>
      </c>
      <c r="K115" s="12">
        <v>281</v>
      </c>
      <c r="L115" s="18">
        <v>8950</v>
      </c>
      <c r="N115" s="106">
        <v>3393582.51</v>
      </c>
      <c r="O115" s="106">
        <v>576797.76</v>
      </c>
      <c r="P115" s="106">
        <v>3507085.94</v>
      </c>
      <c r="Q115" s="106">
        <v>3338331.29</v>
      </c>
      <c r="R115" s="106">
        <v>1011488.0399999999</v>
      </c>
      <c r="S115" s="106">
        <v>5158547.5</v>
      </c>
      <c r="T115" s="106">
        <v>3121993.24</v>
      </c>
      <c r="U115" s="106">
        <v>5496762.1500000004</v>
      </c>
      <c r="V115" s="106">
        <v>5539147.8700000001</v>
      </c>
      <c r="W115" s="400">
        <v>31143736.300000001</v>
      </c>
    </row>
    <row r="116" spans="1:23">
      <c r="A116" s="73">
        <v>291</v>
      </c>
      <c r="B116" s="74" t="s">
        <v>124</v>
      </c>
      <c r="C116" s="9">
        <v>70</v>
      </c>
      <c r="D116" s="7">
        <v>15</v>
      </c>
      <c r="E116" s="7">
        <v>88</v>
      </c>
      <c r="F116" s="7">
        <v>66</v>
      </c>
      <c r="G116" s="7">
        <v>48</v>
      </c>
      <c r="H116" s="7">
        <v>1131</v>
      </c>
      <c r="I116" s="12">
        <v>481</v>
      </c>
      <c r="J116" s="12">
        <v>322</v>
      </c>
      <c r="K116" s="12">
        <v>153</v>
      </c>
      <c r="L116" s="18">
        <v>2374</v>
      </c>
      <c r="N116" s="106">
        <v>604454.9</v>
      </c>
      <c r="O116" s="106">
        <v>137332.80000000002</v>
      </c>
      <c r="P116" s="106">
        <v>660864.15999999992</v>
      </c>
      <c r="Q116" s="106">
        <v>850694.46</v>
      </c>
      <c r="R116" s="106">
        <v>197363.52</v>
      </c>
      <c r="S116" s="106">
        <v>1198011.75</v>
      </c>
      <c r="T116" s="106">
        <v>1045737.29</v>
      </c>
      <c r="U116" s="106">
        <v>1893002.58</v>
      </c>
      <c r="V116" s="106">
        <v>3015977.31</v>
      </c>
      <c r="W116" s="400">
        <v>9603438.7699999996</v>
      </c>
    </row>
    <row r="117" spans="1:23">
      <c r="A117" s="74">
        <v>297</v>
      </c>
      <c r="B117" s="74" t="s">
        <v>125</v>
      </c>
      <c r="C117" s="9">
        <v>7001</v>
      </c>
      <c r="D117" s="7">
        <v>1100</v>
      </c>
      <c r="E117" s="7">
        <v>6607</v>
      </c>
      <c r="F117" s="7">
        <v>3397</v>
      </c>
      <c r="G117" s="7">
        <v>3675</v>
      </c>
      <c r="H117" s="7">
        <v>68720</v>
      </c>
      <c r="I117" s="7">
        <v>11560</v>
      </c>
      <c r="J117" s="7">
        <v>6628</v>
      </c>
      <c r="K117" s="7">
        <v>2601</v>
      </c>
      <c r="L117" s="18">
        <v>111289</v>
      </c>
      <c r="M117" s="100"/>
      <c r="N117" s="106">
        <v>60454125.07</v>
      </c>
      <c r="O117" s="106">
        <v>10071072</v>
      </c>
      <c r="P117" s="106">
        <v>49617380.739999995</v>
      </c>
      <c r="Q117" s="106">
        <v>43784986.07</v>
      </c>
      <c r="R117" s="106">
        <v>15110644.5</v>
      </c>
      <c r="S117" s="106">
        <v>72791660</v>
      </c>
      <c r="T117" s="106">
        <v>25132480.400000002</v>
      </c>
      <c r="U117" s="106">
        <v>38965282.920000002</v>
      </c>
      <c r="V117" s="106">
        <v>51271614.270000003</v>
      </c>
      <c r="W117" s="400">
        <v>367199245.96999997</v>
      </c>
    </row>
    <row r="118" spans="1:23">
      <c r="A118" s="73">
        <v>300</v>
      </c>
      <c r="B118" s="74" t="s">
        <v>126</v>
      </c>
      <c r="C118" s="9">
        <v>198</v>
      </c>
      <c r="D118" s="7">
        <v>44</v>
      </c>
      <c r="E118" s="7">
        <v>252</v>
      </c>
      <c r="F118" s="7">
        <v>128</v>
      </c>
      <c r="G118" s="7">
        <v>115</v>
      </c>
      <c r="H118" s="7">
        <v>1925</v>
      </c>
      <c r="I118" s="12">
        <v>515</v>
      </c>
      <c r="J118" s="12">
        <v>391</v>
      </c>
      <c r="K118" s="12">
        <v>159</v>
      </c>
      <c r="L118" s="18">
        <v>3727</v>
      </c>
      <c r="N118" s="106">
        <v>1709743.8599999999</v>
      </c>
      <c r="O118" s="106">
        <v>402842.88</v>
      </c>
      <c r="P118" s="106">
        <v>1892474.64</v>
      </c>
      <c r="Q118" s="106">
        <v>1649831.68</v>
      </c>
      <c r="R118" s="106">
        <v>472850.1</v>
      </c>
      <c r="S118" s="106">
        <v>2039056.25</v>
      </c>
      <c r="T118" s="106">
        <v>1119656.3500000001</v>
      </c>
      <c r="U118" s="106">
        <v>2298645.9900000002</v>
      </c>
      <c r="V118" s="106">
        <v>3134250.93</v>
      </c>
      <c r="W118" s="400">
        <v>14719352.68</v>
      </c>
    </row>
    <row r="119" spans="1:23">
      <c r="A119" s="73">
        <v>301</v>
      </c>
      <c r="B119" s="74" t="s">
        <v>127</v>
      </c>
      <c r="C119" s="9">
        <v>1321</v>
      </c>
      <c r="D119" s="7">
        <v>223</v>
      </c>
      <c r="E119" s="7">
        <v>1414</v>
      </c>
      <c r="F119" s="7">
        <v>718</v>
      </c>
      <c r="G119" s="7">
        <v>749</v>
      </c>
      <c r="H119" s="7">
        <v>12095</v>
      </c>
      <c r="I119" s="7">
        <v>2972</v>
      </c>
      <c r="J119" s="7">
        <v>1835</v>
      </c>
      <c r="K119" s="7">
        <v>746</v>
      </c>
      <c r="L119" s="18">
        <v>22073</v>
      </c>
      <c r="N119" s="106">
        <v>11406927.469999999</v>
      </c>
      <c r="O119" s="106">
        <v>2041680.9600000002</v>
      </c>
      <c r="P119" s="106">
        <v>10618885.48</v>
      </c>
      <c r="Q119" s="106">
        <v>9254524.5800000001</v>
      </c>
      <c r="R119" s="106">
        <v>3079693.26</v>
      </c>
      <c r="S119" s="106">
        <v>12811628.75</v>
      </c>
      <c r="T119" s="106">
        <v>6461395.4800000004</v>
      </c>
      <c r="U119" s="106">
        <v>10787763.15</v>
      </c>
      <c r="V119" s="106">
        <v>14705353.42</v>
      </c>
      <c r="W119" s="400">
        <v>81167852.549999997</v>
      </c>
    </row>
    <row r="120" spans="1:23">
      <c r="A120" s="73">
        <v>304</v>
      </c>
      <c r="B120" s="74" t="s">
        <v>128</v>
      </c>
      <c r="C120" s="9">
        <v>28</v>
      </c>
      <c r="D120" s="7">
        <v>4</v>
      </c>
      <c r="E120" s="7">
        <v>30</v>
      </c>
      <c r="F120" s="7">
        <v>22</v>
      </c>
      <c r="G120" s="7">
        <v>27</v>
      </c>
      <c r="H120" s="7">
        <v>468</v>
      </c>
      <c r="I120" s="12">
        <v>189</v>
      </c>
      <c r="J120" s="12">
        <v>80</v>
      </c>
      <c r="K120" s="12">
        <v>44</v>
      </c>
      <c r="L120" s="18">
        <v>892</v>
      </c>
      <c r="N120" s="106">
        <v>241781.96</v>
      </c>
      <c r="O120" s="106">
        <v>36622.080000000002</v>
      </c>
      <c r="P120" s="106">
        <v>225294.59999999998</v>
      </c>
      <c r="Q120" s="106">
        <v>283564.82</v>
      </c>
      <c r="R120" s="106">
        <v>111016.98</v>
      </c>
      <c r="S120" s="106">
        <v>495729</v>
      </c>
      <c r="T120" s="106">
        <v>410903.01</v>
      </c>
      <c r="U120" s="106">
        <v>470311.2</v>
      </c>
      <c r="V120" s="106">
        <v>867339.88</v>
      </c>
      <c r="W120" s="400">
        <v>3142563.53</v>
      </c>
    </row>
    <row r="121" spans="1:23">
      <c r="A121" s="73">
        <v>305</v>
      </c>
      <c r="B121" s="74" t="s">
        <v>129</v>
      </c>
      <c r="C121" s="9">
        <v>952</v>
      </c>
      <c r="D121" s="7">
        <v>167</v>
      </c>
      <c r="E121" s="7">
        <v>1008</v>
      </c>
      <c r="F121" s="7">
        <v>529</v>
      </c>
      <c r="G121" s="7">
        <v>625</v>
      </c>
      <c r="H121" s="7">
        <v>8961</v>
      </c>
      <c r="I121" s="12">
        <v>1933</v>
      </c>
      <c r="J121" s="12">
        <v>1255</v>
      </c>
      <c r="K121" s="12">
        <v>393</v>
      </c>
      <c r="L121" s="18">
        <v>15823</v>
      </c>
      <c r="N121" s="106">
        <v>8220586.6399999997</v>
      </c>
      <c r="O121" s="106">
        <v>1528971.84</v>
      </c>
      <c r="P121" s="106">
        <v>7569898.5599999996</v>
      </c>
      <c r="Q121" s="106">
        <v>6818444.9899999993</v>
      </c>
      <c r="R121" s="106">
        <v>2569837.5</v>
      </c>
      <c r="S121" s="106">
        <v>9491939.25</v>
      </c>
      <c r="T121" s="106">
        <v>4202515.9700000007</v>
      </c>
      <c r="U121" s="106">
        <v>7378006.9500000002</v>
      </c>
      <c r="V121" s="106">
        <v>7746922.1100000003</v>
      </c>
      <c r="W121" s="400">
        <v>55527123.810000002</v>
      </c>
    </row>
    <row r="122" spans="1:23">
      <c r="A122" s="73">
        <v>309</v>
      </c>
      <c r="B122" s="74" t="s">
        <v>130</v>
      </c>
      <c r="C122" s="9">
        <v>435</v>
      </c>
      <c r="D122" s="7">
        <v>59</v>
      </c>
      <c r="E122" s="7">
        <v>386</v>
      </c>
      <c r="F122" s="7">
        <v>213</v>
      </c>
      <c r="G122" s="7">
        <v>231</v>
      </c>
      <c r="H122" s="7">
        <v>3942</v>
      </c>
      <c r="I122" s="12">
        <v>1032</v>
      </c>
      <c r="J122" s="12">
        <v>639</v>
      </c>
      <c r="K122" s="12">
        <v>235</v>
      </c>
      <c r="L122" s="18">
        <v>7172</v>
      </c>
      <c r="N122" s="106">
        <v>3756255.4499999997</v>
      </c>
      <c r="O122" s="106">
        <v>540175.68000000005</v>
      </c>
      <c r="P122" s="106">
        <v>2898790.52</v>
      </c>
      <c r="Q122" s="106">
        <v>2745423.03</v>
      </c>
      <c r="R122" s="106">
        <v>949811.94</v>
      </c>
      <c r="S122" s="106">
        <v>4175563.5</v>
      </c>
      <c r="T122" s="106">
        <v>2243660.8800000004</v>
      </c>
      <c r="U122" s="106">
        <v>3756610.7100000004</v>
      </c>
      <c r="V122" s="106">
        <v>4632383.45</v>
      </c>
      <c r="W122" s="400">
        <v>25698675.16</v>
      </c>
    </row>
    <row r="123" spans="1:23">
      <c r="A123" s="73">
        <v>312</v>
      </c>
      <c r="B123" s="74" t="s">
        <v>131</v>
      </c>
      <c r="C123" s="9">
        <v>91</v>
      </c>
      <c r="D123" s="7">
        <v>12</v>
      </c>
      <c r="E123" s="7">
        <v>83</v>
      </c>
      <c r="F123" s="7">
        <v>48</v>
      </c>
      <c r="G123" s="7">
        <v>40</v>
      </c>
      <c r="H123" s="7">
        <v>722</v>
      </c>
      <c r="I123" s="12">
        <v>208</v>
      </c>
      <c r="J123" s="12">
        <v>147</v>
      </c>
      <c r="K123" s="12">
        <v>48</v>
      </c>
      <c r="L123" s="18">
        <v>1399</v>
      </c>
      <c r="N123" s="106">
        <v>785791.37</v>
      </c>
      <c r="O123" s="106">
        <v>109866.24000000001</v>
      </c>
      <c r="P123" s="106">
        <v>623315.05999999994</v>
      </c>
      <c r="Q123" s="106">
        <v>618686.88</v>
      </c>
      <c r="R123" s="106">
        <v>164469.59999999998</v>
      </c>
      <c r="S123" s="106">
        <v>764778.5</v>
      </c>
      <c r="T123" s="106">
        <v>452210.72000000003</v>
      </c>
      <c r="U123" s="106">
        <v>864196.83000000007</v>
      </c>
      <c r="V123" s="106">
        <v>946188.96</v>
      </c>
      <c r="W123" s="400">
        <v>5329504.16</v>
      </c>
    </row>
    <row r="124" spans="1:23">
      <c r="A124" s="73">
        <v>316</v>
      </c>
      <c r="B124" s="74" t="s">
        <v>132</v>
      </c>
      <c r="C124" s="9">
        <v>266</v>
      </c>
      <c r="D124" s="7">
        <v>46</v>
      </c>
      <c r="E124" s="7">
        <v>307</v>
      </c>
      <c r="F124" s="7">
        <v>153</v>
      </c>
      <c r="G124" s="7">
        <v>161</v>
      </c>
      <c r="H124" s="7">
        <v>2640</v>
      </c>
      <c r="I124" s="12">
        <v>662</v>
      </c>
      <c r="J124" s="12">
        <v>298</v>
      </c>
      <c r="K124" s="12">
        <v>114</v>
      </c>
      <c r="L124" s="18">
        <v>4647</v>
      </c>
      <c r="N124" s="106">
        <v>2296928.62</v>
      </c>
      <c r="O124" s="106">
        <v>421153.92000000004</v>
      </c>
      <c r="P124" s="106">
        <v>2305514.7399999998</v>
      </c>
      <c r="Q124" s="106">
        <v>1972064.43</v>
      </c>
      <c r="R124" s="106">
        <v>661990.14</v>
      </c>
      <c r="S124" s="106">
        <v>2796420</v>
      </c>
      <c r="T124" s="106">
        <v>1439247.58</v>
      </c>
      <c r="U124" s="106">
        <v>1751909.2200000002</v>
      </c>
      <c r="V124" s="106">
        <v>2247198.7800000003</v>
      </c>
      <c r="W124" s="400">
        <v>15892427.43</v>
      </c>
    </row>
    <row r="125" spans="1:23">
      <c r="A125" s="73">
        <v>317</v>
      </c>
      <c r="B125" s="74" t="s">
        <v>133</v>
      </c>
      <c r="C125" s="9">
        <v>192</v>
      </c>
      <c r="D125" s="7">
        <v>35</v>
      </c>
      <c r="E125" s="7">
        <v>212</v>
      </c>
      <c r="F125" s="7">
        <v>111</v>
      </c>
      <c r="G125" s="7">
        <v>90</v>
      </c>
      <c r="H125" s="7">
        <v>1401</v>
      </c>
      <c r="I125" s="12">
        <v>352</v>
      </c>
      <c r="J125" s="12">
        <v>232</v>
      </c>
      <c r="K125" s="12">
        <v>71</v>
      </c>
      <c r="L125" s="18">
        <v>2696</v>
      </c>
      <c r="N125" s="106">
        <v>1657933.44</v>
      </c>
      <c r="O125" s="106">
        <v>320443.2</v>
      </c>
      <c r="P125" s="106">
        <v>1592081.8399999999</v>
      </c>
      <c r="Q125" s="106">
        <v>1430713.41</v>
      </c>
      <c r="R125" s="106">
        <v>370056.6</v>
      </c>
      <c r="S125" s="106">
        <v>1484009.25</v>
      </c>
      <c r="T125" s="106">
        <v>765279.68</v>
      </c>
      <c r="U125" s="106">
        <v>1363902.48</v>
      </c>
      <c r="V125" s="106">
        <v>1399571.17</v>
      </c>
      <c r="W125" s="400">
        <v>10383991.069999998</v>
      </c>
    </row>
    <row r="126" spans="1:23">
      <c r="A126" s="73">
        <v>320</v>
      </c>
      <c r="B126" s="74" t="s">
        <v>134</v>
      </c>
      <c r="C126" s="9">
        <v>283</v>
      </c>
      <c r="D126" s="7">
        <v>56</v>
      </c>
      <c r="E126" s="7">
        <v>323</v>
      </c>
      <c r="F126" s="7">
        <v>204</v>
      </c>
      <c r="G126" s="7">
        <v>212</v>
      </c>
      <c r="H126" s="7">
        <v>4197</v>
      </c>
      <c r="I126" s="12">
        <v>1348</v>
      </c>
      <c r="J126" s="12">
        <v>965</v>
      </c>
      <c r="K126" s="12">
        <v>304</v>
      </c>
      <c r="L126" s="18">
        <v>7892</v>
      </c>
      <c r="N126" s="106">
        <v>2443724.81</v>
      </c>
      <c r="O126" s="106">
        <v>512709.12</v>
      </c>
      <c r="P126" s="106">
        <v>2425671.86</v>
      </c>
      <c r="Q126" s="106">
        <v>2629419.2399999998</v>
      </c>
      <c r="R126" s="106">
        <v>871688.88</v>
      </c>
      <c r="S126" s="106">
        <v>4445672.25</v>
      </c>
      <c r="T126" s="106">
        <v>2930673.3200000003</v>
      </c>
      <c r="U126" s="106">
        <v>5673128.8500000006</v>
      </c>
      <c r="V126" s="106">
        <v>5992530.0800000001</v>
      </c>
      <c r="W126" s="400">
        <v>27925218.410000004</v>
      </c>
    </row>
    <row r="127" spans="1:23">
      <c r="A127" s="73">
        <v>322</v>
      </c>
      <c r="B127" s="74" t="s">
        <v>135</v>
      </c>
      <c r="C127" s="9">
        <v>326</v>
      </c>
      <c r="D127" s="7">
        <v>57</v>
      </c>
      <c r="E127" s="7">
        <v>392</v>
      </c>
      <c r="F127" s="7">
        <v>217</v>
      </c>
      <c r="G127" s="7">
        <v>204</v>
      </c>
      <c r="H127" s="7">
        <v>3631</v>
      </c>
      <c r="I127" s="12">
        <v>1123</v>
      </c>
      <c r="J127" s="12">
        <v>661</v>
      </c>
      <c r="K127" s="12">
        <v>332</v>
      </c>
      <c r="L127" s="18">
        <v>6943</v>
      </c>
      <c r="N127" s="106">
        <v>2815032.82</v>
      </c>
      <c r="O127" s="106">
        <v>521864.64</v>
      </c>
      <c r="P127" s="106">
        <v>2943849.44</v>
      </c>
      <c r="Q127" s="106">
        <v>2796980.27</v>
      </c>
      <c r="R127" s="106">
        <v>838794.96</v>
      </c>
      <c r="S127" s="106">
        <v>3846136.75</v>
      </c>
      <c r="T127" s="106">
        <v>2441503.0700000003</v>
      </c>
      <c r="U127" s="106">
        <v>3885946.29</v>
      </c>
      <c r="V127" s="106">
        <v>6544473.6400000006</v>
      </c>
      <c r="W127" s="400">
        <v>26634581.879999999</v>
      </c>
    </row>
    <row r="128" spans="1:23">
      <c r="A128" s="73">
        <v>398</v>
      </c>
      <c r="B128" s="74" t="s">
        <v>136</v>
      </c>
      <c r="C128" s="9">
        <v>7186</v>
      </c>
      <c r="D128" s="7">
        <v>1223</v>
      </c>
      <c r="E128" s="7">
        <v>6976</v>
      </c>
      <c r="F128" s="7">
        <v>3510</v>
      </c>
      <c r="G128" s="7">
        <v>3871</v>
      </c>
      <c r="H128" s="7">
        <v>70216</v>
      </c>
      <c r="I128" s="7">
        <v>15017</v>
      </c>
      <c r="J128" s="7">
        <v>7845</v>
      </c>
      <c r="K128" s="7">
        <v>2800</v>
      </c>
      <c r="L128" s="18">
        <v>118644</v>
      </c>
      <c r="N128" s="106">
        <v>62051613.019999996</v>
      </c>
      <c r="O128" s="106">
        <v>11197200.960000001</v>
      </c>
      <c r="P128" s="106">
        <v>52388504.32</v>
      </c>
      <c r="Q128" s="106">
        <v>45241478.100000001</v>
      </c>
      <c r="R128" s="106">
        <v>15916545.539999999</v>
      </c>
      <c r="S128" s="106">
        <v>74376298</v>
      </c>
      <c r="T128" s="106">
        <v>32648309.530000001</v>
      </c>
      <c r="U128" s="106">
        <v>46119892.050000004</v>
      </c>
      <c r="V128" s="106">
        <v>55194356</v>
      </c>
      <c r="W128" s="400">
        <v>395134197.51999998</v>
      </c>
    </row>
    <row r="129" spans="1:23">
      <c r="A129" s="73">
        <v>399</v>
      </c>
      <c r="B129" s="74" t="s">
        <v>137</v>
      </c>
      <c r="C129" s="9">
        <v>718</v>
      </c>
      <c r="D129" s="7">
        <v>127</v>
      </c>
      <c r="E129" s="7">
        <v>614</v>
      </c>
      <c r="F129" s="7">
        <v>271</v>
      </c>
      <c r="G129" s="7">
        <v>258</v>
      </c>
      <c r="H129" s="7">
        <v>4464</v>
      </c>
      <c r="I129" s="12">
        <v>910</v>
      </c>
      <c r="J129" s="12">
        <v>467</v>
      </c>
      <c r="K129" s="12">
        <v>239</v>
      </c>
      <c r="L129" s="18">
        <v>8068</v>
      </c>
      <c r="N129" s="106">
        <v>6199980.2599999998</v>
      </c>
      <c r="O129" s="106">
        <v>1162751.04</v>
      </c>
      <c r="P129" s="106">
        <v>4611029.4799999995</v>
      </c>
      <c r="Q129" s="106">
        <v>3493003.01</v>
      </c>
      <c r="R129" s="106">
        <v>1060828.92</v>
      </c>
      <c r="S129" s="106">
        <v>4728492</v>
      </c>
      <c r="T129" s="106">
        <v>1978421.9000000001</v>
      </c>
      <c r="U129" s="106">
        <v>2745441.6300000004</v>
      </c>
      <c r="V129" s="106">
        <v>4711232.53</v>
      </c>
      <c r="W129" s="400">
        <v>30691180.77</v>
      </c>
    </row>
    <row r="130" spans="1:23">
      <c r="A130" s="73">
        <v>400</v>
      </c>
      <c r="B130" s="74" t="s">
        <v>138</v>
      </c>
      <c r="C130" s="9">
        <v>612</v>
      </c>
      <c r="D130" s="7">
        <v>103</v>
      </c>
      <c r="E130" s="7">
        <v>571</v>
      </c>
      <c r="F130" s="7">
        <v>317</v>
      </c>
      <c r="G130" s="7">
        <v>271</v>
      </c>
      <c r="H130" s="7">
        <v>4723</v>
      </c>
      <c r="I130" s="12">
        <v>1018</v>
      </c>
      <c r="J130" s="12">
        <v>662</v>
      </c>
      <c r="K130" s="12">
        <v>265</v>
      </c>
      <c r="L130" s="18">
        <v>8542</v>
      </c>
      <c r="N130" s="106">
        <v>5284662.84</v>
      </c>
      <c r="O130" s="106">
        <v>943018.56</v>
      </c>
      <c r="P130" s="106">
        <v>4288107.22</v>
      </c>
      <c r="Q130" s="106">
        <v>4085911.27</v>
      </c>
      <c r="R130" s="106">
        <v>1114281.54</v>
      </c>
      <c r="S130" s="106">
        <v>5002837.75</v>
      </c>
      <c r="T130" s="106">
        <v>2213223.62</v>
      </c>
      <c r="U130" s="106">
        <v>3891825.18</v>
      </c>
      <c r="V130" s="106">
        <v>5223751.55</v>
      </c>
      <c r="W130" s="400">
        <v>32047619.530000001</v>
      </c>
    </row>
    <row r="131" spans="1:23">
      <c r="A131" s="73">
        <v>402</v>
      </c>
      <c r="B131" s="74" t="s">
        <v>139</v>
      </c>
      <c r="C131" s="9">
        <v>590</v>
      </c>
      <c r="D131" s="7">
        <v>119</v>
      </c>
      <c r="E131" s="7">
        <v>658</v>
      </c>
      <c r="F131" s="7">
        <v>370</v>
      </c>
      <c r="G131" s="7">
        <v>336</v>
      </c>
      <c r="H131" s="7">
        <v>5600</v>
      </c>
      <c r="I131" s="12">
        <v>1276</v>
      </c>
      <c r="J131" s="12">
        <v>789</v>
      </c>
      <c r="K131" s="12">
        <v>355</v>
      </c>
      <c r="L131" s="18">
        <v>10093</v>
      </c>
      <c r="N131" s="106">
        <v>5094691.3</v>
      </c>
      <c r="O131" s="106">
        <v>1089506.8800000001</v>
      </c>
      <c r="P131" s="106">
        <v>4941461.5599999996</v>
      </c>
      <c r="Q131" s="106">
        <v>4769044.7</v>
      </c>
      <c r="R131" s="106">
        <v>1381544.64</v>
      </c>
      <c r="S131" s="106">
        <v>5931800</v>
      </c>
      <c r="T131" s="106">
        <v>2774138.8400000003</v>
      </c>
      <c r="U131" s="106">
        <v>4638444.21</v>
      </c>
      <c r="V131" s="106">
        <v>6997855.8500000006</v>
      </c>
      <c r="W131" s="400">
        <v>37618487.979999997</v>
      </c>
    </row>
    <row r="132" spans="1:23">
      <c r="A132" s="73">
        <v>403</v>
      </c>
      <c r="B132" s="74" t="s">
        <v>140</v>
      </c>
      <c r="C132" s="9">
        <v>164</v>
      </c>
      <c r="D132" s="7">
        <v>28</v>
      </c>
      <c r="E132" s="7">
        <v>165</v>
      </c>
      <c r="F132" s="7">
        <v>91</v>
      </c>
      <c r="G132" s="7">
        <v>120</v>
      </c>
      <c r="H132" s="7">
        <v>1699</v>
      </c>
      <c r="I132" s="12">
        <v>497</v>
      </c>
      <c r="J132" s="12">
        <v>360</v>
      </c>
      <c r="K132" s="12">
        <v>135</v>
      </c>
      <c r="L132" s="18">
        <v>3259</v>
      </c>
      <c r="N132" s="106">
        <v>1416151.48</v>
      </c>
      <c r="O132" s="106">
        <v>256354.56</v>
      </c>
      <c r="P132" s="106">
        <v>1239120.3</v>
      </c>
      <c r="Q132" s="106">
        <v>1172927.21</v>
      </c>
      <c r="R132" s="106">
        <v>493408.8</v>
      </c>
      <c r="S132" s="106">
        <v>1799665.75</v>
      </c>
      <c r="T132" s="106">
        <v>1080522.73</v>
      </c>
      <c r="U132" s="106">
        <v>2116400.4</v>
      </c>
      <c r="V132" s="106">
        <v>2661156.4500000002</v>
      </c>
      <c r="W132" s="400">
        <v>12235707.68</v>
      </c>
    </row>
    <row r="133" spans="1:23">
      <c r="A133" s="73">
        <v>405</v>
      </c>
      <c r="B133" s="74" t="s">
        <v>141</v>
      </c>
      <c r="C133" s="9">
        <v>4281</v>
      </c>
      <c r="D133" s="7">
        <v>742</v>
      </c>
      <c r="E133" s="7">
        <v>4234</v>
      </c>
      <c r="F133" s="7">
        <v>2194</v>
      </c>
      <c r="G133" s="7">
        <v>2352</v>
      </c>
      <c r="H133" s="7">
        <v>43543</v>
      </c>
      <c r="I133" s="12">
        <v>8490</v>
      </c>
      <c r="J133" s="12">
        <v>4992</v>
      </c>
      <c r="K133" s="12">
        <v>1966</v>
      </c>
      <c r="L133" s="18">
        <v>72794</v>
      </c>
      <c r="N133" s="106">
        <v>36966734.670000002</v>
      </c>
      <c r="O133" s="106">
        <v>6793395.8400000008</v>
      </c>
      <c r="P133" s="106">
        <v>31796577.879999999</v>
      </c>
      <c r="Q133" s="106">
        <v>28279146.140000001</v>
      </c>
      <c r="R133" s="106">
        <v>9670812.4799999986</v>
      </c>
      <c r="S133" s="106">
        <v>46122922.75</v>
      </c>
      <c r="T133" s="106">
        <v>18458024.100000001</v>
      </c>
      <c r="U133" s="106">
        <v>29347418.880000003</v>
      </c>
      <c r="V133" s="106">
        <v>38754322.82</v>
      </c>
      <c r="W133" s="400">
        <v>246189355.55999997</v>
      </c>
    </row>
    <row r="134" spans="1:23">
      <c r="A134" s="73">
        <v>407</v>
      </c>
      <c r="B134" s="74" t="s">
        <v>142</v>
      </c>
      <c r="C134" s="9">
        <v>132</v>
      </c>
      <c r="D134" s="7">
        <v>39</v>
      </c>
      <c r="E134" s="7">
        <v>168</v>
      </c>
      <c r="F134" s="7">
        <v>101</v>
      </c>
      <c r="G134" s="7">
        <v>79</v>
      </c>
      <c r="H134" s="7">
        <v>1521</v>
      </c>
      <c r="I134" s="12">
        <v>403</v>
      </c>
      <c r="J134" s="12">
        <v>235</v>
      </c>
      <c r="K134" s="12">
        <v>101</v>
      </c>
      <c r="L134" s="18">
        <v>2779</v>
      </c>
      <c r="N134" s="106">
        <v>1139829.24</v>
      </c>
      <c r="O134" s="106">
        <v>357065.28</v>
      </c>
      <c r="P134" s="106">
        <v>1261649.76</v>
      </c>
      <c r="Q134" s="106">
        <v>1301820.31</v>
      </c>
      <c r="R134" s="106">
        <v>324827.45999999996</v>
      </c>
      <c r="S134" s="106">
        <v>1611119.25</v>
      </c>
      <c r="T134" s="106">
        <v>876158.27</v>
      </c>
      <c r="U134" s="106">
        <v>1381539.1500000001</v>
      </c>
      <c r="V134" s="106">
        <v>1990939.27</v>
      </c>
      <c r="W134" s="400">
        <v>10244947.99</v>
      </c>
    </row>
    <row r="135" spans="1:23">
      <c r="A135" s="73">
        <v>408</v>
      </c>
      <c r="B135" s="74" t="s">
        <v>143</v>
      </c>
      <c r="C135" s="9">
        <v>1135</v>
      </c>
      <c r="D135" s="7">
        <v>192</v>
      </c>
      <c r="E135" s="7">
        <v>1117</v>
      </c>
      <c r="F135" s="7">
        <v>554</v>
      </c>
      <c r="G135" s="7">
        <v>507</v>
      </c>
      <c r="H135" s="7">
        <v>8075</v>
      </c>
      <c r="I135" s="12">
        <v>1653</v>
      </c>
      <c r="J135" s="12">
        <v>1018</v>
      </c>
      <c r="K135" s="12">
        <v>482</v>
      </c>
      <c r="L135" s="18">
        <v>14733</v>
      </c>
      <c r="N135" s="106">
        <v>9800804.4499999993</v>
      </c>
      <c r="O135" s="106">
        <v>1757859.8400000001</v>
      </c>
      <c r="P135" s="106">
        <v>8388468.9399999995</v>
      </c>
      <c r="Q135" s="106">
        <v>7140677.7399999993</v>
      </c>
      <c r="R135" s="106">
        <v>2084652.18</v>
      </c>
      <c r="S135" s="106">
        <v>8553443.75</v>
      </c>
      <c r="T135" s="106">
        <v>3593770.77</v>
      </c>
      <c r="U135" s="106">
        <v>5984710.0200000005</v>
      </c>
      <c r="V135" s="106">
        <v>9501314.1400000006</v>
      </c>
      <c r="W135" s="400">
        <v>56805701.829999998</v>
      </c>
    </row>
    <row r="136" spans="1:23">
      <c r="A136" s="73">
        <v>410</v>
      </c>
      <c r="B136" s="74" t="s">
        <v>144</v>
      </c>
      <c r="C136" s="9">
        <v>1731</v>
      </c>
      <c r="D136" s="7">
        <v>289</v>
      </c>
      <c r="E136" s="7">
        <v>1702</v>
      </c>
      <c r="F136" s="7">
        <v>745</v>
      </c>
      <c r="G136" s="7">
        <v>697</v>
      </c>
      <c r="H136" s="7">
        <v>10302</v>
      </c>
      <c r="I136" s="12">
        <v>1880</v>
      </c>
      <c r="J136" s="12">
        <v>990</v>
      </c>
      <c r="K136" s="12">
        <v>373</v>
      </c>
      <c r="L136" s="18">
        <v>18709</v>
      </c>
      <c r="N136" s="106">
        <v>14947306.17</v>
      </c>
      <c r="O136" s="106">
        <v>2645945.2800000003</v>
      </c>
      <c r="P136" s="106">
        <v>12781713.639999999</v>
      </c>
      <c r="Q136" s="106">
        <v>9602535.9499999993</v>
      </c>
      <c r="R136" s="106">
        <v>2865882.78</v>
      </c>
      <c r="S136" s="106">
        <v>10912393.5</v>
      </c>
      <c r="T136" s="106">
        <v>4087289.2</v>
      </c>
      <c r="U136" s="106">
        <v>5820101.1000000006</v>
      </c>
      <c r="V136" s="106">
        <v>7352676.71</v>
      </c>
      <c r="W136" s="400">
        <v>71015844.329999998</v>
      </c>
    </row>
    <row r="137" spans="1:23">
      <c r="A137" s="73">
        <v>416</v>
      </c>
      <c r="B137" s="74" t="s">
        <v>145</v>
      </c>
      <c r="C137" s="9">
        <v>243</v>
      </c>
      <c r="D137" s="7">
        <v>35</v>
      </c>
      <c r="E137" s="7">
        <v>225</v>
      </c>
      <c r="F137" s="7">
        <v>108</v>
      </c>
      <c r="G137" s="7">
        <v>91</v>
      </c>
      <c r="H137" s="7">
        <v>1715</v>
      </c>
      <c r="I137" s="12">
        <v>381</v>
      </c>
      <c r="J137" s="12">
        <v>232</v>
      </c>
      <c r="K137" s="12">
        <v>86</v>
      </c>
      <c r="L137" s="18">
        <v>3116</v>
      </c>
      <c r="N137" s="106">
        <v>2098322.0099999998</v>
      </c>
      <c r="O137" s="106">
        <v>320443.2</v>
      </c>
      <c r="P137" s="106">
        <v>1689709.5</v>
      </c>
      <c r="Q137" s="106">
        <v>1392045.48</v>
      </c>
      <c r="R137" s="106">
        <v>374168.33999999997</v>
      </c>
      <c r="S137" s="106">
        <v>1816613.75</v>
      </c>
      <c r="T137" s="106">
        <v>828328.29</v>
      </c>
      <c r="U137" s="106">
        <v>1363902.48</v>
      </c>
      <c r="V137" s="106">
        <v>1695255.22</v>
      </c>
      <c r="W137" s="400">
        <v>11578788.270000001</v>
      </c>
    </row>
    <row r="138" spans="1:23">
      <c r="A138" s="73">
        <v>418</v>
      </c>
      <c r="B138" s="74" t="s">
        <v>146</v>
      </c>
      <c r="C138" s="9">
        <v>2175</v>
      </c>
      <c r="D138" s="7">
        <v>401</v>
      </c>
      <c r="E138" s="7">
        <v>2103</v>
      </c>
      <c r="F138" s="7">
        <v>903</v>
      </c>
      <c r="G138" s="7">
        <v>838</v>
      </c>
      <c r="H138" s="7">
        <v>12559</v>
      </c>
      <c r="I138" s="12">
        <v>1944</v>
      </c>
      <c r="J138" s="12">
        <v>956</v>
      </c>
      <c r="K138" s="12">
        <v>354</v>
      </c>
      <c r="L138" s="18">
        <v>22233</v>
      </c>
      <c r="N138" s="106">
        <v>18781277.25</v>
      </c>
      <c r="O138" s="106">
        <v>3671363.52</v>
      </c>
      <c r="P138" s="106">
        <v>15793151.459999999</v>
      </c>
      <c r="Q138" s="106">
        <v>11639046.93</v>
      </c>
      <c r="R138" s="106">
        <v>3445638.1199999996</v>
      </c>
      <c r="S138" s="106">
        <v>13303120.75</v>
      </c>
      <c r="T138" s="106">
        <v>4226430.96</v>
      </c>
      <c r="U138" s="106">
        <v>5620218.8399999999</v>
      </c>
      <c r="V138" s="106">
        <v>6978143.5800000001</v>
      </c>
      <c r="W138" s="400">
        <v>83458391.409999996</v>
      </c>
    </row>
    <row r="139" spans="1:23">
      <c r="A139" s="73">
        <v>420</v>
      </c>
      <c r="B139" s="74" t="s">
        <v>147</v>
      </c>
      <c r="C139" s="9">
        <v>518</v>
      </c>
      <c r="D139" s="7">
        <v>95</v>
      </c>
      <c r="E139" s="7">
        <v>601</v>
      </c>
      <c r="F139" s="7">
        <v>348</v>
      </c>
      <c r="G139" s="7">
        <v>332</v>
      </c>
      <c r="H139" s="7">
        <v>5484</v>
      </c>
      <c r="I139" s="12">
        <v>1384</v>
      </c>
      <c r="J139" s="12">
        <v>933</v>
      </c>
      <c r="K139" s="12">
        <v>320</v>
      </c>
      <c r="L139" s="18">
        <v>10015</v>
      </c>
      <c r="N139" s="106">
        <v>4472966.26</v>
      </c>
      <c r="O139" s="106">
        <v>869774.4</v>
      </c>
      <c r="P139" s="106">
        <v>4513401.8199999994</v>
      </c>
      <c r="Q139" s="106">
        <v>4485479.88</v>
      </c>
      <c r="R139" s="106">
        <v>1365097.68</v>
      </c>
      <c r="S139" s="106">
        <v>5808927</v>
      </c>
      <c r="T139" s="106">
        <v>3008940.56</v>
      </c>
      <c r="U139" s="106">
        <v>5485004.3700000001</v>
      </c>
      <c r="V139" s="106">
        <v>6307926.4000000004</v>
      </c>
      <c r="W139" s="400">
        <v>36317518.369999997</v>
      </c>
    </row>
    <row r="140" spans="1:23">
      <c r="A140" s="73">
        <v>421</v>
      </c>
      <c r="B140" s="74" t="s">
        <v>148</v>
      </c>
      <c r="C140" s="9">
        <v>44</v>
      </c>
      <c r="D140" s="7">
        <v>8</v>
      </c>
      <c r="E140" s="7">
        <v>52</v>
      </c>
      <c r="F140" s="7">
        <v>29</v>
      </c>
      <c r="G140" s="7">
        <v>21</v>
      </c>
      <c r="H140" s="7">
        <v>448</v>
      </c>
      <c r="I140" s="12">
        <v>107</v>
      </c>
      <c r="J140" s="12">
        <v>73</v>
      </c>
      <c r="K140" s="12">
        <v>35</v>
      </c>
      <c r="L140" s="18">
        <v>817</v>
      </c>
      <c r="N140" s="106">
        <v>379943.07999999996</v>
      </c>
      <c r="O140" s="106">
        <v>73244.160000000003</v>
      </c>
      <c r="P140" s="106">
        <v>390510.64</v>
      </c>
      <c r="Q140" s="106">
        <v>373789.99</v>
      </c>
      <c r="R140" s="106">
        <v>86346.54</v>
      </c>
      <c r="S140" s="106">
        <v>474544</v>
      </c>
      <c r="T140" s="106">
        <v>232627.63</v>
      </c>
      <c r="U140" s="106">
        <v>429158.97000000003</v>
      </c>
      <c r="V140" s="106">
        <v>689929.45000000007</v>
      </c>
      <c r="W140" s="400">
        <v>3130094.4600000004</v>
      </c>
    </row>
    <row r="141" spans="1:23">
      <c r="A141" s="73">
        <v>422</v>
      </c>
      <c r="B141" s="74" t="s">
        <v>149</v>
      </c>
      <c r="C141" s="9">
        <v>523</v>
      </c>
      <c r="D141" s="7">
        <v>105</v>
      </c>
      <c r="E141" s="7">
        <v>535</v>
      </c>
      <c r="F141" s="7">
        <v>318</v>
      </c>
      <c r="G141" s="7">
        <v>338</v>
      </c>
      <c r="H141" s="7">
        <v>6554</v>
      </c>
      <c r="I141" s="12">
        <v>1997</v>
      </c>
      <c r="J141" s="12">
        <v>1296</v>
      </c>
      <c r="K141" s="12">
        <v>451</v>
      </c>
      <c r="L141" s="18">
        <v>12117</v>
      </c>
      <c r="N141" s="106">
        <v>4516141.6099999994</v>
      </c>
      <c r="O141" s="106">
        <v>961329.60000000009</v>
      </c>
      <c r="P141" s="106">
        <v>4017753.6999999997</v>
      </c>
      <c r="Q141" s="106">
        <v>4098800.5799999996</v>
      </c>
      <c r="R141" s="106">
        <v>1389768.1199999999</v>
      </c>
      <c r="S141" s="106">
        <v>6942324.5</v>
      </c>
      <c r="T141" s="106">
        <v>4341657.7300000004</v>
      </c>
      <c r="U141" s="106">
        <v>7619041.4400000004</v>
      </c>
      <c r="V141" s="106">
        <v>8890233.7699999996</v>
      </c>
      <c r="W141" s="400">
        <v>42777051.049999997</v>
      </c>
    </row>
    <row r="142" spans="1:23">
      <c r="A142" s="74">
        <v>423</v>
      </c>
      <c r="B142" s="74" t="s">
        <v>150</v>
      </c>
      <c r="C142" s="9">
        <v>1599</v>
      </c>
      <c r="D142" s="7">
        <v>273</v>
      </c>
      <c r="E142" s="7">
        <v>1646</v>
      </c>
      <c r="F142" s="7">
        <v>793</v>
      </c>
      <c r="G142" s="7">
        <v>800</v>
      </c>
      <c r="H142" s="7">
        <v>10819</v>
      </c>
      <c r="I142" s="7">
        <v>1922</v>
      </c>
      <c r="J142" s="7">
        <v>1002</v>
      </c>
      <c r="K142" s="7">
        <v>355</v>
      </c>
      <c r="L142" s="18">
        <v>19209</v>
      </c>
      <c r="N142" s="106">
        <v>13807476.93</v>
      </c>
      <c r="O142" s="106">
        <v>2499456.96</v>
      </c>
      <c r="P142" s="106">
        <v>12361163.719999999</v>
      </c>
      <c r="Q142" s="106">
        <v>10221222.83</v>
      </c>
      <c r="R142" s="106">
        <v>3289392</v>
      </c>
      <c r="S142" s="106">
        <v>11460025.75</v>
      </c>
      <c r="T142" s="106">
        <v>4178600.9800000004</v>
      </c>
      <c r="U142" s="106">
        <v>5890647.7800000003</v>
      </c>
      <c r="V142" s="106">
        <v>6997855.8500000006</v>
      </c>
      <c r="W142" s="400">
        <v>70705842.799999997</v>
      </c>
    </row>
    <row r="143" spans="1:23">
      <c r="A143" s="73">
        <v>425</v>
      </c>
      <c r="B143" s="74" t="s">
        <v>151</v>
      </c>
      <c r="C143" s="9">
        <v>1350</v>
      </c>
      <c r="D143" s="7">
        <v>221</v>
      </c>
      <c r="E143" s="7">
        <v>1430</v>
      </c>
      <c r="F143" s="7">
        <v>562</v>
      </c>
      <c r="G143" s="7">
        <v>435</v>
      </c>
      <c r="H143" s="7">
        <v>4893</v>
      </c>
      <c r="I143" s="12">
        <v>487</v>
      </c>
      <c r="J143" s="12">
        <v>256</v>
      </c>
      <c r="K143" s="12">
        <v>106</v>
      </c>
      <c r="L143" s="18">
        <v>9740</v>
      </c>
      <c r="N143" s="106">
        <v>11657344.5</v>
      </c>
      <c r="O143" s="106">
        <v>2023369.9200000002</v>
      </c>
      <c r="P143" s="106">
        <v>10739042.6</v>
      </c>
      <c r="Q143" s="106">
        <v>7243792.2199999997</v>
      </c>
      <c r="R143" s="106">
        <v>1788606.9</v>
      </c>
      <c r="S143" s="106">
        <v>5182910.25</v>
      </c>
      <c r="T143" s="106">
        <v>1058781.83</v>
      </c>
      <c r="U143" s="106">
        <v>1504995.84</v>
      </c>
      <c r="V143" s="106">
        <v>2089500.62</v>
      </c>
      <c r="W143" s="400">
        <v>43288344.68</v>
      </c>
    </row>
    <row r="144" spans="1:23">
      <c r="A144" s="73">
        <v>426</v>
      </c>
      <c r="B144" s="74" t="s">
        <v>152</v>
      </c>
      <c r="C144" s="9">
        <v>929</v>
      </c>
      <c r="D144" s="7">
        <v>169</v>
      </c>
      <c r="E144" s="7">
        <v>927</v>
      </c>
      <c r="F144" s="7">
        <v>478</v>
      </c>
      <c r="G144" s="7">
        <v>433</v>
      </c>
      <c r="H144" s="7">
        <v>7067</v>
      </c>
      <c r="I144" s="12">
        <v>1342</v>
      </c>
      <c r="J144" s="12">
        <v>720</v>
      </c>
      <c r="K144" s="12">
        <v>270</v>
      </c>
      <c r="L144" s="18">
        <v>12335</v>
      </c>
      <c r="N144" s="106">
        <v>8021980.0299999993</v>
      </c>
      <c r="O144" s="106">
        <v>1547282.8800000001</v>
      </c>
      <c r="P144" s="106">
        <v>6961603.1399999997</v>
      </c>
      <c r="Q144" s="106">
        <v>6161090.1799999997</v>
      </c>
      <c r="R144" s="106">
        <v>1780383.42</v>
      </c>
      <c r="S144" s="106">
        <v>7485719.75</v>
      </c>
      <c r="T144" s="106">
        <v>2917628.7800000003</v>
      </c>
      <c r="U144" s="106">
        <v>4232800.8</v>
      </c>
      <c r="V144" s="106">
        <v>5322312.9000000004</v>
      </c>
      <c r="W144" s="400">
        <v>44430801.879999995</v>
      </c>
    </row>
    <row r="145" spans="1:23">
      <c r="A145" s="73">
        <v>430</v>
      </c>
      <c r="B145" s="74" t="s">
        <v>153</v>
      </c>
      <c r="C145" s="9">
        <v>912</v>
      </c>
      <c r="D145" s="7">
        <v>165</v>
      </c>
      <c r="E145" s="7">
        <v>976</v>
      </c>
      <c r="F145" s="7">
        <v>550</v>
      </c>
      <c r="G145" s="7">
        <v>567</v>
      </c>
      <c r="H145" s="7">
        <v>8983</v>
      </c>
      <c r="I145" s="12">
        <v>2334</v>
      </c>
      <c r="J145" s="12">
        <v>1397</v>
      </c>
      <c r="K145" s="12">
        <v>723</v>
      </c>
      <c r="L145" s="18">
        <v>16607</v>
      </c>
      <c r="N145" s="106">
        <v>7875183.8399999999</v>
      </c>
      <c r="O145" s="106">
        <v>1510660.8</v>
      </c>
      <c r="P145" s="106">
        <v>7329584.3199999994</v>
      </c>
      <c r="Q145" s="106">
        <v>7089120.5</v>
      </c>
      <c r="R145" s="106">
        <v>2331356.58</v>
      </c>
      <c r="S145" s="106">
        <v>9515242.75</v>
      </c>
      <c r="T145" s="106">
        <v>5074326.0600000005</v>
      </c>
      <c r="U145" s="106">
        <v>8212809.3300000001</v>
      </c>
      <c r="V145" s="106">
        <v>14251971.210000001</v>
      </c>
      <c r="W145" s="400">
        <v>63190255.390000001</v>
      </c>
    </row>
    <row r="146" spans="1:23">
      <c r="A146" s="73">
        <v>433</v>
      </c>
      <c r="B146" s="74" t="s">
        <v>154</v>
      </c>
      <c r="C146" s="9">
        <v>576</v>
      </c>
      <c r="D146" s="7">
        <v>102</v>
      </c>
      <c r="E146" s="7">
        <v>731</v>
      </c>
      <c r="F146" s="7">
        <v>329</v>
      </c>
      <c r="G146" s="7">
        <v>290</v>
      </c>
      <c r="H146" s="7">
        <v>4503</v>
      </c>
      <c r="I146" s="12">
        <v>1020</v>
      </c>
      <c r="J146" s="12">
        <v>548</v>
      </c>
      <c r="K146" s="12">
        <v>192</v>
      </c>
      <c r="L146" s="18">
        <v>8291</v>
      </c>
      <c r="N146" s="106">
        <v>4973800.32</v>
      </c>
      <c r="O146" s="106">
        <v>933863.04</v>
      </c>
      <c r="P146" s="106">
        <v>5489678.4199999999</v>
      </c>
      <c r="Q146" s="106">
        <v>4240582.99</v>
      </c>
      <c r="R146" s="106">
        <v>1192404.5999999999</v>
      </c>
      <c r="S146" s="106">
        <v>4769802.75</v>
      </c>
      <c r="T146" s="106">
        <v>2217571.8000000003</v>
      </c>
      <c r="U146" s="106">
        <v>3221631.72</v>
      </c>
      <c r="V146" s="106">
        <v>3784755.84</v>
      </c>
      <c r="W146" s="400">
        <v>30824091.48</v>
      </c>
    </row>
    <row r="147" spans="1:23">
      <c r="A147" s="73">
        <v>434</v>
      </c>
      <c r="B147" s="74" t="s">
        <v>155</v>
      </c>
      <c r="C147" s="9">
        <v>890</v>
      </c>
      <c r="D147" s="7">
        <v>148</v>
      </c>
      <c r="E147" s="7">
        <v>964</v>
      </c>
      <c r="F147" s="7">
        <v>499</v>
      </c>
      <c r="G147" s="7">
        <v>492</v>
      </c>
      <c r="H147" s="7">
        <v>8639</v>
      </c>
      <c r="I147" s="12">
        <v>2156</v>
      </c>
      <c r="J147" s="12">
        <v>1164</v>
      </c>
      <c r="K147" s="12">
        <v>528</v>
      </c>
      <c r="L147" s="18">
        <v>15480</v>
      </c>
      <c r="N147" s="106">
        <v>7685212.2999999998</v>
      </c>
      <c r="O147" s="106">
        <v>1355016.96</v>
      </c>
      <c r="P147" s="106">
        <v>7239466.4799999995</v>
      </c>
      <c r="Q147" s="106">
        <v>6431765.6899999995</v>
      </c>
      <c r="R147" s="106">
        <v>2022976.0799999998</v>
      </c>
      <c r="S147" s="106">
        <v>9150860.75</v>
      </c>
      <c r="T147" s="106">
        <v>4687338.04</v>
      </c>
      <c r="U147" s="106">
        <v>6843027.96</v>
      </c>
      <c r="V147" s="106">
        <v>10408078.560000001</v>
      </c>
      <c r="W147" s="400">
        <v>55823742.82</v>
      </c>
    </row>
    <row r="148" spans="1:23">
      <c r="A148" s="73">
        <v>435</v>
      </c>
      <c r="B148" s="74" t="s">
        <v>156</v>
      </c>
      <c r="C148" s="9">
        <v>39</v>
      </c>
      <c r="D148" s="7">
        <v>3</v>
      </c>
      <c r="E148" s="7">
        <v>29</v>
      </c>
      <c r="F148" s="7">
        <v>18</v>
      </c>
      <c r="G148" s="7">
        <v>16</v>
      </c>
      <c r="H148" s="7">
        <v>357</v>
      </c>
      <c r="I148" s="12">
        <v>139</v>
      </c>
      <c r="J148" s="12">
        <v>118</v>
      </c>
      <c r="K148" s="12">
        <v>42</v>
      </c>
      <c r="L148" s="18">
        <v>761</v>
      </c>
      <c r="N148" s="106">
        <v>336767.73</v>
      </c>
      <c r="O148" s="106">
        <v>27466.560000000001</v>
      </c>
      <c r="P148" s="106">
        <v>217784.78</v>
      </c>
      <c r="Q148" s="106">
        <v>232007.58</v>
      </c>
      <c r="R148" s="106">
        <v>65787.839999999997</v>
      </c>
      <c r="S148" s="106">
        <v>378152.25</v>
      </c>
      <c r="T148" s="106">
        <v>302198.51</v>
      </c>
      <c r="U148" s="106">
        <v>693709.02</v>
      </c>
      <c r="V148" s="106">
        <v>827915.34</v>
      </c>
      <c r="W148" s="400">
        <v>3081789.6099999994</v>
      </c>
    </row>
    <row r="149" spans="1:23">
      <c r="A149" s="73">
        <v>436</v>
      </c>
      <c r="B149" s="74" t="s">
        <v>157</v>
      </c>
      <c r="C149" s="9">
        <v>242</v>
      </c>
      <c r="D149" s="7">
        <v>42</v>
      </c>
      <c r="E149" s="7">
        <v>260</v>
      </c>
      <c r="F149" s="7">
        <v>93</v>
      </c>
      <c r="G149" s="7">
        <v>96</v>
      </c>
      <c r="H149" s="7">
        <v>1032</v>
      </c>
      <c r="I149" s="12">
        <v>158</v>
      </c>
      <c r="J149" s="12">
        <v>107</v>
      </c>
      <c r="K149" s="12">
        <v>44</v>
      </c>
      <c r="L149" s="18">
        <v>2074</v>
      </c>
      <c r="N149" s="106">
        <v>2089686.94</v>
      </c>
      <c r="O149" s="106">
        <v>384531.84</v>
      </c>
      <c r="P149" s="106">
        <v>1952553.2</v>
      </c>
      <c r="Q149" s="106">
        <v>1198705.8299999998</v>
      </c>
      <c r="R149" s="106">
        <v>394727.04</v>
      </c>
      <c r="S149" s="106">
        <v>1093146</v>
      </c>
      <c r="T149" s="106">
        <v>343506.22000000003</v>
      </c>
      <c r="U149" s="106">
        <v>629041.23</v>
      </c>
      <c r="V149" s="106">
        <v>867339.88</v>
      </c>
      <c r="W149" s="400">
        <v>8953238.1799999997</v>
      </c>
    </row>
    <row r="150" spans="1:23">
      <c r="A150" s="73">
        <v>440</v>
      </c>
      <c r="B150" s="74" t="s">
        <v>158</v>
      </c>
      <c r="C150" s="9">
        <v>634</v>
      </c>
      <c r="D150" s="7">
        <v>109</v>
      </c>
      <c r="E150" s="7">
        <v>566</v>
      </c>
      <c r="F150" s="7">
        <v>261</v>
      </c>
      <c r="G150" s="7">
        <v>268</v>
      </c>
      <c r="H150" s="7">
        <v>2564</v>
      </c>
      <c r="I150" s="12">
        <v>399</v>
      </c>
      <c r="J150" s="12">
        <v>218</v>
      </c>
      <c r="K150" s="12">
        <v>88</v>
      </c>
      <c r="L150" s="18">
        <v>5107</v>
      </c>
      <c r="N150" s="106">
        <v>5474634.3799999999</v>
      </c>
      <c r="O150" s="106">
        <v>997951.68</v>
      </c>
      <c r="P150" s="106">
        <v>4250558.12</v>
      </c>
      <c r="Q150" s="106">
        <v>3364109.9099999997</v>
      </c>
      <c r="R150" s="106">
        <v>1101946.3199999998</v>
      </c>
      <c r="S150" s="106">
        <v>2715917</v>
      </c>
      <c r="T150" s="106">
        <v>867461.91</v>
      </c>
      <c r="U150" s="106">
        <v>1281598.02</v>
      </c>
      <c r="V150" s="106">
        <v>1734679.76</v>
      </c>
      <c r="W150" s="400">
        <v>21788857.100000001</v>
      </c>
    </row>
    <row r="151" spans="1:23">
      <c r="A151" s="73">
        <v>441</v>
      </c>
      <c r="B151" s="74" t="s">
        <v>159</v>
      </c>
      <c r="C151" s="9">
        <v>245</v>
      </c>
      <c r="D151" s="7">
        <v>51</v>
      </c>
      <c r="E151" s="7">
        <v>258</v>
      </c>
      <c r="F151" s="7">
        <v>172</v>
      </c>
      <c r="G151" s="7">
        <v>149</v>
      </c>
      <c r="H151" s="7">
        <v>2624</v>
      </c>
      <c r="I151" s="12">
        <v>742</v>
      </c>
      <c r="J151" s="12">
        <v>504</v>
      </c>
      <c r="K151" s="12">
        <v>204</v>
      </c>
      <c r="L151" s="18">
        <v>4949</v>
      </c>
      <c r="N151" s="106">
        <v>2115592.15</v>
      </c>
      <c r="O151" s="106">
        <v>466931.52</v>
      </c>
      <c r="P151" s="106">
        <v>1937533.5599999998</v>
      </c>
      <c r="Q151" s="106">
        <v>2216961.3199999998</v>
      </c>
      <c r="R151" s="106">
        <v>612649.26</v>
      </c>
      <c r="S151" s="106">
        <v>2779472</v>
      </c>
      <c r="T151" s="106">
        <v>1613174.78</v>
      </c>
      <c r="U151" s="106">
        <v>2962960.56</v>
      </c>
      <c r="V151" s="106">
        <v>4021303.08</v>
      </c>
      <c r="W151" s="400">
        <v>18726578.229999997</v>
      </c>
    </row>
    <row r="152" spans="1:23">
      <c r="A152" s="73">
        <v>442</v>
      </c>
      <c r="B152" s="74" t="s">
        <v>160</v>
      </c>
      <c r="C152" s="9">
        <v>233</v>
      </c>
      <c r="D152" s="7">
        <v>45</v>
      </c>
      <c r="E152" s="7">
        <v>270</v>
      </c>
      <c r="F152" s="7">
        <v>126</v>
      </c>
      <c r="G152" s="7">
        <v>99</v>
      </c>
      <c r="H152" s="7">
        <v>1785</v>
      </c>
      <c r="I152" s="12">
        <v>491</v>
      </c>
      <c r="J152" s="12">
        <v>208</v>
      </c>
      <c r="K152" s="12">
        <v>83</v>
      </c>
      <c r="L152" s="18">
        <v>3340</v>
      </c>
      <c r="N152" s="106">
        <v>2011971.3099999998</v>
      </c>
      <c r="O152" s="106">
        <v>411998.4</v>
      </c>
      <c r="P152" s="106">
        <v>2027651.4</v>
      </c>
      <c r="Q152" s="106">
        <v>1624053.0599999998</v>
      </c>
      <c r="R152" s="106">
        <v>407062.25999999995</v>
      </c>
      <c r="S152" s="106">
        <v>1890761.25</v>
      </c>
      <c r="T152" s="106">
        <v>1067478.1900000002</v>
      </c>
      <c r="U152" s="106">
        <v>1222809.1200000001</v>
      </c>
      <c r="V152" s="106">
        <v>1636118.4100000001</v>
      </c>
      <c r="W152" s="400">
        <v>12299903.399999999</v>
      </c>
    </row>
    <row r="153" spans="1:23">
      <c r="A153" s="73">
        <v>444</v>
      </c>
      <c r="B153" s="74" t="s">
        <v>161</v>
      </c>
      <c r="C153" s="9">
        <v>3138</v>
      </c>
      <c r="D153" s="7">
        <v>562</v>
      </c>
      <c r="E153" s="7">
        <v>3515</v>
      </c>
      <c r="F153" s="7">
        <v>1822</v>
      </c>
      <c r="G153" s="7">
        <v>1802</v>
      </c>
      <c r="H153" s="7">
        <v>27264</v>
      </c>
      <c r="I153" s="12">
        <v>5639</v>
      </c>
      <c r="J153" s="12">
        <v>2883</v>
      </c>
      <c r="K153" s="12">
        <v>999</v>
      </c>
      <c r="L153" s="18">
        <v>47624</v>
      </c>
      <c r="N153" s="106">
        <v>27096849.66</v>
      </c>
      <c r="O153" s="106">
        <v>5145402.24</v>
      </c>
      <c r="P153" s="106">
        <v>26397017.300000001</v>
      </c>
      <c r="Q153" s="106">
        <v>23484322.82</v>
      </c>
      <c r="R153" s="106">
        <v>7409355.4799999995</v>
      </c>
      <c r="S153" s="106">
        <v>28879392</v>
      </c>
      <c r="T153" s="106">
        <v>12259693.510000002</v>
      </c>
      <c r="U153" s="106">
        <v>16948839.870000001</v>
      </c>
      <c r="V153" s="106">
        <v>19692557.73</v>
      </c>
      <c r="W153" s="400">
        <v>167313430.61000001</v>
      </c>
    </row>
    <row r="154" spans="1:23">
      <c r="A154" s="73">
        <v>445</v>
      </c>
      <c r="B154" s="74" t="s">
        <v>162</v>
      </c>
      <c r="C154" s="9">
        <v>962</v>
      </c>
      <c r="D154" s="7">
        <v>147</v>
      </c>
      <c r="E154" s="7">
        <v>1095</v>
      </c>
      <c r="F154" s="7">
        <v>551</v>
      </c>
      <c r="G154" s="7">
        <v>583</v>
      </c>
      <c r="H154" s="7">
        <v>8463</v>
      </c>
      <c r="I154" s="12">
        <v>2099</v>
      </c>
      <c r="J154" s="12">
        <v>1107</v>
      </c>
      <c r="K154" s="12">
        <v>487</v>
      </c>
      <c r="L154" s="18">
        <v>15494</v>
      </c>
      <c r="N154" s="106">
        <v>8306937.3399999999</v>
      </c>
      <c r="O154" s="106">
        <v>1345861.4400000002</v>
      </c>
      <c r="P154" s="106">
        <v>8223252.8999999994</v>
      </c>
      <c r="Q154" s="106">
        <v>7102009.8099999996</v>
      </c>
      <c r="R154" s="106">
        <v>2397144.42</v>
      </c>
      <c r="S154" s="106">
        <v>8964432.75</v>
      </c>
      <c r="T154" s="106">
        <v>4563414.91</v>
      </c>
      <c r="U154" s="106">
        <v>6507931.2300000004</v>
      </c>
      <c r="V154" s="106">
        <v>9599875.4900000002</v>
      </c>
      <c r="W154" s="400">
        <v>57010860.289999999</v>
      </c>
    </row>
    <row r="155" spans="1:23">
      <c r="A155" s="73">
        <v>475</v>
      </c>
      <c r="B155" s="74" t="s">
        <v>163</v>
      </c>
      <c r="C155" s="9">
        <v>363</v>
      </c>
      <c r="D155" s="7">
        <v>64</v>
      </c>
      <c r="E155" s="7">
        <v>299</v>
      </c>
      <c r="F155" s="7">
        <v>177</v>
      </c>
      <c r="G155" s="7">
        <v>179</v>
      </c>
      <c r="H155" s="7">
        <v>3032</v>
      </c>
      <c r="I155" s="12">
        <v>742</v>
      </c>
      <c r="J155" s="12">
        <v>459</v>
      </c>
      <c r="K155" s="12">
        <v>258</v>
      </c>
      <c r="L155" s="18">
        <v>5573</v>
      </c>
      <c r="N155" s="106">
        <v>3134530.4099999997</v>
      </c>
      <c r="O155" s="106">
        <v>585953.28000000003</v>
      </c>
      <c r="P155" s="106">
        <v>2245436.1799999997</v>
      </c>
      <c r="Q155" s="106">
        <v>2281407.87</v>
      </c>
      <c r="R155" s="106">
        <v>736001.46</v>
      </c>
      <c r="S155" s="106">
        <v>3211646</v>
      </c>
      <c r="T155" s="106">
        <v>1613174.78</v>
      </c>
      <c r="U155" s="106">
        <v>2698410.5100000002</v>
      </c>
      <c r="V155" s="106">
        <v>5085765.66</v>
      </c>
      <c r="W155" s="400">
        <v>21592326.149999999</v>
      </c>
    </row>
    <row r="156" spans="1:23">
      <c r="A156" s="73">
        <v>480</v>
      </c>
      <c r="B156" s="74" t="s">
        <v>164</v>
      </c>
      <c r="C156" s="9">
        <v>147</v>
      </c>
      <c r="D156" s="7">
        <v>22</v>
      </c>
      <c r="E156" s="7">
        <v>119</v>
      </c>
      <c r="F156" s="7">
        <v>73</v>
      </c>
      <c r="G156" s="7">
        <v>66</v>
      </c>
      <c r="H156" s="7">
        <v>1121</v>
      </c>
      <c r="I156" s="12">
        <v>292</v>
      </c>
      <c r="J156" s="12">
        <v>150</v>
      </c>
      <c r="K156" s="12">
        <v>80</v>
      </c>
      <c r="L156" s="18">
        <v>2070</v>
      </c>
      <c r="N156" s="106">
        <v>1269355.29</v>
      </c>
      <c r="O156" s="106">
        <v>201421.44</v>
      </c>
      <c r="P156" s="106">
        <v>893668.58</v>
      </c>
      <c r="Q156" s="106">
        <v>940919.63</v>
      </c>
      <c r="R156" s="106">
        <v>271374.83999999997</v>
      </c>
      <c r="S156" s="106">
        <v>1187419.25</v>
      </c>
      <c r="T156" s="106">
        <v>634834.28</v>
      </c>
      <c r="U156" s="106">
        <v>881833.5</v>
      </c>
      <c r="V156" s="106">
        <v>1576981.6</v>
      </c>
      <c r="W156" s="400">
        <v>7857808.4100000001</v>
      </c>
    </row>
    <row r="157" spans="1:23">
      <c r="A157" s="73">
        <v>481</v>
      </c>
      <c r="B157" s="74" t="s">
        <v>165</v>
      </c>
      <c r="C157" s="9">
        <v>823</v>
      </c>
      <c r="D157" s="7">
        <v>148</v>
      </c>
      <c r="E157" s="7">
        <v>881</v>
      </c>
      <c r="F157" s="7">
        <v>451</v>
      </c>
      <c r="G157" s="7">
        <v>401</v>
      </c>
      <c r="H157" s="7">
        <v>5540</v>
      </c>
      <c r="I157" s="12">
        <v>948</v>
      </c>
      <c r="J157" s="12">
        <v>434</v>
      </c>
      <c r="K157" s="12">
        <v>141</v>
      </c>
      <c r="L157" s="18">
        <v>9767</v>
      </c>
      <c r="N157" s="106">
        <v>7106662.6099999994</v>
      </c>
      <c r="O157" s="106">
        <v>1355016.96</v>
      </c>
      <c r="P157" s="106">
        <v>6616151.4199999999</v>
      </c>
      <c r="Q157" s="106">
        <v>5813078.8099999996</v>
      </c>
      <c r="R157" s="106">
        <v>1648807.74</v>
      </c>
      <c r="S157" s="106">
        <v>5868245</v>
      </c>
      <c r="T157" s="106">
        <v>2061037.32</v>
      </c>
      <c r="U157" s="106">
        <v>2551438.2600000002</v>
      </c>
      <c r="V157" s="106">
        <v>2779430.07</v>
      </c>
      <c r="W157" s="400">
        <v>35799868.189999998</v>
      </c>
    </row>
    <row r="158" spans="1:23">
      <c r="A158" s="73">
        <v>483</v>
      </c>
      <c r="B158" s="74" t="s">
        <v>166</v>
      </c>
      <c r="C158" s="9">
        <v>106</v>
      </c>
      <c r="D158" s="7">
        <v>14</v>
      </c>
      <c r="E158" s="7">
        <v>107</v>
      </c>
      <c r="F158" s="7">
        <v>57</v>
      </c>
      <c r="G158" s="7">
        <v>51</v>
      </c>
      <c r="H158" s="7">
        <v>580</v>
      </c>
      <c r="I158" s="12">
        <v>120</v>
      </c>
      <c r="J158" s="12">
        <v>85</v>
      </c>
      <c r="K158" s="12">
        <v>30</v>
      </c>
      <c r="L158" s="18">
        <v>1150</v>
      </c>
      <c r="N158" s="106">
        <v>915317.41999999993</v>
      </c>
      <c r="O158" s="106">
        <v>128177.28</v>
      </c>
      <c r="P158" s="106">
        <v>803550.74</v>
      </c>
      <c r="Q158" s="106">
        <v>734690.66999999993</v>
      </c>
      <c r="R158" s="106">
        <v>209698.74</v>
      </c>
      <c r="S158" s="106">
        <v>614365</v>
      </c>
      <c r="T158" s="106">
        <v>260890.80000000002</v>
      </c>
      <c r="U158" s="106">
        <v>499705.65</v>
      </c>
      <c r="V158" s="106">
        <v>591368.1</v>
      </c>
      <c r="W158" s="400">
        <v>4757764.3999999994</v>
      </c>
    </row>
    <row r="159" spans="1:23">
      <c r="A159" s="73">
        <v>484</v>
      </c>
      <c r="B159" s="74" t="s">
        <v>167</v>
      </c>
      <c r="C159" s="9">
        <v>179</v>
      </c>
      <c r="D159" s="7">
        <v>27</v>
      </c>
      <c r="E159" s="7">
        <v>195</v>
      </c>
      <c r="F159" s="7">
        <v>91</v>
      </c>
      <c r="G159" s="7">
        <v>98</v>
      </c>
      <c r="H159" s="7">
        <v>1649</v>
      </c>
      <c r="I159" s="12">
        <v>483</v>
      </c>
      <c r="J159" s="12">
        <v>360</v>
      </c>
      <c r="K159" s="12">
        <v>164</v>
      </c>
      <c r="L159" s="18">
        <v>3246</v>
      </c>
      <c r="N159" s="106">
        <v>1545677.53</v>
      </c>
      <c r="O159" s="106">
        <v>247199.04</v>
      </c>
      <c r="P159" s="106">
        <v>1464414.9</v>
      </c>
      <c r="Q159" s="106">
        <v>1172927.21</v>
      </c>
      <c r="R159" s="106">
        <v>402950.51999999996</v>
      </c>
      <c r="S159" s="106">
        <v>1746703.25</v>
      </c>
      <c r="T159" s="106">
        <v>1050085.47</v>
      </c>
      <c r="U159" s="106">
        <v>2116400.4</v>
      </c>
      <c r="V159" s="106">
        <v>3232812.2800000003</v>
      </c>
      <c r="W159" s="400">
        <v>12979170.599999998</v>
      </c>
    </row>
    <row r="160" spans="1:23">
      <c r="A160" s="73">
        <v>489</v>
      </c>
      <c r="B160" s="74" t="s">
        <v>168</v>
      </c>
      <c r="C160" s="9">
        <v>81</v>
      </c>
      <c r="D160" s="7">
        <v>12</v>
      </c>
      <c r="E160" s="7">
        <v>123</v>
      </c>
      <c r="F160" s="7">
        <v>55</v>
      </c>
      <c r="G160" s="7">
        <v>69</v>
      </c>
      <c r="H160" s="7">
        <v>1109</v>
      </c>
      <c r="I160" s="12">
        <v>334</v>
      </c>
      <c r="J160" s="12">
        <v>236</v>
      </c>
      <c r="K160" s="12">
        <v>104</v>
      </c>
      <c r="L160" s="18">
        <v>2123</v>
      </c>
      <c r="N160" s="106">
        <v>699440.66999999993</v>
      </c>
      <c r="O160" s="106">
        <v>109866.24000000001</v>
      </c>
      <c r="P160" s="106">
        <v>923707.86</v>
      </c>
      <c r="Q160" s="106">
        <v>708912.04999999993</v>
      </c>
      <c r="R160" s="106">
        <v>283710.06</v>
      </c>
      <c r="S160" s="106">
        <v>1174708.25</v>
      </c>
      <c r="T160" s="106">
        <v>726146.06</v>
      </c>
      <c r="U160" s="106">
        <v>1387418.04</v>
      </c>
      <c r="V160" s="106">
        <v>2050076.08</v>
      </c>
      <c r="W160" s="400">
        <v>8063985.3099999996</v>
      </c>
    </row>
    <row r="161" spans="1:23">
      <c r="A161" s="73">
        <v>491</v>
      </c>
      <c r="B161" s="74" t="s">
        <v>169</v>
      </c>
      <c r="C161" s="9">
        <v>3087</v>
      </c>
      <c r="D161" s="7">
        <v>510</v>
      </c>
      <c r="E161" s="7">
        <v>3282</v>
      </c>
      <c r="F161" s="7">
        <v>1660</v>
      </c>
      <c r="G161" s="7">
        <v>1786</v>
      </c>
      <c r="H161" s="7">
        <v>31674</v>
      </c>
      <c r="I161" s="12">
        <v>6984</v>
      </c>
      <c r="J161" s="12">
        <v>4090</v>
      </c>
      <c r="K161" s="12">
        <v>1532</v>
      </c>
      <c r="L161" s="18">
        <v>54605</v>
      </c>
      <c r="N161" s="106">
        <v>26656461.09</v>
      </c>
      <c r="O161" s="106">
        <v>4669315.2</v>
      </c>
      <c r="P161" s="106">
        <v>24647229.239999998</v>
      </c>
      <c r="Q161" s="106">
        <v>21396254.599999998</v>
      </c>
      <c r="R161" s="106">
        <v>7343567.6399999997</v>
      </c>
      <c r="S161" s="106">
        <v>33550684.5</v>
      </c>
      <c r="T161" s="106">
        <v>15183844.560000001</v>
      </c>
      <c r="U161" s="106">
        <v>24044660.100000001</v>
      </c>
      <c r="V161" s="106">
        <v>30199197.640000001</v>
      </c>
      <c r="W161" s="400">
        <v>187691214.56999999</v>
      </c>
    </row>
    <row r="162" spans="1:23">
      <c r="A162" s="73">
        <v>494</v>
      </c>
      <c r="B162" s="74" t="s">
        <v>170</v>
      </c>
      <c r="C162" s="9">
        <v>912</v>
      </c>
      <c r="D162" s="7">
        <v>142</v>
      </c>
      <c r="E162" s="7">
        <v>958</v>
      </c>
      <c r="F162" s="7">
        <v>409</v>
      </c>
      <c r="G162" s="7">
        <v>380</v>
      </c>
      <c r="H162" s="7">
        <v>4813</v>
      </c>
      <c r="I162" s="12">
        <v>706</v>
      </c>
      <c r="J162" s="12">
        <v>469</v>
      </c>
      <c r="K162" s="12">
        <v>197</v>
      </c>
      <c r="L162" s="18">
        <v>8986</v>
      </c>
      <c r="N162" s="106">
        <v>7875183.8399999999</v>
      </c>
      <c r="O162" s="106">
        <v>1300083.8400000001</v>
      </c>
      <c r="P162" s="106">
        <v>7194407.5599999996</v>
      </c>
      <c r="Q162" s="106">
        <v>5271727.79</v>
      </c>
      <c r="R162" s="106">
        <v>1562461.2</v>
      </c>
      <c r="S162" s="106">
        <v>5098170.25</v>
      </c>
      <c r="T162" s="106">
        <v>1534907.54</v>
      </c>
      <c r="U162" s="106">
        <v>2757199.41</v>
      </c>
      <c r="V162" s="106">
        <v>3883317.19</v>
      </c>
      <c r="W162" s="400">
        <v>36477458.619999997</v>
      </c>
    </row>
    <row r="163" spans="1:23">
      <c r="A163" s="73">
        <v>495</v>
      </c>
      <c r="B163" s="74" t="s">
        <v>171</v>
      </c>
      <c r="C163" s="9">
        <v>89</v>
      </c>
      <c r="D163" s="7">
        <v>19</v>
      </c>
      <c r="E163" s="7">
        <v>118</v>
      </c>
      <c r="F163" s="7">
        <v>59</v>
      </c>
      <c r="G163" s="7">
        <v>57</v>
      </c>
      <c r="H163" s="7">
        <v>877</v>
      </c>
      <c r="I163" s="12">
        <v>222</v>
      </c>
      <c r="J163" s="12">
        <v>222</v>
      </c>
      <c r="K163" s="12">
        <v>100</v>
      </c>
      <c r="L163" s="18">
        <v>1763</v>
      </c>
      <c r="N163" s="106">
        <v>768521.23</v>
      </c>
      <c r="O163" s="106">
        <v>173954.88</v>
      </c>
      <c r="P163" s="106">
        <v>886158.76</v>
      </c>
      <c r="Q163" s="106">
        <v>760469.28999999992</v>
      </c>
      <c r="R163" s="106">
        <v>234369.18</v>
      </c>
      <c r="S163" s="106">
        <v>928962.25</v>
      </c>
      <c r="T163" s="106">
        <v>482647.98000000004</v>
      </c>
      <c r="U163" s="106">
        <v>1305113.58</v>
      </c>
      <c r="V163" s="106">
        <v>1971227</v>
      </c>
      <c r="W163" s="400">
        <v>7511424.1500000004</v>
      </c>
    </row>
    <row r="164" spans="1:23">
      <c r="A164" s="73">
        <v>498</v>
      </c>
      <c r="B164" s="74" t="s">
        <v>172</v>
      </c>
      <c r="C164" s="9">
        <v>159</v>
      </c>
      <c r="D164" s="7">
        <v>26</v>
      </c>
      <c r="E164" s="7">
        <v>140</v>
      </c>
      <c r="F164" s="7">
        <v>67</v>
      </c>
      <c r="G164" s="7">
        <v>78</v>
      </c>
      <c r="H164" s="7">
        <v>1361</v>
      </c>
      <c r="I164" s="12">
        <v>316</v>
      </c>
      <c r="J164" s="12">
        <v>160</v>
      </c>
      <c r="K164" s="12">
        <v>68</v>
      </c>
      <c r="L164" s="18">
        <v>2375</v>
      </c>
      <c r="N164" s="106">
        <v>1372976.13</v>
      </c>
      <c r="O164" s="106">
        <v>238043.52000000002</v>
      </c>
      <c r="P164" s="106">
        <v>1051374.8</v>
      </c>
      <c r="Q164" s="106">
        <v>863583.77</v>
      </c>
      <c r="R164" s="106">
        <v>320715.71999999997</v>
      </c>
      <c r="S164" s="106">
        <v>1441639.25</v>
      </c>
      <c r="T164" s="106">
        <v>687012.44000000006</v>
      </c>
      <c r="U164" s="106">
        <v>940622.4</v>
      </c>
      <c r="V164" s="106">
        <v>1340434.3600000001</v>
      </c>
      <c r="W164" s="400">
        <v>8256402.3900000015</v>
      </c>
    </row>
    <row r="165" spans="1:23">
      <c r="A165" s="73">
        <v>499</v>
      </c>
      <c r="B165" s="74" t="s">
        <v>173</v>
      </c>
      <c r="C165" s="9">
        <v>1643</v>
      </c>
      <c r="D165" s="7">
        <v>259</v>
      </c>
      <c r="E165" s="7">
        <v>1510</v>
      </c>
      <c r="F165" s="7">
        <v>705</v>
      </c>
      <c r="G165" s="7">
        <v>681</v>
      </c>
      <c r="H165" s="7">
        <v>10713</v>
      </c>
      <c r="I165" s="12">
        <v>2070</v>
      </c>
      <c r="J165" s="12">
        <v>1137</v>
      </c>
      <c r="K165" s="12">
        <v>569</v>
      </c>
      <c r="L165" s="18">
        <v>19287</v>
      </c>
      <c r="N165" s="106">
        <v>14187420.01</v>
      </c>
      <c r="O165" s="106">
        <v>2371279.6800000002</v>
      </c>
      <c r="P165" s="106">
        <v>11339828.199999999</v>
      </c>
      <c r="Q165" s="106">
        <v>9086963.5499999989</v>
      </c>
      <c r="R165" s="106">
        <v>2800094.94</v>
      </c>
      <c r="S165" s="106">
        <v>11347745.25</v>
      </c>
      <c r="T165" s="106">
        <v>4500366.3000000007</v>
      </c>
      <c r="U165" s="106">
        <v>6684297.9300000006</v>
      </c>
      <c r="V165" s="106">
        <v>11216281.630000001</v>
      </c>
      <c r="W165" s="400">
        <v>73534277.489999995</v>
      </c>
    </row>
    <row r="166" spans="1:23">
      <c r="A166" s="73">
        <v>500</v>
      </c>
      <c r="B166" s="74" t="s">
        <v>174</v>
      </c>
      <c r="C166" s="9">
        <v>819</v>
      </c>
      <c r="D166" s="7">
        <v>156</v>
      </c>
      <c r="E166" s="7">
        <v>921</v>
      </c>
      <c r="F166" s="7">
        <v>416</v>
      </c>
      <c r="G166" s="7">
        <v>418</v>
      </c>
      <c r="H166" s="7">
        <v>5499</v>
      </c>
      <c r="I166" s="12">
        <v>921</v>
      </c>
      <c r="J166" s="12">
        <v>429</v>
      </c>
      <c r="K166" s="12">
        <v>121</v>
      </c>
      <c r="L166" s="18">
        <v>9700</v>
      </c>
      <c r="N166" s="106">
        <v>7072122.3300000001</v>
      </c>
      <c r="O166" s="106">
        <v>1428261.12</v>
      </c>
      <c r="P166" s="106">
        <v>6916544.2199999997</v>
      </c>
      <c r="Q166" s="106">
        <v>5361952.96</v>
      </c>
      <c r="R166" s="106">
        <v>1718707.3199999998</v>
      </c>
      <c r="S166" s="106">
        <v>5824815.75</v>
      </c>
      <c r="T166" s="106">
        <v>2002336.8900000001</v>
      </c>
      <c r="U166" s="106">
        <v>2522043.81</v>
      </c>
      <c r="V166" s="106">
        <v>2385184.67</v>
      </c>
      <c r="W166" s="400">
        <v>35231969.07</v>
      </c>
    </row>
    <row r="167" spans="1:23">
      <c r="A167" s="73">
        <v>503</v>
      </c>
      <c r="B167" s="74" t="s">
        <v>175</v>
      </c>
      <c r="C167" s="9">
        <v>451</v>
      </c>
      <c r="D167" s="7">
        <v>93</v>
      </c>
      <c r="E167" s="7">
        <v>510</v>
      </c>
      <c r="F167" s="7">
        <v>310</v>
      </c>
      <c r="G167" s="7">
        <v>308</v>
      </c>
      <c r="H167" s="7">
        <v>4409</v>
      </c>
      <c r="I167" s="12">
        <v>1005</v>
      </c>
      <c r="J167" s="12">
        <v>557</v>
      </c>
      <c r="K167" s="12">
        <v>274</v>
      </c>
      <c r="L167" s="18">
        <v>7917</v>
      </c>
      <c r="N167" s="106">
        <v>3894416.57</v>
      </c>
      <c r="O167" s="106">
        <v>851463.36</v>
      </c>
      <c r="P167" s="106">
        <v>3830008.1999999997</v>
      </c>
      <c r="Q167" s="106">
        <v>3995686.0999999996</v>
      </c>
      <c r="R167" s="106">
        <v>1266415.92</v>
      </c>
      <c r="S167" s="106">
        <v>4670233.25</v>
      </c>
      <c r="T167" s="106">
        <v>2184960.4500000002</v>
      </c>
      <c r="U167" s="106">
        <v>3274541.73</v>
      </c>
      <c r="V167" s="106">
        <v>5401161.9800000004</v>
      </c>
      <c r="W167" s="400">
        <v>29368887.559999999</v>
      </c>
    </row>
    <row r="168" spans="1:23">
      <c r="A168" s="73">
        <v>504</v>
      </c>
      <c r="B168" s="74" t="s">
        <v>176</v>
      </c>
      <c r="C168" s="9">
        <v>128</v>
      </c>
      <c r="D168" s="7">
        <v>21</v>
      </c>
      <c r="E168" s="7">
        <v>135</v>
      </c>
      <c r="F168" s="7">
        <v>55</v>
      </c>
      <c r="G168" s="7">
        <v>65</v>
      </c>
      <c r="H168" s="7">
        <v>1089</v>
      </c>
      <c r="I168" s="12">
        <v>274</v>
      </c>
      <c r="J168" s="12">
        <v>164</v>
      </c>
      <c r="K168" s="12">
        <v>54</v>
      </c>
      <c r="L168" s="18">
        <v>1985</v>
      </c>
      <c r="N168" s="106">
        <v>1105288.96</v>
      </c>
      <c r="O168" s="106">
        <v>192265.92</v>
      </c>
      <c r="P168" s="106">
        <v>1013825.7</v>
      </c>
      <c r="Q168" s="106">
        <v>708912.04999999993</v>
      </c>
      <c r="R168" s="106">
        <v>267263.09999999998</v>
      </c>
      <c r="S168" s="106">
        <v>1153523.25</v>
      </c>
      <c r="T168" s="106">
        <v>595700.66</v>
      </c>
      <c r="U168" s="106">
        <v>964137.96000000008</v>
      </c>
      <c r="V168" s="106">
        <v>1064462.58</v>
      </c>
      <c r="W168" s="400">
        <v>7065380.1800000006</v>
      </c>
    </row>
    <row r="169" spans="1:23">
      <c r="A169" s="73">
        <v>505</v>
      </c>
      <c r="B169" s="74" t="s">
        <v>177</v>
      </c>
      <c r="C169" s="9">
        <v>1678</v>
      </c>
      <c r="D169" s="7">
        <v>330</v>
      </c>
      <c r="E169" s="7">
        <v>1800</v>
      </c>
      <c r="F169" s="7">
        <v>920</v>
      </c>
      <c r="G169" s="7">
        <v>828</v>
      </c>
      <c r="H169" s="7">
        <v>11752</v>
      </c>
      <c r="I169" s="12">
        <v>1992</v>
      </c>
      <c r="J169" s="12">
        <v>976</v>
      </c>
      <c r="K169" s="12">
        <v>345</v>
      </c>
      <c r="L169" s="18">
        <v>20621</v>
      </c>
      <c r="N169" s="106">
        <v>14489647.459999999</v>
      </c>
      <c r="O169" s="106">
        <v>3021321.6</v>
      </c>
      <c r="P169" s="106">
        <v>13517676</v>
      </c>
      <c r="Q169" s="106">
        <v>11858165.199999999</v>
      </c>
      <c r="R169" s="106">
        <v>3404520.7199999997</v>
      </c>
      <c r="S169" s="106">
        <v>12448306</v>
      </c>
      <c r="T169" s="106">
        <v>4330787.28</v>
      </c>
      <c r="U169" s="106">
        <v>5737796.6400000006</v>
      </c>
      <c r="V169" s="106">
        <v>6800733.1500000004</v>
      </c>
      <c r="W169" s="400">
        <v>75608954.050000012</v>
      </c>
    </row>
    <row r="170" spans="1:23">
      <c r="A170" s="73">
        <v>507</v>
      </c>
      <c r="B170" s="74" t="s">
        <v>178</v>
      </c>
      <c r="C170" s="9">
        <v>285</v>
      </c>
      <c r="D170" s="7">
        <v>62</v>
      </c>
      <c r="E170" s="7">
        <v>324</v>
      </c>
      <c r="F170" s="7">
        <v>193</v>
      </c>
      <c r="G170" s="7">
        <v>191</v>
      </c>
      <c r="H170" s="7">
        <v>3280</v>
      </c>
      <c r="I170" s="12">
        <v>1049</v>
      </c>
      <c r="J170" s="12">
        <v>635</v>
      </c>
      <c r="K170" s="12">
        <v>247</v>
      </c>
      <c r="L170" s="18">
        <v>6266</v>
      </c>
      <c r="N170" s="106">
        <v>2460994.9499999997</v>
      </c>
      <c r="O170" s="106">
        <v>567642.24</v>
      </c>
      <c r="P170" s="106">
        <v>2433181.6799999997</v>
      </c>
      <c r="Q170" s="106">
        <v>2487636.83</v>
      </c>
      <c r="R170" s="106">
        <v>785342.34</v>
      </c>
      <c r="S170" s="106">
        <v>3474340</v>
      </c>
      <c r="T170" s="106">
        <v>2280620.41</v>
      </c>
      <c r="U170" s="106">
        <v>3733095.1500000004</v>
      </c>
      <c r="V170" s="106">
        <v>4868930.6900000004</v>
      </c>
      <c r="W170" s="400">
        <v>23091784.290000003</v>
      </c>
    </row>
    <row r="171" spans="1:23">
      <c r="A171" s="73">
        <v>508</v>
      </c>
      <c r="B171" s="74" t="s">
        <v>179</v>
      </c>
      <c r="C171" s="9">
        <v>499</v>
      </c>
      <c r="D171" s="7">
        <v>101</v>
      </c>
      <c r="E171" s="7">
        <v>565</v>
      </c>
      <c r="F171" s="7">
        <v>345</v>
      </c>
      <c r="G171" s="7">
        <v>336</v>
      </c>
      <c r="H171" s="7">
        <v>5695</v>
      </c>
      <c r="I171" s="12">
        <v>1687</v>
      </c>
      <c r="J171" s="12">
        <v>1016</v>
      </c>
      <c r="K171" s="12">
        <v>479</v>
      </c>
      <c r="L171" s="18">
        <v>10723</v>
      </c>
      <c r="N171" s="106">
        <v>4308899.93</v>
      </c>
      <c r="O171" s="106">
        <v>924707.52</v>
      </c>
      <c r="P171" s="106">
        <v>4243048.3</v>
      </c>
      <c r="Q171" s="106">
        <v>4446811.95</v>
      </c>
      <c r="R171" s="106">
        <v>1381544.64</v>
      </c>
      <c r="S171" s="106">
        <v>6032428.75</v>
      </c>
      <c r="T171" s="106">
        <v>3667689.83</v>
      </c>
      <c r="U171" s="106">
        <v>5972952.2400000002</v>
      </c>
      <c r="V171" s="106">
        <v>9442177.3300000001</v>
      </c>
      <c r="W171" s="400">
        <v>40420260.490000002</v>
      </c>
    </row>
    <row r="172" spans="1:23">
      <c r="A172" s="73">
        <v>529</v>
      </c>
      <c r="B172" s="74" t="s">
        <v>180</v>
      </c>
      <c r="C172" s="9">
        <v>1074</v>
      </c>
      <c r="D172" s="7">
        <v>231</v>
      </c>
      <c r="E172" s="7">
        <v>1310</v>
      </c>
      <c r="F172" s="7">
        <v>672</v>
      </c>
      <c r="G172" s="7">
        <v>693</v>
      </c>
      <c r="H172" s="7">
        <v>10811</v>
      </c>
      <c r="I172" s="12">
        <v>2481</v>
      </c>
      <c r="J172" s="12">
        <v>1163</v>
      </c>
      <c r="K172" s="12">
        <v>436</v>
      </c>
      <c r="L172" s="18">
        <v>18871</v>
      </c>
      <c r="N172" s="106">
        <v>9274065.1799999997</v>
      </c>
      <c r="O172" s="106">
        <v>2114925.12</v>
      </c>
      <c r="P172" s="106">
        <v>9837864.1999999993</v>
      </c>
      <c r="Q172" s="106">
        <v>8661616.3200000003</v>
      </c>
      <c r="R172" s="106">
        <v>2849435.82</v>
      </c>
      <c r="S172" s="106">
        <v>11451551.75</v>
      </c>
      <c r="T172" s="106">
        <v>5393917.29</v>
      </c>
      <c r="U172" s="106">
        <v>6837149.0700000003</v>
      </c>
      <c r="V172" s="106">
        <v>8594549.7200000007</v>
      </c>
      <c r="W172" s="400">
        <v>65015074.469999999</v>
      </c>
    </row>
    <row r="173" spans="1:23">
      <c r="A173" s="73">
        <v>531</v>
      </c>
      <c r="B173" s="74" t="s">
        <v>181</v>
      </c>
      <c r="C173" s="9">
        <v>344</v>
      </c>
      <c r="D173" s="7">
        <v>56</v>
      </c>
      <c r="E173" s="7">
        <v>398</v>
      </c>
      <c r="F173" s="7">
        <v>208</v>
      </c>
      <c r="G173" s="7">
        <v>220</v>
      </c>
      <c r="H173" s="7">
        <v>3006</v>
      </c>
      <c r="I173" s="12">
        <v>821</v>
      </c>
      <c r="J173" s="12">
        <v>431</v>
      </c>
      <c r="K173" s="12">
        <v>167</v>
      </c>
      <c r="L173" s="18">
        <v>5651</v>
      </c>
      <c r="N173" s="106">
        <v>2970464.08</v>
      </c>
      <c r="O173" s="106">
        <v>512709.12</v>
      </c>
      <c r="P173" s="106">
        <v>2988908.36</v>
      </c>
      <c r="Q173" s="106">
        <v>2680976.48</v>
      </c>
      <c r="R173" s="106">
        <v>904582.79999999993</v>
      </c>
      <c r="S173" s="106">
        <v>3184105.5</v>
      </c>
      <c r="T173" s="106">
        <v>1784927.8900000001</v>
      </c>
      <c r="U173" s="106">
        <v>2533801.5900000003</v>
      </c>
      <c r="V173" s="106">
        <v>3291949.09</v>
      </c>
      <c r="W173" s="400">
        <v>20852424.910000004</v>
      </c>
    </row>
    <row r="174" spans="1:23">
      <c r="A174" s="73">
        <v>535</v>
      </c>
      <c r="B174" s="74" t="s">
        <v>182</v>
      </c>
      <c r="C174" s="9">
        <v>1092</v>
      </c>
      <c r="D174" s="7">
        <v>181</v>
      </c>
      <c r="E174" s="7">
        <v>1022</v>
      </c>
      <c r="F174" s="7">
        <v>475</v>
      </c>
      <c r="G174" s="7">
        <v>481</v>
      </c>
      <c r="H174" s="7">
        <v>5628</v>
      </c>
      <c r="I174" s="12">
        <v>1064</v>
      </c>
      <c r="J174" s="12">
        <v>700</v>
      </c>
      <c r="K174" s="12">
        <v>302</v>
      </c>
      <c r="L174" s="18">
        <v>10945</v>
      </c>
      <c r="N174" s="106">
        <v>9429496.4399999995</v>
      </c>
      <c r="O174" s="106">
        <v>1657149.12</v>
      </c>
      <c r="P174" s="106">
        <v>7675036.04</v>
      </c>
      <c r="Q174" s="106">
        <v>6122422.25</v>
      </c>
      <c r="R174" s="106">
        <v>1977746.94</v>
      </c>
      <c r="S174" s="106">
        <v>5961459</v>
      </c>
      <c r="T174" s="106">
        <v>2313231.7600000002</v>
      </c>
      <c r="U174" s="106">
        <v>4115223</v>
      </c>
      <c r="V174" s="106">
        <v>5953105.54</v>
      </c>
      <c r="W174" s="400">
        <v>45204870.089999996</v>
      </c>
    </row>
    <row r="175" spans="1:23">
      <c r="A175" s="73">
        <v>536</v>
      </c>
      <c r="B175" s="74" t="s">
        <v>183</v>
      </c>
      <c r="C175" s="9">
        <v>2609</v>
      </c>
      <c r="D175" s="7">
        <v>488</v>
      </c>
      <c r="E175" s="7">
        <v>2639</v>
      </c>
      <c r="F175" s="7">
        <v>1191</v>
      </c>
      <c r="G175" s="7">
        <v>1136</v>
      </c>
      <c r="H175" s="7">
        <v>18818</v>
      </c>
      <c r="I175" s="12">
        <v>3519</v>
      </c>
      <c r="J175" s="12">
        <v>1789</v>
      </c>
      <c r="K175" s="12">
        <v>658</v>
      </c>
      <c r="L175" s="18">
        <v>32847</v>
      </c>
      <c r="N175" s="106">
        <v>22528897.629999999</v>
      </c>
      <c r="O175" s="106">
        <v>4467893.76</v>
      </c>
      <c r="P175" s="106">
        <v>19818414.98</v>
      </c>
      <c r="Q175" s="106">
        <v>15351168.209999999</v>
      </c>
      <c r="R175" s="106">
        <v>4670936.6399999997</v>
      </c>
      <c r="S175" s="106">
        <v>19932966.5</v>
      </c>
      <c r="T175" s="106">
        <v>7650622.7100000009</v>
      </c>
      <c r="U175" s="106">
        <v>10517334.210000001</v>
      </c>
      <c r="V175" s="106">
        <v>12970673.66</v>
      </c>
      <c r="W175" s="400">
        <v>117908908.30000001</v>
      </c>
    </row>
    <row r="176" spans="1:23">
      <c r="A176" s="73">
        <v>538</v>
      </c>
      <c r="B176" s="74" t="s">
        <v>184</v>
      </c>
      <c r="C176" s="9">
        <v>410</v>
      </c>
      <c r="D176" s="7">
        <v>64</v>
      </c>
      <c r="E176" s="7">
        <v>414</v>
      </c>
      <c r="F176" s="7">
        <v>214</v>
      </c>
      <c r="G176" s="7">
        <v>180</v>
      </c>
      <c r="H176" s="7">
        <v>2772</v>
      </c>
      <c r="I176" s="12">
        <v>454</v>
      </c>
      <c r="J176" s="12">
        <v>232</v>
      </c>
      <c r="K176" s="12">
        <v>104</v>
      </c>
      <c r="L176" s="18">
        <v>4844</v>
      </c>
      <c r="N176" s="106">
        <v>3540378.6999999997</v>
      </c>
      <c r="O176" s="106">
        <v>585953.28000000003</v>
      </c>
      <c r="P176" s="106">
        <v>3109065.48</v>
      </c>
      <c r="Q176" s="106">
        <v>2758312.34</v>
      </c>
      <c r="R176" s="106">
        <v>740113.2</v>
      </c>
      <c r="S176" s="106">
        <v>2936241</v>
      </c>
      <c r="T176" s="106">
        <v>987036.8600000001</v>
      </c>
      <c r="U176" s="106">
        <v>1363902.48</v>
      </c>
      <c r="V176" s="106">
        <v>2050076.08</v>
      </c>
      <c r="W176" s="400">
        <v>18071079.419999998</v>
      </c>
    </row>
    <row r="177" spans="1:23">
      <c r="A177" s="73">
        <v>541</v>
      </c>
      <c r="B177" s="74" t="s">
        <v>185</v>
      </c>
      <c r="C177" s="9">
        <v>372</v>
      </c>
      <c r="D177" s="7">
        <v>54</v>
      </c>
      <c r="E177" s="7">
        <v>436</v>
      </c>
      <c r="F177" s="7">
        <v>217</v>
      </c>
      <c r="G177" s="7">
        <v>221</v>
      </c>
      <c r="H177" s="7">
        <v>4339</v>
      </c>
      <c r="I177" s="12">
        <v>1282</v>
      </c>
      <c r="J177" s="12">
        <v>817</v>
      </c>
      <c r="K177" s="12">
        <v>344</v>
      </c>
      <c r="L177" s="18">
        <v>8082</v>
      </c>
      <c r="N177" s="106">
        <v>3212246.04</v>
      </c>
      <c r="O177" s="106">
        <v>494398.08</v>
      </c>
      <c r="P177" s="106">
        <v>3274281.52</v>
      </c>
      <c r="Q177" s="106">
        <v>2796980.27</v>
      </c>
      <c r="R177" s="106">
        <v>908694.53999999992</v>
      </c>
      <c r="S177" s="106">
        <v>4596085.75</v>
      </c>
      <c r="T177" s="106">
        <v>2787183.3800000004</v>
      </c>
      <c r="U177" s="106">
        <v>4803053.13</v>
      </c>
      <c r="V177" s="106">
        <v>6781020.8799999999</v>
      </c>
      <c r="W177" s="400">
        <v>29653943.589999996</v>
      </c>
    </row>
    <row r="178" spans="1:23">
      <c r="A178" s="73">
        <v>543</v>
      </c>
      <c r="B178" s="74" t="s">
        <v>186</v>
      </c>
      <c r="C178" s="9">
        <v>3411</v>
      </c>
      <c r="D178" s="7">
        <v>636</v>
      </c>
      <c r="E178" s="7">
        <v>3920</v>
      </c>
      <c r="F178" s="7">
        <v>1961</v>
      </c>
      <c r="G178" s="7">
        <v>1817</v>
      </c>
      <c r="H178" s="7">
        <v>23935</v>
      </c>
      <c r="I178" s="12">
        <v>3777</v>
      </c>
      <c r="J178" s="12">
        <v>1681</v>
      </c>
      <c r="K178" s="12">
        <v>439</v>
      </c>
      <c r="L178" s="18">
        <v>41577</v>
      </c>
      <c r="N178" s="106">
        <v>29454223.77</v>
      </c>
      <c r="O178" s="106">
        <v>5822910.7200000007</v>
      </c>
      <c r="P178" s="106">
        <v>29438494.399999999</v>
      </c>
      <c r="Q178" s="106">
        <v>25275936.91</v>
      </c>
      <c r="R178" s="106">
        <v>7471031.5799999991</v>
      </c>
      <c r="S178" s="106">
        <v>25353148.75</v>
      </c>
      <c r="T178" s="106">
        <v>8211537.9300000006</v>
      </c>
      <c r="U178" s="106">
        <v>9882414.0899999999</v>
      </c>
      <c r="V178" s="106">
        <v>8653686.5299999993</v>
      </c>
      <c r="W178" s="400">
        <v>149563384.68000001</v>
      </c>
    </row>
    <row r="179" spans="1:23">
      <c r="A179" s="73">
        <v>545</v>
      </c>
      <c r="B179" s="74" t="s">
        <v>187</v>
      </c>
      <c r="C179" s="9">
        <v>540</v>
      </c>
      <c r="D179" s="7">
        <v>91</v>
      </c>
      <c r="E179" s="7">
        <v>513</v>
      </c>
      <c r="F179" s="7">
        <v>259</v>
      </c>
      <c r="G179" s="7">
        <v>272</v>
      </c>
      <c r="H179" s="7">
        <v>5114</v>
      </c>
      <c r="I179" s="12">
        <v>1269</v>
      </c>
      <c r="J179" s="12">
        <v>844</v>
      </c>
      <c r="K179" s="12">
        <v>487</v>
      </c>
      <c r="L179" s="18">
        <v>9389</v>
      </c>
      <c r="N179" s="106">
        <v>4662937.8</v>
      </c>
      <c r="O179" s="106">
        <v>833152.32000000007</v>
      </c>
      <c r="P179" s="106">
        <v>3852537.6599999997</v>
      </c>
      <c r="Q179" s="106">
        <v>3338331.29</v>
      </c>
      <c r="R179" s="106">
        <v>1118393.28</v>
      </c>
      <c r="S179" s="106">
        <v>5417004.5</v>
      </c>
      <c r="T179" s="106">
        <v>2758920.21</v>
      </c>
      <c r="U179" s="106">
        <v>4961783.16</v>
      </c>
      <c r="V179" s="106">
        <v>9599875.4900000002</v>
      </c>
      <c r="W179" s="400">
        <v>36542935.710000001</v>
      </c>
    </row>
    <row r="180" spans="1:23">
      <c r="A180" s="73">
        <v>560</v>
      </c>
      <c r="B180" s="74" t="s">
        <v>188</v>
      </c>
      <c r="C180" s="9">
        <v>1038</v>
      </c>
      <c r="D180" s="7">
        <v>218</v>
      </c>
      <c r="E180" s="7">
        <v>1215</v>
      </c>
      <c r="F180" s="7">
        <v>608</v>
      </c>
      <c r="G180" s="7">
        <v>549</v>
      </c>
      <c r="H180" s="7">
        <v>9094</v>
      </c>
      <c r="I180" s="12">
        <v>2019</v>
      </c>
      <c r="J180" s="12">
        <v>1096</v>
      </c>
      <c r="K180" s="12">
        <v>451</v>
      </c>
      <c r="L180" s="18">
        <v>16288</v>
      </c>
      <c r="N180" s="106">
        <v>8963202.6600000001</v>
      </c>
      <c r="O180" s="106">
        <v>1995903.36</v>
      </c>
      <c r="P180" s="106">
        <v>9124431.2999999989</v>
      </c>
      <c r="Q180" s="106">
        <v>7836700.4799999995</v>
      </c>
      <c r="R180" s="106">
        <v>2257345.2599999998</v>
      </c>
      <c r="S180" s="106">
        <v>9632819.5</v>
      </c>
      <c r="T180" s="106">
        <v>4389487.71</v>
      </c>
      <c r="U180" s="106">
        <v>6443263.4400000004</v>
      </c>
      <c r="V180" s="106">
        <v>8890233.7699999996</v>
      </c>
      <c r="W180" s="400">
        <v>59533387.480000004</v>
      </c>
    </row>
    <row r="181" spans="1:23">
      <c r="A181" s="73">
        <v>561</v>
      </c>
      <c r="B181" s="74" t="s">
        <v>189</v>
      </c>
      <c r="C181" s="9">
        <v>98</v>
      </c>
      <c r="D181" s="7">
        <v>26</v>
      </c>
      <c r="E181" s="7">
        <v>125</v>
      </c>
      <c r="F181" s="7">
        <v>54</v>
      </c>
      <c r="G181" s="7">
        <v>49</v>
      </c>
      <c r="H181" s="7">
        <v>738</v>
      </c>
      <c r="I181" s="12">
        <v>157</v>
      </c>
      <c r="J181" s="12">
        <v>122</v>
      </c>
      <c r="K181" s="12">
        <v>48</v>
      </c>
      <c r="L181" s="18">
        <v>1417</v>
      </c>
      <c r="N181" s="106">
        <v>846236.86</v>
      </c>
      <c r="O181" s="106">
        <v>238043.52000000002</v>
      </c>
      <c r="P181" s="106">
        <v>938727.5</v>
      </c>
      <c r="Q181" s="106">
        <v>696022.74</v>
      </c>
      <c r="R181" s="106">
        <v>201475.25999999998</v>
      </c>
      <c r="S181" s="106">
        <v>781726.5</v>
      </c>
      <c r="T181" s="106">
        <v>341332.13</v>
      </c>
      <c r="U181" s="106">
        <v>717224.58000000007</v>
      </c>
      <c r="V181" s="106">
        <v>946188.96</v>
      </c>
      <c r="W181" s="400">
        <v>5706978.0499999998</v>
      </c>
    </row>
    <row r="182" spans="1:23">
      <c r="A182" s="73">
        <v>562</v>
      </c>
      <c r="B182" s="74" t="s">
        <v>190</v>
      </c>
      <c r="C182" s="9">
        <v>574</v>
      </c>
      <c r="D182" s="7">
        <v>97</v>
      </c>
      <c r="E182" s="7">
        <v>641</v>
      </c>
      <c r="F182" s="7">
        <v>292</v>
      </c>
      <c r="G182" s="7">
        <v>345</v>
      </c>
      <c r="H182" s="7">
        <v>5102</v>
      </c>
      <c r="I182" s="12">
        <v>1365</v>
      </c>
      <c r="J182" s="12">
        <v>808</v>
      </c>
      <c r="K182" s="12">
        <v>355</v>
      </c>
      <c r="L182" s="18">
        <v>9579</v>
      </c>
      <c r="N182" s="106">
        <v>4956530.18</v>
      </c>
      <c r="O182" s="106">
        <v>888085.44000000006</v>
      </c>
      <c r="P182" s="106">
        <v>4813794.62</v>
      </c>
      <c r="Q182" s="106">
        <v>3763678.52</v>
      </c>
      <c r="R182" s="106">
        <v>1418550.2999999998</v>
      </c>
      <c r="S182" s="106">
        <v>5404293.5</v>
      </c>
      <c r="T182" s="106">
        <v>2967632.85</v>
      </c>
      <c r="U182" s="106">
        <v>4750143.12</v>
      </c>
      <c r="V182" s="106">
        <v>6997855.8500000006</v>
      </c>
      <c r="W182" s="400">
        <v>35960564.380000003</v>
      </c>
    </row>
    <row r="183" spans="1:23">
      <c r="A183" s="73">
        <v>563</v>
      </c>
      <c r="B183" s="74" t="s">
        <v>191</v>
      </c>
      <c r="C183" s="9">
        <v>563</v>
      </c>
      <c r="D183" s="7">
        <v>106</v>
      </c>
      <c r="E183" s="7">
        <v>617</v>
      </c>
      <c r="F183" s="7">
        <v>339</v>
      </c>
      <c r="G183" s="7">
        <v>298</v>
      </c>
      <c r="H183" s="7">
        <v>4075</v>
      </c>
      <c r="I183" s="12">
        <v>895</v>
      </c>
      <c r="J183" s="12">
        <v>571</v>
      </c>
      <c r="K183" s="12">
        <v>261</v>
      </c>
      <c r="L183" s="18">
        <v>7725</v>
      </c>
      <c r="N183" s="106">
        <v>4861544.41</v>
      </c>
      <c r="O183" s="106">
        <v>970485.12</v>
      </c>
      <c r="P183" s="106">
        <v>4633558.9399999995</v>
      </c>
      <c r="Q183" s="106">
        <v>4369476.09</v>
      </c>
      <c r="R183" s="106">
        <v>1225298.52</v>
      </c>
      <c r="S183" s="106">
        <v>4316443.75</v>
      </c>
      <c r="T183" s="106">
        <v>1945810.55</v>
      </c>
      <c r="U183" s="106">
        <v>3356846.1900000004</v>
      </c>
      <c r="V183" s="106">
        <v>5144902.47</v>
      </c>
      <c r="W183" s="400">
        <v>30824366.039999999</v>
      </c>
    </row>
    <row r="184" spans="1:23">
      <c r="A184" s="73">
        <v>564</v>
      </c>
      <c r="B184" s="74" t="s">
        <v>192</v>
      </c>
      <c r="C184" s="9">
        <v>16128</v>
      </c>
      <c r="D184" s="7">
        <v>2669</v>
      </c>
      <c r="E184" s="7">
        <v>14816</v>
      </c>
      <c r="F184" s="7">
        <v>6664</v>
      </c>
      <c r="G184" s="7">
        <v>6930</v>
      </c>
      <c r="H184" s="7">
        <v>121636</v>
      </c>
      <c r="I184" s="12">
        <v>15927</v>
      </c>
      <c r="J184" s="12">
        <v>8535</v>
      </c>
      <c r="K184" s="12">
        <v>2986</v>
      </c>
      <c r="L184" s="18">
        <v>196291</v>
      </c>
      <c r="N184" s="106">
        <v>139266408.96000001</v>
      </c>
      <c r="O184" s="106">
        <v>24436082.880000003</v>
      </c>
      <c r="P184" s="106">
        <v>111265493.11999999</v>
      </c>
      <c r="Q184" s="106">
        <v>85894361.840000004</v>
      </c>
      <c r="R184" s="106">
        <v>28494358.199999999</v>
      </c>
      <c r="S184" s="106">
        <v>128842933</v>
      </c>
      <c r="T184" s="106">
        <v>34626731.43</v>
      </c>
      <c r="U184" s="106">
        <v>50176326.150000006</v>
      </c>
      <c r="V184" s="106">
        <v>58860838.219999999</v>
      </c>
      <c r="W184" s="400">
        <v>661863533.79999995</v>
      </c>
    </row>
    <row r="185" spans="1:23">
      <c r="A185" s="73">
        <v>576</v>
      </c>
      <c r="B185" s="74" t="s">
        <v>193</v>
      </c>
      <c r="C185" s="9">
        <v>112</v>
      </c>
      <c r="D185" s="7">
        <v>26</v>
      </c>
      <c r="E185" s="7">
        <v>167</v>
      </c>
      <c r="F185" s="7">
        <v>96</v>
      </c>
      <c r="G185" s="7">
        <v>98</v>
      </c>
      <c r="H185" s="7">
        <v>1590</v>
      </c>
      <c r="I185" s="12">
        <v>592</v>
      </c>
      <c r="J185" s="12">
        <v>370</v>
      </c>
      <c r="K185" s="12">
        <v>146</v>
      </c>
      <c r="L185" s="18">
        <v>3197</v>
      </c>
      <c r="N185" s="106">
        <v>967127.84</v>
      </c>
      <c r="O185" s="106">
        <v>238043.52000000002</v>
      </c>
      <c r="P185" s="106">
        <v>1254139.94</v>
      </c>
      <c r="Q185" s="106">
        <v>1237373.76</v>
      </c>
      <c r="R185" s="106">
        <v>402950.51999999996</v>
      </c>
      <c r="S185" s="106">
        <v>1684207.5</v>
      </c>
      <c r="T185" s="106">
        <v>1287061.28</v>
      </c>
      <c r="U185" s="106">
        <v>2175189.3000000003</v>
      </c>
      <c r="V185" s="106">
        <v>2877991.42</v>
      </c>
      <c r="W185" s="400">
        <v>12124085.08</v>
      </c>
    </row>
    <row r="186" spans="1:23">
      <c r="A186" s="73">
        <v>577</v>
      </c>
      <c r="B186" s="74" t="s">
        <v>194</v>
      </c>
      <c r="C186" s="9">
        <v>864</v>
      </c>
      <c r="D186" s="7">
        <v>131</v>
      </c>
      <c r="E186" s="7">
        <v>800</v>
      </c>
      <c r="F186" s="7">
        <v>380</v>
      </c>
      <c r="G186" s="7">
        <v>388</v>
      </c>
      <c r="H186" s="7">
        <v>6022</v>
      </c>
      <c r="I186" s="12">
        <v>1230</v>
      </c>
      <c r="J186" s="12">
        <v>568</v>
      </c>
      <c r="K186" s="12">
        <v>245</v>
      </c>
      <c r="L186" s="18">
        <v>10628</v>
      </c>
      <c r="N186" s="106">
        <v>7460700.4799999995</v>
      </c>
      <c r="O186" s="106">
        <v>1199373.1200000001</v>
      </c>
      <c r="P186" s="106">
        <v>6007856</v>
      </c>
      <c r="Q186" s="106">
        <v>4897937.8</v>
      </c>
      <c r="R186" s="106">
        <v>1595355.1199999999</v>
      </c>
      <c r="S186" s="106">
        <v>6378803.5</v>
      </c>
      <c r="T186" s="106">
        <v>2674130.7000000002</v>
      </c>
      <c r="U186" s="106">
        <v>3339209.52</v>
      </c>
      <c r="V186" s="106">
        <v>4829506.1500000004</v>
      </c>
      <c r="W186" s="400">
        <v>38382872.390000001</v>
      </c>
    </row>
    <row r="187" spans="1:23">
      <c r="A187" s="73">
        <v>578</v>
      </c>
      <c r="B187" s="74" t="s">
        <v>195</v>
      </c>
      <c r="C187" s="9">
        <v>177</v>
      </c>
      <c r="D187" s="7">
        <v>31</v>
      </c>
      <c r="E187" s="7">
        <v>209</v>
      </c>
      <c r="F187" s="7">
        <v>105</v>
      </c>
      <c r="G187" s="7">
        <v>125</v>
      </c>
      <c r="H187" s="7">
        <v>1912</v>
      </c>
      <c r="I187" s="12">
        <v>546</v>
      </c>
      <c r="J187" s="12">
        <v>334</v>
      </c>
      <c r="K187" s="12">
        <v>125</v>
      </c>
      <c r="L187" s="18">
        <v>3564</v>
      </c>
      <c r="N187" s="106">
        <v>1528407.39</v>
      </c>
      <c r="O187" s="106">
        <v>283821.12</v>
      </c>
      <c r="P187" s="106">
        <v>1569552.38</v>
      </c>
      <c r="Q187" s="106">
        <v>1353377.55</v>
      </c>
      <c r="R187" s="106">
        <v>513967.5</v>
      </c>
      <c r="S187" s="106">
        <v>2025286</v>
      </c>
      <c r="T187" s="106">
        <v>1187053.1400000001</v>
      </c>
      <c r="U187" s="106">
        <v>1963549.26</v>
      </c>
      <c r="V187" s="106">
        <v>2464033.75</v>
      </c>
      <c r="W187" s="400">
        <v>12889048.09</v>
      </c>
    </row>
    <row r="188" spans="1:23">
      <c r="A188" s="73">
        <v>580</v>
      </c>
      <c r="B188" s="74" t="s">
        <v>196</v>
      </c>
      <c r="C188" s="9">
        <v>216</v>
      </c>
      <c r="D188" s="7">
        <v>31</v>
      </c>
      <c r="E188" s="7">
        <v>211</v>
      </c>
      <c r="F188" s="7">
        <v>128</v>
      </c>
      <c r="G188" s="7">
        <v>160</v>
      </c>
      <c r="H188" s="7">
        <v>2787</v>
      </c>
      <c r="I188" s="12">
        <v>972</v>
      </c>
      <c r="J188" s="12">
        <v>603</v>
      </c>
      <c r="K188" s="12">
        <v>265</v>
      </c>
      <c r="L188" s="18">
        <v>5373</v>
      </c>
      <c r="N188" s="106">
        <v>1865175.1199999999</v>
      </c>
      <c r="O188" s="106">
        <v>283821.12</v>
      </c>
      <c r="P188" s="106">
        <v>1584572.02</v>
      </c>
      <c r="Q188" s="106">
        <v>1649831.68</v>
      </c>
      <c r="R188" s="106">
        <v>657878.39999999991</v>
      </c>
      <c r="S188" s="106">
        <v>2952129.75</v>
      </c>
      <c r="T188" s="106">
        <v>2113215.48</v>
      </c>
      <c r="U188" s="106">
        <v>3544970.6700000004</v>
      </c>
      <c r="V188" s="106">
        <v>5223751.55</v>
      </c>
      <c r="W188" s="400">
        <v>19875345.789999999</v>
      </c>
    </row>
    <row r="189" spans="1:23">
      <c r="A189" s="73">
        <v>581</v>
      </c>
      <c r="B189" s="74" t="s">
        <v>197</v>
      </c>
      <c r="C189" s="9">
        <v>355</v>
      </c>
      <c r="D189" s="7">
        <v>77</v>
      </c>
      <c r="E189" s="7">
        <v>408</v>
      </c>
      <c r="F189" s="7">
        <v>236</v>
      </c>
      <c r="G189" s="7">
        <v>199</v>
      </c>
      <c r="H189" s="7">
        <v>3638</v>
      </c>
      <c r="I189" s="12">
        <v>1034</v>
      </c>
      <c r="J189" s="12">
        <v>621</v>
      </c>
      <c r="K189" s="12">
        <v>240</v>
      </c>
      <c r="L189" s="18">
        <v>6808</v>
      </c>
      <c r="N189" s="106">
        <v>3065449.85</v>
      </c>
      <c r="O189" s="106">
        <v>704975.04</v>
      </c>
      <c r="P189" s="106">
        <v>3064006.56</v>
      </c>
      <c r="Q189" s="106">
        <v>3041877.1599999997</v>
      </c>
      <c r="R189" s="106">
        <v>818236.26</v>
      </c>
      <c r="S189" s="106">
        <v>3853551.5</v>
      </c>
      <c r="T189" s="106">
        <v>2248009.06</v>
      </c>
      <c r="U189" s="106">
        <v>3650790.6900000004</v>
      </c>
      <c r="V189" s="106">
        <v>4730944.8</v>
      </c>
      <c r="W189" s="400">
        <v>25177840.920000002</v>
      </c>
    </row>
    <row r="190" spans="1:23">
      <c r="A190" s="73">
        <v>583</v>
      </c>
      <c r="B190" s="74" t="s">
        <v>198</v>
      </c>
      <c r="C190" s="9">
        <v>34</v>
      </c>
      <c r="D190" s="7">
        <v>6</v>
      </c>
      <c r="E190" s="7">
        <v>28</v>
      </c>
      <c r="F190" s="7">
        <v>13</v>
      </c>
      <c r="G190" s="7">
        <v>17</v>
      </c>
      <c r="H190" s="7">
        <v>553</v>
      </c>
      <c r="I190" s="12">
        <v>172</v>
      </c>
      <c r="J190" s="12">
        <v>97</v>
      </c>
      <c r="K190" s="12">
        <v>27</v>
      </c>
      <c r="L190" s="18">
        <v>947</v>
      </c>
      <c r="N190" s="106">
        <v>293592.38</v>
      </c>
      <c r="O190" s="106">
        <v>54933.120000000003</v>
      </c>
      <c r="P190" s="106">
        <v>210274.96</v>
      </c>
      <c r="Q190" s="106">
        <v>167561.03</v>
      </c>
      <c r="R190" s="106">
        <v>69899.58</v>
      </c>
      <c r="S190" s="106">
        <v>585765.25</v>
      </c>
      <c r="T190" s="106">
        <v>373943.48000000004</v>
      </c>
      <c r="U190" s="106">
        <v>570252.33000000007</v>
      </c>
      <c r="V190" s="106">
        <v>532231.29</v>
      </c>
      <c r="W190" s="400">
        <v>2858453.42</v>
      </c>
    </row>
    <row r="191" spans="1:23">
      <c r="A191" s="73">
        <v>584</v>
      </c>
      <c r="B191" s="74" t="s">
        <v>199</v>
      </c>
      <c r="C191" s="9">
        <v>304</v>
      </c>
      <c r="D191" s="7">
        <v>45</v>
      </c>
      <c r="E191" s="7">
        <v>306</v>
      </c>
      <c r="F191" s="7">
        <v>144</v>
      </c>
      <c r="G191" s="7">
        <v>125</v>
      </c>
      <c r="H191" s="7">
        <v>1394</v>
      </c>
      <c r="I191" s="12">
        <v>312</v>
      </c>
      <c r="J191" s="12">
        <v>182</v>
      </c>
      <c r="K191" s="12">
        <v>81</v>
      </c>
      <c r="L191" s="18">
        <v>2893</v>
      </c>
      <c r="N191" s="106">
        <v>2625061.2799999998</v>
      </c>
      <c r="O191" s="106">
        <v>411998.4</v>
      </c>
      <c r="P191" s="106">
        <v>2298004.92</v>
      </c>
      <c r="Q191" s="106">
        <v>1856060.64</v>
      </c>
      <c r="R191" s="106">
        <v>513967.5</v>
      </c>
      <c r="S191" s="106">
        <v>1476594.5</v>
      </c>
      <c r="T191" s="106">
        <v>678316.08000000007</v>
      </c>
      <c r="U191" s="106">
        <v>1069957.98</v>
      </c>
      <c r="V191" s="106">
        <v>1596693.87</v>
      </c>
      <c r="W191" s="400">
        <v>12526655.169999998</v>
      </c>
    </row>
    <row r="192" spans="1:23">
      <c r="A192" s="73">
        <v>588</v>
      </c>
      <c r="B192" s="74" t="s">
        <v>200</v>
      </c>
      <c r="C192" s="9">
        <v>60</v>
      </c>
      <c r="D192" s="7">
        <v>17</v>
      </c>
      <c r="E192" s="7">
        <v>109</v>
      </c>
      <c r="F192" s="7">
        <v>62</v>
      </c>
      <c r="G192" s="7">
        <v>45</v>
      </c>
      <c r="H192" s="7">
        <v>947</v>
      </c>
      <c r="I192" s="12">
        <v>302</v>
      </c>
      <c r="J192" s="12">
        <v>198</v>
      </c>
      <c r="K192" s="12">
        <v>92</v>
      </c>
      <c r="L192" s="18">
        <v>1832</v>
      </c>
      <c r="N192" s="106">
        <v>518104.19999999995</v>
      </c>
      <c r="O192" s="106">
        <v>155643.84</v>
      </c>
      <c r="P192" s="106">
        <v>818570.38</v>
      </c>
      <c r="Q192" s="106">
        <v>799137.22</v>
      </c>
      <c r="R192" s="106">
        <v>185028.3</v>
      </c>
      <c r="S192" s="106">
        <v>1003109.75</v>
      </c>
      <c r="T192" s="106">
        <v>656575.18000000005</v>
      </c>
      <c r="U192" s="106">
        <v>1164020.22</v>
      </c>
      <c r="V192" s="106">
        <v>1813528.84</v>
      </c>
      <c r="W192" s="400">
        <v>7113717.9299999997</v>
      </c>
    </row>
    <row r="193" spans="1:23">
      <c r="A193" s="73">
        <v>592</v>
      </c>
      <c r="B193" s="74" t="s">
        <v>201</v>
      </c>
      <c r="C193" s="9">
        <v>329</v>
      </c>
      <c r="D193" s="7">
        <v>57</v>
      </c>
      <c r="E193" s="7">
        <v>337</v>
      </c>
      <c r="F193" s="7">
        <v>151</v>
      </c>
      <c r="G193" s="7">
        <v>158</v>
      </c>
      <c r="H193" s="7">
        <v>2167</v>
      </c>
      <c r="I193" s="12">
        <v>495</v>
      </c>
      <c r="J193" s="12">
        <v>266</v>
      </c>
      <c r="K193" s="12">
        <v>121</v>
      </c>
      <c r="L193" s="18">
        <v>4081</v>
      </c>
      <c r="N193" s="106">
        <v>2840938.03</v>
      </c>
      <c r="O193" s="106">
        <v>521864.64</v>
      </c>
      <c r="P193" s="106">
        <v>2530809.34</v>
      </c>
      <c r="Q193" s="106">
        <v>1946285.8099999998</v>
      </c>
      <c r="R193" s="106">
        <v>649654.91999999993</v>
      </c>
      <c r="S193" s="106">
        <v>2295394.75</v>
      </c>
      <c r="T193" s="106">
        <v>1076174.55</v>
      </c>
      <c r="U193" s="106">
        <v>1563784.74</v>
      </c>
      <c r="V193" s="106">
        <v>2385184.67</v>
      </c>
      <c r="W193" s="400">
        <v>15810091.449999999</v>
      </c>
    </row>
    <row r="194" spans="1:23">
      <c r="A194" s="73">
        <v>593</v>
      </c>
      <c r="B194" s="74" t="s">
        <v>202</v>
      </c>
      <c r="C194" s="9">
        <v>898</v>
      </c>
      <c r="D194" s="7">
        <v>163</v>
      </c>
      <c r="E194" s="7">
        <v>977</v>
      </c>
      <c r="F194" s="7">
        <v>564</v>
      </c>
      <c r="G194" s="7">
        <v>640</v>
      </c>
      <c r="H194" s="7">
        <v>10602</v>
      </c>
      <c r="I194" s="12">
        <v>2711</v>
      </c>
      <c r="J194" s="12">
        <v>1785</v>
      </c>
      <c r="K194" s="12">
        <v>711</v>
      </c>
      <c r="L194" s="18">
        <v>19051</v>
      </c>
      <c r="N194" s="106">
        <v>7754292.8599999994</v>
      </c>
      <c r="O194" s="106">
        <v>1492349.76</v>
      </c>
      <c r="P194" s="106">
        <v>7337094.1399999997</v>
      </c>
      <c r="Q194" s="106">
        <v>7269570.8399999999</v>
      </c>
      <c r="R194" s="106">
        <v>2631513.5999999996</v>
      </c>
      <c r="S194" s="106">
        <v>11230168.5</v>
      </c>
      <c r="T194" s="106">
        <v>5893957.9900000002</v>
      </c>
      <c r="U194" s="106">
        <v>10493818.65</v>
      </c>
      <c r="V194" s="106">
        <v>14015423.970000001</v>
      </c>
      <c r="W194" s="400">
        <v>68118190.310000002</v>
      </c>
    </row>
    <row r="195" spans="1:23">
      <c r="A195" s="73">
        <v>595</v>
      </c>
      <c r="B195" s="74" t="s">
        <v>203</v>
      </c>
      <c r="C195" s="9">
        <v>238</v>
      </c>
      <c r="D195" s="7">
        <v>47</v>
      </c>
      <c r="E195" s="7">
        <v>313</v>
      </c>
      <c r="F195" s="7">
        <v>140</v>
      </c>
      <c r="G195" s="7">
        <v>163</v>
      </c>
      <c r="H195" s="7">
        <v>2372</v>
      </c>
      <c r="I195" s="12">
        <v>784</v>
      </c>
      <c r="J195" s="12">
        <v>503</v>
      </c>
      <c r="K195" s="12">
        <v>227</v>
      </c>
      <c r="L195" s="18">
        <v>4787</v>
      </c>
      <c r="N195" s="106">
        <v>2055146.66</v>
      </c>
      <c r="O195" s="106">
        <v>430309.44</v>
      </c>
      <c r="P195" s="106">
        <v>2350573.6599999997</v>
      </c>
      <c r="Q195" s="106">
        <v>1804503.4</v>
      </c>
      <c r="R195" s="106">
        <v>670213.62</v>
      </c>
      <c r="S195" s="106">
        <v>2512541</v>
      </c>
      <c r="T195" s="106">
        <v>1704486.56</v>
      </c>
      <c r="U195" s="106">
        <v>2957081.6700000004</v>
      </c>
      <c r="V195" s="106">
        <v>4474685.29</v>
      </c>
      <c r="W195" s="400">
        <v>18959541.300000001</v>
      </c>
    </row>
    <row r="196" spans="1:23">
      <c r="A196" s="73">
        <v>598</v>
      </c>
      <c r="B196" s="74" t="s">
        <v>204</v>
      </c>
      <c r="C196" s="9">
        <v>1197</v>
      </c>
      <c r="D196" s="7">
        <v>216</v>
      </c>
      <c r="E196" s="7">
        <v>1322</v>
      </c>
      <c r="F196" s="7">
        <v>642</v>
      </c>
      <c r="G196" s="7">
        <v>742</v>
      </c>
      <c r="H196" s="7">
        <v>10792</v>
      </c>
      <c r="I196" s="12">
        <v>2503</v>
      </c>
      <c r="J196" s="12">
        <v>1537</v>
      </c>
      <c r="K196" s="12">
        <v>626</v>
      </c>
      <c r="L196" s="18">
        <v>19577</v>
      </c>
      <c r="N196" s="106">
        <v>10336178.789999999</v>
      </c>
      <c r="O196" s="106">
        <v>1977592.32</v>
      </c>
      <c r="P196" s="106">
        <v>9927982.0399999991</v>
      </c>
      <c r="Q196" s="106">
        <v>8274937.0199999996</v>
      </c>
      <c r="R196" s="106">
        <v>3050911.0799999996</v>
      </c>
      <c r="S196" s="106">
        <v>11431426</v>
      </c>
      <c r="T196" s="106">
        <v>5441747.2700000005</v>
      </c>
      <c r="U196" s="106">
        <v>9035853.9299999997</v>
      </c>
      <c r="V196" s="106">
        <v>12339881.02</v>
      </c>
      <c r="W196" s="400">
        <v>71816509.469999999</v>
      </c>
    </row>
    <row r="197" spans="1:23">
      <c r="A197" s="73">
        <v>599</v>
      </c>
      <c r="B197" s="74" t="s">
        <v>205</v>
      </c>
      <c r="C197" s="9">
        <v>1047</v>
      </c>
      <c r="D197" s="7">
        <v>201</v>
      </c>
      <c r="E197" s="7">
        <v>1050</v>
      </c>
      <c r="F197" s="7">
        <v>497</v>
      </c>
      <c r="G197" s="7">
        <v>537</v>
      </c>
      <c r="H197" s="7">
        <v>5876</v>
      </c>
      <c r="I197" s="12">
        <v>1077</v>
      </c>
      <c r="J197" s="12">
        <v>521</v>
      </c>
      <c r="K197" s="12">
        <v>254</v>
      </c>
      <c r="L197" s="18">
        <v>11060</v>
      </c>
      <c r="N197" s="106">
        <v>9040918.2899999991</v>
      </c>
      <c r="O197" s="106">
        <v>1840259.52</v>
      </c>
      <c r="P197" s="106">
        <v>7885311</v>
      </c>
      <c r="Q197" s="106">
        <v>6405987.0699999994</v>
      </c>
      <c r="R197" s="106">
        <v>2208004.38</v>
      </c>
      <c r="S197" s="106">
        <v>6224153</v>
      </c>
      <c r="T197" s="106">
        <v>2341494.9300000002</v>
      </c>
      <c r="U197" s="106">
        <v>3062901.69</v>
      </c>
      <c r="V197" s="106">
        <v>5006916.58</v>
      </c>
      <c r="W197" s="400">
        <v>44015946.459999993</v>
      </c>
    </row>
    <row r="198" spans="1:23">
      <c r="A198" s="73">
        <v>601</v>
      </c>
      <c r="B198" s="74" t="s">
        <v>207</v>
      </c>
      <c r="C198" s="9">
        <v>248</v>
      </c>
      <c r="D198" s="7">
        <v>47</v>
      </c>
      <c r="E198" s="7">
        <v>297</v>
      </c>
      <c r="F198" s="7">
        <v>158</v>
      </c>
      <c r="G198" s="7">
        <v>148</v>
      </c>
      <c r="H198" s="7">
        <v>2212</v>
      </c>
      <c r="I198" s="12">
        <v>588</v>
      </c>
      <c r="J198" s="12">
        <v>425</v>
      </c>
      <c r="K198" s="12">
        <v>138</v>
      </c>
      <c r="L198" s="18">
        <v>4261</v>
      </c>
      <c r="N198" s="106">
        <v>2141497.36</v>
      </c>
      <c r="O198" s="106">
        <v>430309.44</v>
      </c>
      <c r="P198" s="106">
        <v>2230416.54</v>
      </c>
      <c r="Q198" s="106">
        <v>2036510.98</v>
      </c>
      <c r="R198" s="106">
        <v>608537.52</v>
      </c>
      <c r="S198" s="106">
        <v>2343061</v>
      </c>
      <c r="T198" s="106">
        <v>1278364.9200000002</v>
      </c>
      <c r="U198" s="106">
        <v>2498528.25</v>
      </c>
      <c r="V198" s="106">
        <v>2720293.2600000002</v>
      </c>
      <c r="W198" s="400">
        <v>16287519.27</v>
      </c>
    </row>
    <row r="199" spans="1:23">
      <c r="A199" s="73">
        <v>604</v>
      </c>
      <c r="B199" s="74" t="s">
        <v>208</v>
      </c>
      <c r="C199" s="9">
        <v>1669</v>
      </c>
      <c r="D199" s="7">
        <v>262</v>
      </c>
      <c r="E199" s="7">
        <v>1586</v>
      </c>
      <c r="F199" s="7">
        <v>708</v>
      </c>
      <c r="G199" s="7">
        <v>671</v>
      </c>
      <c r="H199" s="7">
        <v>10848</v>
      </c>
      <c r="I199" s="12">
        <v>1901</v>
      </c>
      <c r="J199" s="12">
        <v>821</v>
      </c>
      <c r="K199" s="12">
        <v>223</v>
      </c>
      <c r="L199" s="18">
        <v>18689</v>
      </c>
      <c r="N199" s="106">
        <v>14411931.83</v>
      </c>
      <c r="O199" s="106">
        <v>2398746.2400000002</v>
      </c>
      <c r="P199" s="106">
        <v>11910574.52</v>
      </c>
      <c r="Q199" s="106">
        <v>9125631.4800000004</v>
      </c>
      <c r="R199" s="106">
        <v>2758977.54</v>
      </c>
      <c r="S199" s="106">
        <v>11490744</v>
      </c>
      <c r="T199" s="106">
        <v>4132945.0900000003</v>
      </c>
      <c r="U199" s="106">
        <v>4826568.6900000004</v>
      </c>
      <c r="V199" s="106">
        <v>4395836.21</v>
      </c>
      <c r="W199" s="400">
        <v>65451955.600000001</v>
      </c>
    </row>
    <row r="200" spans="1:23">
      <c r="A200" s="73">
        <v>607</v>
      </c>
      <c r="B200" s="74" t="s">
        <v>209</v>
      </c>
      <c r="C200" s="9">
        <v>249</v>
      </c>
      <c r="D200" s="7">
        <v>38</v>
      </c>
      <c r="E200" s="7">
        <v>233</v>
      </c>
      <c r="F200" s="7">
        <v>173</v>
      </c>
      <c r="G200" s="7">
        <v>154</v>
      </c>
      <c r="H200" s="7">
        <v>2553</v>
      </c>
      <c r="I200" s="12">
        <v>680</v>
      </c>
      <c r="J200" s="12">
        <v>391</v>
      </c>
      <c r="K200" s="12">
        <v>138</v>
      </c>
      <c r="L200" s="18">
        <v>4609</v>
      </c>
      <c r="N200" s="106">
        <v>2150132.4299999997</v>
      </c>
      <c r="O200" s="106">
        <v>347909.76</v>
      </c>
      <c r="P200" s="106">
        <v>1749788.0599999998</v>
      </c>
      <c r="Q200" s="106">
        <v>2229850.63</v>
      </c>
      <c r="R200" s="106">
        <v>633207.96</v>
      </c>
      <c r="S200" s="106">
        <v>2704265.25</v>
      </c>
      <c r="T200" s="106">
        <v>1478381.2000000002</v>
      </c>
      <c r="U200" s="106">
        <v>2298645.9900000002</v>
      </c>
      <c r="V200" s="106">
        <v>2720293.2600000002</v>
      </c>
      <c r="W200" s="400">
        <v>16312474.539999999</v>
      </c>
    </row>
    <row r="201" spans="1:23">
      <c r="A201" s="73">
        <v>608</v>
      </c>
      <c r="B201" s="74" t="s">
        <v>210</v>
      </c>
      <c r="C201" s="9">
        <v>120</v>
      </c>
      <c r="D201" s="7">
        <v>24</v>
      </c>
      <c r="E201" s="7">
        <v>153</v>
      </c>
      <c r="F201" s="7">
        <v>86</v>
      </c>
      <c r="G201" s="7">
        <v>88</v>
      </c>
      <c r="H201" s="7">
        <v>1184</v>
      </c>
      <c r="I201" s="12">
        <v>309</v>
      </c>
      <c r="J201" s="12">
        <v>230</v>
      </c>
      <c r="K201" s="12">
        <v>81</v>
      </c>
      <c r="L201" s="18">
        <v>2275</v>
      </c>
      <c r="N201" s="106">
        <v>1036208.3999999999</v>
      </c>
      <c r="O201" s="106">
        <v>219732.48000000001</v>
      </c>
      <c r="P201" s="106">
        <v>1149002.46</v>
      </c>
      <c r="Q201" s="106">
        <v>1108480.6599999999</v>
      </c>
      <c r="R201" s="106">
        <v>361833.12</v>
      </c>
      <c r="S201" s="106">
        <v>1254152</v>
      </c>
      <c r="T201" s="106">
        <v>671793.81</v>
      </c>
      <c r="U201" s="106">
        <v>1352144.7000000002</v>
      </c>
      <c r="V201" s="106">
        <v>1596693.87</v>
      </c>
      <c r="W201" s="400">
        <v>8750041.5</v>
      </c>
    </row>
    <row r="202" spans="1:23">
      <c r="A202" s="74">
        <v>609</v>
      </c>
      <c r="B202" s="74" t="s">
        <v>211</v>
      </c>
      <c r="C202" s="9">
        <v>5024</v>
      </c>
      <c r="D202" s="7">
        <v>830</v>
      </c>
      <c r="E202" s="7">
        <v>5108</v>
      </c>
      <c r="F202" s="7">
        <v>2461</v>
      </c>
      <c r="G202" s="7">
        <v>2755</v>
      </c>
      <c r="H202" s="7">
        <v>49344</v>
      </c>
      <c r="I202" s="7">
        <v>10914</v>
      </c>
      <c r="J202" s="7">
        <v>6541</v>
      </c>
      <c r="K202" s="7">
        <v>2441</v>
      </c>
      <c r="L202" s="18">
        <v>85418</v>
      </c>
      <c r="M202" s="100"/>
      <c r="N202" s="106">
        <v>43382591.68</v>
      </c>
      <c r="O202" s="106">
        <v>7599081.6000000006</v>
      </c>
      <c r="P202" s="106">
        <v>38360160.559999995</v>
      </c>
      <c r="Q202" s="106">
        <v>31720591.91</v>
      </c>
      <c r="R202" s="106">
        <v>11327843.699999999</v>
      </c>
      <c r="S202" s="106">
        <v>52267632</v>
      </c>
      <c r="T202" s="106">
        <v>23728018.260000002</v>
      </c>
      <c r="U202" s="106">
        <v>38453819.490000002</v>
      </c>
      <c r="V202" s="106">
        <v>48117651.07</v>
      </c>
      <c r="W202" s="400">
        <v>294957390.26999998</v>
      </c>
    </row>
    <row r="203" spans="1:23">
      <c r="A203" s="73">
        <v>611</v>
      </c>
      <c r="B203" s="74" t="s">
        <v>212</v>
      </c>
      <c r="C203" s="9">
        <v>406</v>
      </c>
      <c r="D203" s="7">
        <v>74</v>
      </c>
      <c r="E203" s="7">
        <v>567</v>
      </c>
      <c r="F203" s="7">
        <v>262</v>
      </c>
      <c r="G203" s="7">
        <v>240</v>
      </c>
      <c r="H203" s="7">
        <v>2921</v>
      </c>
      <c r="I203" s="12">
        <v>427</v>
      </c>
      <c r="J203" s="12">
        <v>187</v>
      </c>
      <c r="K203" s="12">
        <v>64</v>
      </c>
      <c r="L203" s="18">
        <v>5148</v>
      </c>
      <c r="N203" s="106">
        <v>3505838.42</v>
      </c>
      <c r="O203" s="106">
        <v>677508.48</v>
      </c>
      <c r="P203" s="106">
        <v>4258067.9399999995</v>
      </c>
      <c r="Q203" s="106">
        <v>3376999.2199999997</v>
      </c>
      <c r="R203" s="106">
        <v>986817.6</v>
      </c>
      <c r="S203" s="106">
        <v>3094069.25</v>
      </c>
      <c r="T203" s="106">
        <v>928336.43</v>
      </c>
      <c r="U203" s="106">
        <v>1099352.4300000002</v>
      </c>
      <c r="V203" s="106">
        <v>1261585.28</v>
      </c>
      <c r="W203" s="400">
        <v>19188575.050000001</v>
      </c>
    </row>
    <row r="204" spans="1:23">
      <c r="A204" s="73">
        <v>614</v>
      </c>
      <c r="B204" s="74" t="s">
        <v>213</v>
      </c>
      <c r="C204" s="9">
        <v>126</v>
      </c>
      <c r="D204" s="7">
        <v>25</v>
      </c>
      <c r="E204" s="7">
        <v>169</v>
      </c>
      <c r="F204" s="7">
        <v>110</v>
      </c>
      <c r="G204" s="7">
        <v>124</v>
      </c>
      <c r="H204" s="7">
        <v>1916</v>
      </c>
      <c r="I204" s="12">
        <v>667</v>
      </c>
      <c r="J204" s="12">
        <v>381</v>
      </c>
      <c r="K204" s="12">
        <v>115</v>
      </c>
      <c r="L204" s="18">
        <v>3633</v>
      </c>
      <c r="N204" s="106">
        <v>1088018.82</v>
      </c>
      <c r="O204" s="106">
        <v>228888</v>
      </c>
      <c r="P204" s="106">
        <v>1269159.5799999998</v>
      </c>
      <c r="Q204" s="106">
        <v>1417824.0999999999</v>
      </c>
      <c r="R204" s="106">
        <v>509855.75999999995</v>
      </c>
      <c r="S204" s="106">
        <v>2029523</v>
      </c>
      <c r="T204" s="106">
        <v>1450118.03</v>
      </c>
      <c r="U204" s="106">
        <v>2239857.0900000003</v>
      </c>
      <c r="V204" s="106">
        <v>2266911.0500000003</v>
      </c>
      <c r="W204" s="400">
        <v>12500155.430000002</v>
      </c>
    </row>
    <row r="205" spans="1:23">
      <c r="A205" s="73">
        <v>615</v>
      </c>
      <c r="B205" s="74" t="s">
        <v>214</v>
      </c>
      <c r="C205" s="9">
        <v>509</v>
      </c>
      <c r="D205" s="7">
        <v>100</v>
      </c>
      <c r="E205" s="7">
        <v>558</v>
      </c>
      <c r="F205" s="7">
        <v>296</v>
      </c>
      <c r="G205" s="7">
        <v>296</v>
      </c>
      <c r="H205" s="7">
        <v>4421</v>
      </c>
      <c r="I205" s="12">
        <v>1130</v>
      </c>
      <c r="J205" s="12">
        <v>805</v>
      </c>
      <c r="K205" s="12">
        <v>284</v>
      </c>
      <c r="L205" s="18">
        <v>8399</v>
      </c>
      <c r="N205" s="106">
        <v>4395250.63</v>
      </c>
      <c r="O205" s="106">
        <v>915552</v>
      </c>
      <c r="P205" s="106">
        <v>4190479.56</v>
      </c>
      <c r="Q205" s="106">
        <v>3815235.76</v>
      </c>
      <c r="R205" s="106">
        <v>1217075.04</v>
      </c>
      <c r="S205" s="106">
        <v>4682944.25</v>
      </c>
      <c r="T205" s="106">
        <v>2456721.7000000002</v>
      </c>
      <c r="U205" s="106">
        <v>4732506.45</v>
      </c>
      <c r="V205" s="106">
        <v>5598284.6799999997</v>
      </c>
      <c r="W205" s="400">
        <v>32004050.069999997</v>
      </c>
    </row>
    <row r="206" spans="1:23">
      <c r="A206" s="73">
        <v>616</v>
      </c>
      <c r="B206" s="74" t="s">
        <v>215</v>
      </c>
      <c r="C206" s="9">
        <v>123</v>
      </c>
      <c r="D206" s="7">
        <v>25</v>
      </c>
      <c r="E206" s="7">
        <v>152</v>
      </c>
      <c r="F206" s="7">
        <v>88</v>
      </c>
      <c r="G206" s="7">
        <v>89</v>
      </c>
      <c r="H206" s="7">
        <v>1093</v>
      </c>
      <c r="I206" s="12">
        <v>265</v>
      </c>
      <c r="J206" s="12">
        <v>123</v>
      </c>
      <c r="K206" s="12">
        <v>55</v>
      </c>
      <c r="L206" s="18">
        <v>2013</v>
      </c>
      <c r="N206" s="106">
        <v>1062113.6099999999</v>
      </c>
      <c r="O206" s="106">
        <v>228888</v>
      </c>
      <c r="P206" s="106">
        <v>1141492.6399999999</v>
      </c>
      <c r="Q206" s="106">
        <v>1134259.28</v>
      </c>
      <c r="R206" s="106">
        <v>365944.86</v>
      </c>
      <c r="S206" s="106">
        <v>1157760.25</v>
      </c>
      <c r="T206" s="106">
        <v>576133.85000000009</v>
      </c>
      <c r="U206" s="106">
        <v>723103.47000000009</v>
      </c>
      <c r="V206" s="106">
        <v>1084174.8500000001</v>
      </c>
      <c r="W206" s="400">
        <v>7473870.8100000005</v>
      </c>
    </row>
    <row r="207" spans="1:23">
      <c r="A207" s="73">
        <v>619</v>
      </c>
      <c r="B207" s="74" t="s">
        <v>216</v>
      </c>
      <c r="C207" s="9">
        <v>141</v>
      </c>
      <c r="D207" s="7">
        <v>27</v>
      </c>
      <c r="E207" s="7">
        <v>170</v>
      </c>
      <c r="F207" s="7">
        <v>105</v>
      </c>
      <c r="G207" s="7">
        <v>116</v>
      </c>
      <c r="H207" s="7">
        <v>1627</v>
      </c>
      <c r="I207" s="12">
        <v>434</v>
      </c>
      <c r="J207" s="12">
        <v>328</v>
      </c>
      <c r="K207" s="12">
        <v>169</v>
      </c>
      <c r="L207" s="18">
        <v>3117</v>
      </c>
      <c r="N207" s="106">
        <v>1217544.8699999999</v>
      </c>
      <c r="O207" s="106">
        <v>247199.04</v>
      </c>
      <c r="P207" s="106">
        <v>1276669.3999999999</v>
      </c>
      <c r="Q207" s="106">
        <v>1353377.55</v>
      </c>
      <c r="R207" s="106">
        <v>476961.83999999997</v>
      </c>
      <c r="S207" s="106">
        <v>1723399.75</v>
      </c>
      <c r="T207" s="106">
        <v>943555.06</v>
      </c>
      <c r="U207" s="106">
        <v>1928275.9200000002</v>
      </c>
      <c r="V207" s="106">
        <v>3331373.63</v>
      </c>
      <c r="W207" s="400">
        <v>12498357.059999999</v>
      </c>
    </row>
    <row r="208" spans="1:23">
      <c r="A208" s="73">
        <v>620</v>
      </c>
      <c r="B208" s="74" t="s">
        <v>217</v>
      </c>
      <c r="C208" s="9">
        <v>95</v>
      </c>
      <c r="D208" s="7">
        <v>21</v>
      </c>
      <c r="E208" s="7">
        <v>118</v>
      </c>
      <c r="F208" s="7">
        <v>90</v>
      </c>
      <c r="G208" s="7">
        <v>90</v>
      </c>
      <c r="H208" s="7">
        <v>1495</v>
      </c>
      <c r="I208" s="12">
        <v>509</v>
      </c>
      <c r="J208" s="12">
        <v>297</v>
      </c>
      <c r="K208" s="12">
        <v>109</v>
      </c>
      <c r="L208" s="18">
        <v>2824</v>
      </c>
      <c r="N208" s="106">
        <v>820331.65</v>
      </c>
      <c r="O208" s="106">
        <v>192265.92</v>
      </c>
      <c r="P208" s="106">
        <v>886158.76</v>
      </c>
      <c r="Q208" s="106">
        <v>1160037.8999999999</v>
      </c>
      <c r="R208" s="106">
        <v>370056.6</v>
      </c>
      <c r="S208" s="106">
        <v>1583578.75</v>
      </c>
      <c r="T208" s="106">
        <v>1106611.81</v>
      </c>
      <c r="U208" s="106">
        <v>1746030.33</v>
      </c>
      <c r="V208" s="106">
        <v>2148637.4300000002</v>
      </c>
      <c r="W208" s="400">
        <v>10013709.15</v>
      </c>
    </row>
    <row r="209" spans="1:23">
      <c r="A209" s="73">
        <v>623</v>
      </c>
      <c r="B209" s="74" t="s">
        <v>218</v>
      </c>
      <c r="C209" s="9">
        <v>62</v>
      </c>
      <c r="D209" s="7">
        <v>11</v>
      </c>
      <c r="E209" s="7">
        <v>100</v>
      </c>
      <c r="F209" s="7">
        <v>46</v>
      </c>
      <c r="G209" s="7">
        <v>60</v>
      </c>
      <c r="H209" s="7">
        <v>1204</v>
      </c>
      <c r="I209" s="12">
        <v>458</v>
      </c>
      <c r="J209" s="12">
        <v>256</v>
      </c>
      <c r="K209" s="12">
        <v>109</v>
      </c>
      <c r="L209" s="18">
        <v>2306</v>
      </c>
      <c r="N209" s="106">
        <v>535374.34</v>
      </c>
      <c r="O209" s="106">
        <v>100710.72</v>
      </c>
      <c r="P209" s="106">
        <v>750982</v>
      </c>
      <c r="Q209" s="106">
        <v>592908.26</v>
      </c>
      <c r="R209" s="106">
        <v>246704.4</v>
      </c>
      <c r="S209" s="106">
        <v>1275337</v>
      </c>
      <c r="T209" s="106">
        <v>995733.22000000009</v>
      </c>
      <c r="U209" s="106">
        <v>1504995.84</v>
      </c>
      <c r="V209" s="106">
        <v>2148637.4300000002</v>
      </c>
      <c r="W209" s="400">
        <v>8151383.2100000009</v>
      </c>
    </row>
    <row r="210" spans="1:23">
      <c r="A210" s="73">
        <v>624</v>
      </c>
      <c r="B210" s="74" t="s">
        <v>219</v>
      </c>
      <c r="C210" s="9">
        <v>358</v>
      </c>
      <c r="D210" s="7">
        <v>59</v>
      </c>
      <c r="E210" s="7">
        <v>346</v>
      </c>
      <c r="F210" s="7">
        <v>178</v>
      </c>
      <c r="G210" s="7">
        <v>185</v>
      </c>
      <c r="H210" s="7">
        <v>2980</v>
      </c>
      <c r="I210" s="12">
        <v>720</v>
      </c>
      <c r="J210" s="12">
        <v>373</v>
      </c>
      <c r="K210" s="12">
        <v>155</v>
      </c>
      <c r="L210" s="18">
        <v>5354</v>
      </c>
      <c r="N210" s="106">
        <v>3091355.06</v>
      </c>
      <c r="O210" s="106">
        <v>540175.68000000005</v>
      </c>
      <c r="P210" s="106">
        <v>2598397.7199999997</v>
      </c>
      <c r="Q210" s="106">
        <v>2294297.1799999997</v>
      </c>
      <c r="R210" s="106">
        <v>760671.89999999991</v>
      </c>
      <c r="S210" s="106">
        <v>3156565</v>
      </c>
      <c r="T210" s="106">
        <v>1565344.8</v>
      </c>
      <c r="U210" s="106">
        <v>2192825.9700000002</v>
      </c>
      <c r="V210" s="106">
        <v>3055401.85</v>
      </c>
      <c r="W210" s="400">
        <v>19255035.160000004</v>
      </c>
    </row>
    <row r="211" spans="1:23">
      <c r="A211" s="73">
        <v>625</v>
      </c>
      <c r="B211" s="74" t="s">
        <v>220</v>
      </c>
      <c r="C211" s="9">
        <v>244</v>
      </c>
      <c r="D211" s="7">
        <v>42</v>
      </c>
      <c r="E211" s="7">
        <v>245</v>
      </c>
      <c r="F211" s="7">
        <v>124</v>
      </c>
      <c r="G211" s="7">
        <v>113</v>
      </c>
      <c r="H211" s="7">
        <v>1705</v>
      </c>
      <c r="I211" s="12">
        <v>456</v>
      </c>
      <c r="J211" s="12">
        <v>245</v>
      </c>
      <c r="K211" s="12">
        <v>116</v>
      </c>
      <c r="L211" s="18">
        <v>3290</v>
      </c>
      <c r="N211" s="106">
        <v>2106957.08</v>
      </c>
      <c r="O211" s="106">
        <v>384531.84</v>
      </c>
      <c r="P211" s="106">
        <v>1839905.9</v>
      </c>
      <c r="Q211" s="106">
        <v>1598274.44</v>
      </c>
      <c r="R211" s="106">
        <v>464626.62</v>
      </c>
      <c r="S211" s="106">
        <v>1806021.25</v>
      </c>
      <c r="T211" s="106">
        <v>991385.04</v>
      </c>
      <c r="U211" s="106">
        <v>1440328.05</v>
      </c>
      <c r="V211" s="106">
        <v>2286623.3199999998</v>
      </c>
      <c r="W211" s="400">
        <v>12918653.540000001</v>
      </c>
    </row>
    <row r="212" spans="1:23">
      <c r="A212" s="73">
        <v>626</v>
      </c>
      <c r="B212" s="74" t="s">
        <v>221</v>
      </c>
      <c r="C212" s="9">
        <v>331</v>
      </c>
      <c r="D212" s="7">
        <v>53</v>
      </c>
      <c r="E212" s="7">
        <v>321</v>
      </c>
      <c r="F212" s="7">
        <v>151</v>
      </c>
      <c r="G212" s="7">
        <v>177</v>
      </c>
      <c r="H212" s="7">
        <v>2899</v>
      </c>
      <c r="I212" s="12">
        <v>854</v>
      </c>
      <c r="J212" s="12">
        <v>545</v>
      </c>
      <c r="K212" s="12">
        <v>231</v>
      </c>
      <c r="L212" s="18">
        <v>5562</v>
      </c>
      <c r="N212" s="106">
        <v>2858208.17</v>
      </c>
      <c r="O212" s="106">
        <v>485242.56</v>
      </c>
      <c r="P212" s="106">
        <v>2410652.2199999997</v>
      </c>
      <c r="Q212" s="106">
        <v>1946285.8099999998</v>
      </c>
      <c r="R212" s="106">
        <v>727777.98</v>
      </c>
      <c r="S212" s="106">
        <v>3070765.75</v>
      </c>
      <c r="T212" s="106">
        <v>1856672.86</v>
      </c>
      <c r="U212" s="106">
        <v>3203995.0500000003</v>
      </c>
      <c r="V212" s="106">
        <v>4553534.37</v>
      </c>
      <c r="W212" s="400">
        <v>21113134.77</v>
      </c>
    </row>
    <row r="213" spans="1:23">
      <c r="A213" s="73">
        <v>630</v>
      </c>
      <c r="B213" s="74" t="s">
        <v>222</v>
      </c>
      <c r="C213" s="9">
        <v>120</v>
      </c>
      <c r="D213" s="7">
        <v>21</v>
      </c>
      <c r="E213" s="7">
        <v>144</v>
      </c>
      <c r="F213" s="7">
        <v>64</v>
      </c>
      <c r="G213" s="7">
        <v>78</v>
      </c>
      <c r="H213" s="7">
        <v>838</v>
      </c>
      <c r="I213" s="12">
        <v>161</v>
      </c>
      <c r="J213" s="12">
        <v>100</v>
      </c>
      <c r="K213" s="12">
        <v>36</v>
      </c>
      <c r="L213" s="18">
        <v>1562</v>
      </c>
      <c r="N213" s="106">
        <v>1036208.3999999999</v>
      </c>
      <c r="O213" s="106">
        <v>192265.92</v>
      </c>
      <c r="P213" s="106">
        <v>1081414.08</v>
      </c>
      <c r="Q213" s="106">
        <v>824915.84</v>
      </c>
      <c r="R213" s="106">
        <v>320715.71999999997</v>
      </c>
      <c r="S213" s="106">
        <v>887651.5</v>
      </c>
      <c r="T213" s="106">
        <v>350028.49000000005</v>
      </c>
      <c r="U213" s="106">
        <v>587889</v>
      </c>
      <c r="V213" s="106">
        <v>709641.72</v>
      </c>
      <c r="W213" s="400">
        <v>5990730.6699999999</v>
      </c>
    </row>
    <row r="214" spans="1:23">
      <c r="A214" s="73">
        <v>631</v>
      </c>
      <c r="B214" s="74" t="s">
        <v>223</v>
      </c>
      <c r="C214" s="9">
        <v>129</v>
      </c>
      <c r="D214" s="7">
        <v>24</v>
      </c>
      <c r="E214" s="7">
        <v>139</v>
      </c>
      <c r="F214" s="7">
        <v>75</v>
      </c>
      <c r="G214" s="7">
        <v>69</v>
      </c>
      <c r="H214" s="7">
        <v>1181</v>
      </c>
      <c r="I214" s="12">
        <v>289</v>
      </c>
      <c r="J214" s="12">
        <v>174</v>
      </c>
      <c r="K214" s="12">
        <v>56</v>
      </c>
      <c r="L214" s="18">
        <v>2136</v>
      </c>
      <c r="N214" s="106">
        <v>1113924.03</v>
      </c>
      <c r="O214" s="106">
        <v>219732.48000000001</v>
      </c>
      <c r="P214" s="106">
        <v>1043864.98</v>
      </c>
      <c r="Q214" s="106">
        <v>966698.25</v>
      </c>
      <c r="R214" s="106">
        <v>283710.06</v>
      </c>
      <c r="S214" s="106">
        <v>1250974.25</v>
      </c>
      <c r="T214" s="106">
        <v>628312.01</v>
      </c>
      <c r="U214" s="106">
        <v>1022926.8600000001</v>
      </c>
      <c r="V214" s="106">
        <v>1103887.1200000001</v>
      </c>
      <c r="W214" s="400">
        <v>7634030.040000001</v>
      </c>
    </row>
    <row r="215" spans="1:23">
      <c r="A215" s="73">
        <v>635</v>
      </c>
      <c r="B215" s="74" t="s">
        <v>224</v>
      </c>
      <c r="C215" s="9">
        <v>343</v>
      </c>
      <c r="D215" s="7">
        <v>71</v>
      </c>
      <c r="E215" s="7">
        <v>464</v>
      </c>
      <c r="F215" s="7">
        <v>256</v>
      </c>
      <c r="G215" s="7">
        <v>208</v>
      </c>
      <c r="H215" s="7">
        <v>3626</v>
      </c>
      <c r="I215" s="12">
        <v>936</v>
      </c>
      <c r="J215" s="12">
        <v>565</v>
      </c>
      <c r="K215" s="12">
        <v>253</v>
      </c>
      <c r="L215" s="18">
        <v>6722</v>
      </c>
      <c r="N215" s="106">
        <v>2961829.01</v>
      </c>
      <c r="O215" s="106">
        <v>650041.92000000004</v>
      </c>
      <c r="P215" s="106">
        <v>3484556.48</v>
      </c>
      <c r="Q215" s="106">
        <v>3299663.36</v>
      </c>
      <c r="R215" s="106">
        <v>855241.91999999993</v>
      </c>
      <c r="S215" s="106">
        <v>3840840.5</v>
      </c>
      <c r="T215" s="106">
        <v>2034948.2400000002</v>
      </c>
      <c r="U215" s="106">
        <v>3321572.85</v>
      </c>
      <c r="V215" s="106">
        <v>4987204.3100000005</v>
      </c>
      <c r="W215" s="400">
        <v>25435898.590000004</v>
      </c>
    </row>
    <row r="216" spans="1:23">
      <c r="A216" s="73">
        <v>636</v>
      </c>
      <c r="B216" s="74" t="s">
        <v>225</v>
      </c>
      <c r="C216" s="9">
        <v>670</v>
      </c>
      <c r="D216" s="7">
        <v>111</v>
      </c>
      <c r="E216" s="7">
        <v>624</v>
      </c>
      <c r="F216" s="7">
        <v>307</v>
      </c>
      <c r="G216" s="7">
        <v>298</v>
      </c>
      <c r="H216" s="7">
        <v>4681</v>
      </c>
      <c r="I216" s="12">
        <v>1023</v>
      </c>
      <c r="J216" s="12">
        <v>595</v>
      </c>
      <c r="K216" s="12">
        <v>310</v>
      </c>
      <c r="L216" s="18">
        <v>8619</v>
      </c>
      <c r="N216" s="106">
        <v>5785496.8999999994</v>
      </c>
      <c r="O216" s="106">
        <v>1016262.7200000001</v>
      </c>
      <c r="P216" s="106">
        <v>4686127.68</v>
      </c>
      <c r="Q216" s="106">
        <v>3957018.17</v>
      </c>
      <c r="R216" s="106">
        <v>1225298.52</v>
      </c>
      <c r="S216" s="106">
        <v>4958349.25</v>
      </c>
      <c r="T216" s="106">
        <v>2224094.0700000003</v>
      </c>
      <c r="U216" s="106">
        <v>3497939.5500000003</v>
      </c>
      <c r="V216" s="106">
        <v>6110803.7000000002</v>
      </c>
      <c r="W216" s="400">
        <v>33461390.559999999</v>
      </c>
    </row>
    <row r="217" spans="1:23">
      <c r="A217" s="73">
        <v>638</v>
      </c>
      <c r="B217" s="74" t="s">
        <v>226</v>
      </c>
      <c r="C217" s="9">
        <v>3362</v>
      </c>
      <c r="D217" s="7">
        <v>579</v>
      </c>
      <c r="E217" s="7">
        <v>3676</v>
      </c>
      <c r="F217" s="7">
        <v>1808</v>
      </c>
      <c r="G217" s="7">
        <v>1808</v>
      </c>
      <c r="H217" s="7">
        <v>29323</v>
      </c>
      <c r="I217" s="12">
        <v>5535</v>
      </c>
      <c r="J217" s="12">
        <v>2645</v>
      </c>
      <c r="K217" s="12">
        <v>992</v>
      </c>
      <c r="L217" s="18">
        <v>49728</v>
      </c>
      <c r="N217" s="106">
        <v>29031105.34</v>
      </c>
      <c r="O217" s="106">
        <v>5301046.08</v>
      </c>
      <c r="P217" s="106">
        <v>27606098.32</v>
      </c>
      <c r="Q217" s="106">
        <v>23303872.48</v>
      </c>
      <c r="R217" s="106">
        <v>7434025.9199999999</v>
      </c>
      <c r="S217" s="106">
        <v>31060387.75</v>
      </c>
      <c r="T217" s="106">
        <v>12033588.15</v>
      </c>
      <c r="U217" s="106">
        <v>15549664.050000001</v>
      </c>
      <c r="V217" s="106">
        <v>19554571.84</v>
      </c>
      <c r="W217" s="400">
        <v>170874359.93000001</v>
      </c>
    </row>
    <row r="218" spans="1:23">
      <c r="A218" s="73">
        <v>678</v>
      </c>
      <c r="B218" s="74" t="s">
        <v>227</v>
      </c>
      <c r="C218" s="9">
        <v>1995</v>
      </c>
      <c r="D218" s="7">
        <v>347</v>
      </c>
      <c r="E218" s="7">
        <v>1963</v>
      </c>
      <c r="F218" s="7">
        <v>960</v>
      </c>
      <c r="G218" s="7">
        <v>948</v>
      </c>
      <c r="H218" s="7">
        <v>14039</v>
      </c>
      <c r="I218" s="12">
        <v>3116</v>
      </c>
      <c r="J218" s="12">
        <v>1469</v>
      </c>
      <c r="K218" s="12">
        <v>546</v>
      </c>
      <c r="L218" s="18">
        <v>25383</v>
      </c>
      <c r="N218" s="106">
        <v>17226964.649999999</v>
      </c>
      <c r="O218" s="106">
        <v>3176965.44</v>
      </c>
      <c r="P218" s="106">
        <v>14741776.66</v>
      </c>
      <c r="Q218" s="106">
        <v>12373737.6</v>
      </c>
      <c r="R218" s="106">
        <v>3897929.52</v>
      </c>
      <c r="S218" s="106">
        <v>14870810.75</v>
      </c>
      <c r="T218" s="106">
        <v>6774464.4400000004</v>
      </c>
      <c r="U218" s="106">
        <v>8636089.4100000001</v>
      </c>
      <c r="V218" s="106">
        <v>10762899.42</v>
      </c>
      <c r="W218" s="400">
        <v>92461637.890000001</v>
      </c>
    </row>
    <row r="219" spans="1:23">
      <c r="A219" s="73">
        <v>680</v>
      </c>
      <c r="B219" s="74" t="s">
        <v>228</v>
      </c>
      <c r="C219" s="9">
        <v>1549</v>
      </c>
      <c r="D219" s="7">
        <v>275</v>
      </c>
      <c r="E219" s="7">
        <v>1539</v>
      </c>
      <c r="F219" s="7">
        <v>847</v>
      </c>
      <c r="G219" s="7">
        <v>1009</v>
      </c>
      <c r="H219" s="7">
        <v>14233</v>
      </c>
      <c r="I219" s="12">
        <v>2711</v>
      </c>
      <c r="J219" s="12">
        <v>1650</v>
      </c>
      <c r="K219" s="12">
        <v>558</v>
      </c>
      <c r="L219" s="18">
        <v>24371</v>
      </c>
      <c r="N219" s="106">
        <v>13375723.43</v>
      </c>
      <c r="O219" s="106">
        <v>2517768</v>
      </c>
      <c r="P219" s="106">
        <v>11557612.98</v>
      </c>
      <c r="Q219" s="106">
        <v>10917245.57</v>
      </c>
      <c r="R219" s="106">
        <v>4148745.6599999997</v>
      </c>
      <c r="S219" s="106">
        <v>15076305.25</v>
      </c>
      <c r="T219" s="106">
        <v>5893957.9900000002</v>
      </c>
      <c r="U219" s="106">
        <v>9700168.5</v>
      </c>
      <c r="V219" s="106">
        <v>10999446.66</v>
      </c>
      <c r="W219" s="400">
        <v>84186974.039999992</v>
      </c>
    </row>
    <row r="220" spans="1:23">
      <c r="A220" s="73">
        <v>681</v>
      </c>
      <c r="B220" s="74" t="s">
        <v>229</v>
      </c>
      <c r="C220" s="9">
        <v>168</v>
      </c>
      <c r="D220" s="7">
        <v>29</v>
      </c>
      <c r="E220" s="7">
        <v>221</v>
      </c>
      <c r="F220" s="7">
        <v>116</v>
      </c>
      <c r="G220" s="7">
        <v>107</v>
      </c>
      <c r="H220" s="7">
        <v>2026</v>
      </c>
      <c r="I220" s="12">
        <v>565</v>
      </c>
      <c r="J220" s="12">
        <v>396</v>
      </c>
      <c r="K220" s="12">
        <v>187</v>
      </c>
      <c r="L220" s="18">
        <v>3815</v>
      </c>
      <c r="N220" s="106">
        <v>1450691.76</v>
      </c>
      <c r="O220" s="106">
        <v>265510.08</v>
      </c>
      <c r="P220" s="106">
        <v>1659670.22</v>
      </c>
      <c r="Q220" s="106">
        <v>1495159.96</v>
      </c>
      <c r="R220" s="106">
        <v>439956.18</v>
      </c>
      <c r="S220" s="106">
        <v>2146040.5</v>
      </c>
      <c r="T220" s="106">
        <v>1228360.8500000001</v>
      </c>
      <c r="U220" s="106">
        <v>2328040.44</v>
      </c>
      <c r="V220" s="106">
        <v>3686194.49</v>
      </c>
      <c r="W220" s="400">
        <v>14699624.479999999</v>
      </c>
    </row>
    <row r="221" spans="1:23">
      <c r="A221" s="73">
        <v>683</v>
      </c>
      <c r="B221" s="74" t="s">
        <v>230</v>
      </c>
      <c r="C221" s="9">
        <v>282</v>
      </c>
      <c r="D221" s="7">
        <v>42</v>
      </c>
      <c r="E221" s="7">
        <v>342</v>
      </c>
      <c r="F221" s="7">
        <v>180</v>
      </c>
      <c r="G221" s="7">
        <v>201</v>
      </c>
      <c r="H221" s="7">
        <v>2116</v>
      </c>
      <c r="I221" s="12">
        <v>486</v>
      </c>
      <c r="J221" s="12">
        <v>330</v>
      </c>
      <c r="K221" s="12">
        <v>114</v>
      </c>
      <c r="L221" s="18">
        <v>4093</v>
      </c>
      <c r="N221" s="106">
        <v>2435089.7399999998</v>
      </c>
      <c r="O221" s="106">
        <v>384531.84</v>
      </c>
      <c r="P221" s="106">
        <v>2568358.44</v>
      </c>
      <c r="Q221" s="106">
        <v>2320075.7999999998</v>
      </c>
      <c r="R221" s="106">
        <v>826459.74</v>
      </c>
      <c r="S221" s="106">
        <v>2241373</v>
      </c>
      <c r="T221" s="106">
        <v>1056607.74</v>
      </c>
      <c r="U221" s="106">
        <v>1940033.7000000002</v>
      </c>
      <c r="V221" s="106">
        <v>2247198.7800000003</v>
      </c>
      <c r="W221" s="400">
        <v>16019728.780000001</v>
      </c>
    </row>
    <row r="222" spans="1:23">
      <c r="A222" s="73">
        <v>684</v>
      </c>
      <c r="B222" s="74" t="s">
        <v>231</v>
      </c>
      <c r="C222" s="9">
        <v>2461</v>
      </c>
      <c r="D222" s="7">
        <v>372</v>
      </c>
      <c r="E222" s="7">
        <v>2356</v>
      </c>
      <c r="F222" s="7">
        <v>1196</v>
      </c>
      <c r="G222" s="7">
        <v>1345</v>
      </c>
      <c r="H222" s="7">
        <v>23139</v>
      </c>
      <c r="I222" s="12">
        <v>4959</v>
      </c>
      <c r="J222" s="12">
        <v>2947</v>
      </c>
      <c r="K222" s="12">
        <v>1195</v>
      </c>
      <c r="L222" s="18">
        <v>39970</v>
      </c>
      <c r="N222" s="106">
        <v>21250907.27</v>
      </c>
      <c r="O222" s="106">
        <v>3405853.44</v>
      </c>
      <c r="P222" s="106">
        <v>17693135.919999998</v>
      </c>
      <c r="Q222" s="106">
        <v>15415614.76</v>
      </c>
      <c r="R222" s="106">
        <v>5530290.2999999998</v>
      </c>
      <c r="S222" s="106">
        <v>24509985.75</v>
      </c>
      <c r="T222" s="106">
        <v>10781312.310000001</v>
      </c>
      <c r="U222" s="106">
        <v>17325088.830000002</v>
      </c>
      <c r="V222" s="106">
        <v>23556162.650000002</v>
      </c>
      <c r="W222" s="400">
        <v>139468351.22999999</v>
      </c>
    </row>
    <row r="223" spans="1:23">
      <c r="A223" s="73">
        <v>686</v>
      </c>
      <c r="B223" s="74" t="s">
        <v>232</v>
      </c>
      <c r="C223" s="9">
        <v>156</v>
      </c>
      <c r="D223" s="7">
        <v>30</v>
      </c>
      <c r="E223" s="7">
        <v>195</v>
      </c>
      <c r="F223" s="7">
        <v>112</v>
      </c>
      <c r="G223" s="7">
        <v>83</v>
      </c>
      <c r="H223" s="7">
        <v>1753</v>
      </c>
      <c r="I223" s="12">
        <v>544</v>
      </c>
      <c r="J223" s="12">
        <v>338</v>
      </c>
      <c r="K223" s="12">
        <v>163</v>
      </c>
      <c r="L223" s="18">
        <v>3374</v>
      </c>
      <c r="N223" s="106">
        <v>1347070.92</v>
      </c>
      <c r="O223" s="106">
        <v>274665.60000000003</v>
      </c>
      <c r="P223" s="106">
        <v>1464414.9</v>
      </c>
      <c r="Q223" s="106">
        <v>1443602.72</v>
      </c>
      <c r="R223" s="106">
        <v>341274.42</v>
      </c>
      <c r="S223" s="106">
        <v>1856865.25</v>
      </c>
      <c r="T223" s="106">
        <v>1182704.96</v>
      </c>
      <c r="U223" s="106">
        <v>1987064.82</v>
      </c>
      <c r="V223" s="106">
        <v>3213100.0100000002</v>
      </c>
      <c r="W223" s="400">
        <v>13110763.6</v>
      </c>
    </row>
    <row r="224" spans="1:23">
      <c r="A224" s="73">
        <v>687</v>
      </c>
      <c r="B224" s="74" t="s">
        <v>233</v>
      </c>
      <c r="C224" s="9">
        <v>61</v>
      </c>
      <c r="D224" s="7">
        <v>19</v>
      </c>
      <c r="E224" s="7">
        <v>81</v>
      </c>
      <c r="F224" s="7">
        <v>47</v>
      </c>
      <c r="G224" s="7">
        <v>37</v>
      </c>
      <c r="H224" s="7">
        <v>910</v>
      </c>
      <c r="I224" s="12">
        <v>304</v>
      </c>
      <c r="J224" s="12">
        <v>235</v>
      </c>
      <c r="K224" s="12">
        <v>74</v>
      </c>
      <c r="L224" s="18">
        <v>1768</v>
      </c>
      <c r="N224" s="106">
        <v>526739.27</v>
      </c>
      <c r="O224" s="106">
        <v>173954.88</v>
      </c>
      <c r="P224" s="106">
        <v>608295.41999999993</v>
      </c>
      <c r="Q224" s="106">
        <v>605797.56999999995</v>
      </c>
      <c r="R224" s="106">
        <v>152134.38</v>
      </c>
      <c r="S224" s="106">
        <v>963917.5</v>
      </c>
      <c r="T224" s="106">
        <v>660923.3600000001</v>
      </c>
      <c r="U224" s="106">
        <v>1381539.1500000001</v>
      </c>
      <c r="V224" s="106">
        <v>1458707.98</v>
      </c>
      <c r="W224" s="400">
        <v>6532009.5099999998</v>
      </c>
    </row>
    <row r="225" spans="1:23">
      <c r="A225" s="73">
        <v>689</v>
      </c>
      <c r="B225" s="74" t="s">
        <v>234</v>
      </c>
      <c r="C225" s="9">
        <v>125</v>
      </c>
      <c r="D225" s="7">
        <v>26</v>
      </c>
      <c r="E225" s="7">
        <v>162</v>
      </c>
      <c r="F225" s="7">
        <v>111</v>
      </c>
      <c r="G225" s="7">
        <v>115</v>
      </c>
      <c r="H225" s="7">
        <v>1890</v>
      </c>
      <c r="I225" s="12">
        <v>611</v>
      </c>
      <c r="J225" s="12">
        <v>410</v>
      </c>
      <c r="K225" s="12">
        <v>176</v>
      </c>
      <c r="L225" s="18">
        <v>3626</v>
      </c>
      <c r="N225" s="106">
        <v>1079383.75</v>
      </c>
      <c r="O225" s="106">
        <v>238043.52000000002</v>
      </c>
      <c r="P225" s="106">
        <v>1216590.8399999999</v>
      </c>
      <c r="Q225" s="106">
        <v>1430713.41</v>
      </c>
      <c r="R225" s="106">
        <v>472850.1</v>
      </c>
      <c r="S225" s="106">
        <v>2001982.5</v>
      </c>
      <c r="T225" s="106">
        <v>1328368.99</v>
      </c>
      <c r="U225" s="106">
        <v>2410344.9</v>
      </c>
      <c r="V225" s="106">
        <v>3469359.52</v>
      </c>
      <c r="W225" s="400">
        <v>13647637.529999999</v>
      </c>
    </row>
    <row r="226" spans="1:23">
      <c r="A226" s="73">
        <v>691</v>
      </c>
      <c r="B226" s="74" t="s">
        <v>235</v>
      </c>
      <c r="C226" s="9">
        <v>209</v>
      </c>
      <c r="D226" s="7">
        <v>30</v>
      </c>
      <c r="E226" s="7">
        <v>245</v>
      </c>
      <c r="F226" s="7">
        <v>130</v>
      </c>
      <c r="G226" s="7">
        <v>120</v>
      </c>
      <c r="H226" s="7">
        <v>1507</v>
      </c>
      <c r="I226" s="12">
        <v>350</v>
      </c>
      <c r="J226" s="12">
        <v>210</v>
      </c>
      <c r="K226" s="12">
        <v>100</v>
      </c>
      <c r="L226" s="18">
        <v>2901</v>
      </c>
      <c r="N226" s="106">
        <v>1804729.63</v>
      </c>
      <c r="O226" s="106">
        <v>274665.60000000003</v>
      </c>
      <c r="P226" s="106">
        <v>1839905.9</v>
      </c>
      <c r="Q226" s="106">
        <v>1675610.3</v>
      </c>
      <c r="R226" s="106">
        <v>493408.8</v>
      </c>
      <c r="S226" s="106">
        <v>1596289.75</v>
      </c>
      <c r="T226" s="106">
        <v>760931.5</v>
      </c>
      <c r="U226" s="106">
        <v>1234566.9000000001</v>
      </c>
      <c r="V226" s="106">
        <v>1971227</v>
      </c>
      <c r="W226" s="400">
        <v>11651335.380000001</v>
      </c>
    </row>
    <row r="227" spans="1:23">
      <c r="A227" s="73">
        <v>694</v>
      </c>
      <c r="B227" s="74" t="s">
        <v>236</v>
      </c>
      <c r="C227" s="9">
        <v>1948</v>
      </c>
      <c r="D227" s="7">
        <v>356</v>
      </c>
      <c r="E227" s="7">
        <v>2036</v>
      </c>
      <c r="F227" s="7">
        <v>893</v>
      </c>
      <c r="G227" s="7">
        <v>1066</v>
      </c>
      <c r="H227" s="7">
        <v>17515</v>
      </c>
      <c r="I227" s="12">
        <v>3136</v>
      </c>
      <c r="J227" s="12">
        <v>1701</v>
      </c>
      <c r="K227" s="12">
        <v>699</v>
      </c>
      <c r="L227" s="18">
        <v>29350</v>
      </c>
      <c r="N227" s="106">
        <v>16821116.359999999</v>
      </c>
      <c r="O227" s="106">
        <v>3259365.12</v>
      </c>
      <c r="P227" s="106">
        <v>15289993.52</v>
      </c>
      <c r="Q227" s="106">
        <v>11510153.83</v>
      </c>
      <c r="R227" s="106">
        <v>4383114.84</v>
      </c>
      <c r="S227" s="106">
        <v>18552763.75</v>
      </c>
      <c r="T227" s="106">
        <v>6817946.2400000002</v>
      </c>
      <c r="U227" s="106">
        <v>9999991.8900000006</v>
      </c>
      <c r="V227" s="106">
        <v>13778876.73</v>
      </c>
      <c r="W227" s="400">
        <v>100413322.28</v>
      </c>
    </row>
    <row r="228" spans="1:23">
      <c r="A228" s="73">
        <v>697</v>
      </c>
      <c r="B228" s="74" t="s">
        <v>237</v>
      </c>
      <c r="C228" s="9">
        <v>54</v>
      </c>
      <c r="D228" s="7">
        <v>13</v>
      </c>
      <c r="E228" s="7">
        <v>58</v>
      </c>
      <c r="F228" s="7">
        <v>30</v>
      </c>
      <c r="G228" s="7">
        <v>35</v>
      </c>
      <c r="H228" s="7">
        <v>751</v>
      </c>
      <c r="I228" s="12">
        <v>224</v>
      </c>
      <c r="J228" s="12">
        <v>150</v>
      </c>
      <c r="K228" s="12">
        <v>101</v>
      </c>
      <c r="L228" s="18">
        <v>1416</v>
      </c>
      <c r="N228" s="106">
        <v>466293.77999999997</v>
      </c>
      <c r="O228" s="106">
        <v>119021.76000000001</v>
      </c>
      <c r="P228" s="106">
        <v>435569.56</v>
      </c>
      <c r="Q228" s="106">
        <v>386679.3</v>
      </c>
      <c r="R228" s="106">
        <v>143910.9</v>
      </c>
      <c r="S228" s="106">
        <v>795496.75</v>
      </c>
      <c r="T228" s="106">
        <v>486996.16000000003</v>
      </c>
      <c r="U228" s="106">
        <v>881833.5</v>
      </c>
      <c r="V228" s="106">
        <v>1990939.27</v>
      </c>
      <c r="W228" s="400">
        <v>5706740.9800000004</v>
      </c>
    </row>
    <row r="229" spans="1:23">
      <c r="A229" s="73">
        <v>698</v>
      </c>
      <c r="B229" s="74" t="s">
        <v>238</v>
      </c>
      <c r="C229" s="9">
        <v>4406</v>
      </c>
      <c r="D229" s="7">
        <v>768</v>
      </c>
      <c r="E229" s="7">
        <v>3900</v>
      </c>
      <c r="F229" s="7">
        <v>1990</v>
      </c>
      <c r="G229" s="7">
        <v>2092</v>
      </c>
      <c r="H229" s="7">
        <v>37821</v>
      </c>
      <c r="I229" s="12">
        <v>5797</v>
      </c>
      <c r="J229" s="12">
        <v>3529</v>
      </c>
      <c r="K229" s="12">
        <v>1248</v>
      </c>
      <c r="L229" s="18">
        <v>61551</v>
      </c>
      <c r="N229" s="106">
        <v>38046118.420000002</v>
      </c>
      <c r="O229" s="106">
        <v>7031439.3600000003</v>
      </c>
      <c r="P229" s="106">
        <v>29288298</v>
      </c>
      <c r="Q229" s="106">
        <v>25649726.899999999</v>
      </c>
      <c r="R229" s="106">
        <v>8601760.0800000001</v>
      </c>
      <c r="S229" s="106">
        <v>40061894.25</v>
      </c>
      <c r="T229" s="106">
        <v>12603199.73</v>
      </c>
      <c r="U229" s="106">
        <v>20746602.810000002</v>
      </c>
      <c r="V229" s="106">
        <v>24600912.960000001</v>
      </c>
      <c r="W229" s="400">
        <v>206629952.50999999</v>
      </c>
    </row>
    <row r="230" spans="1:23">
      <c r="A230" s="73">
        <v>700</v>
      </c>
      <c r="B230" s="74" t="s">
        <v>239</v>
      </c>
      <c r="C230" s="9">
        <v>259</v>
      </c>
      <c r="D230" s="7">
        <v>48</v>
      </c>
      <c r="E230" s="7">
        <v>323</v>
      </c>
      <c r="F230" s="7">
        <v>160</v>
      </c>
      <c r="G230" s="7">
        <v>156</v>
      </c>
      <c r="H230" s="7">
        <v>2834</v>
      </c>
      <c r="I230" s="12">
        <v>816</v>
      </c>
      <c r="J230" s="12">
        <v>573</v>
      </c>
      <c r="K230" s="12">
        <v>235</v>
      </c>
      <c r="L230" s="18">
        <v>5404</v>
      </c>
      <c r="N230" s="106">
        <v>2236483.13</v>
      </c>
      <c r="O230" s="106">
        <v>439464.96000000002</v>
      </c>
      <c r="P230" s="106">
        <v>2425671.86</v>
      </c>
      <c r="Q230" s="106">
        <v>2062289.5999999999</v>
      </c>
      <c r="R230" s="106">
        <v>641431.43999999994</v>
      </c>
      <c r="S230" s="106">
        <v>3001914.5</v>
      </c>
      <c r="T230" s="106">
        <v>1774057.4400000002</v>
      </c>
      <c r="U230" s="106">
        <v>3368603.97</v>
      </c>
      <c r="V230" s="106">
        <v>4632383.45</v>
      </c>
      <c r="W230" s="400">
        <v>20582300.349999998</v>
      </c>
    </row>
    <row r="231" spans="1:23">
      <c r="A231" s="73">
        <v>702</v>
      </c>
      <c r="B231" s="74" t="s">
        <v>240</v>
      </c>
      <c r="C231" s="9">
        <v>197</v>
      </c>
      <c r="D231" s="7">
        <v>31</v>
      </c>
      <c r="E231" s="7">
        <v>258</v>
      </c>
      <c r="F231" s="7">
        <v>138</v>
      </c>
      <c r="G231" s="7">
        <v>142</v>
      </c>
      <c r="H231" s="7">
        <v>2385</v>
      </c>
      <c r="I231" s="12">
        <v>769</v>
      </c>
      <c r="J231" s="12">
        <v>538</v>
      </c>
      <c r="K231" s="12">
        <v>231</v>
      </c>
      <c r="L231" s="18">
        <v>4689</v>
      </c>
      <c r="N231" s="106">
        <v>1701108.79</v>
      </c>
      <c r="O231" s="106">
        <v>283821.12</v>
      </c>
      <c r="P231" s="106">
        <v>1937533.5599999998</v>
      </c>
      <c r="Q231" s="106">
        <v>1778724.78</v>
      </c>
      <c r="R231" s="106">
        <v>583867.07999999996</v>
      </c>
      <c r="S231" s="106">
        <v>2526311.25</v>
      </c>
      <c r="T231" s="106">
        <v>1671875.2100000002</v>
      </c>
      <c r="U231" s="106">
        <v>3162842.8200000003</v>
      </c>
      <c r="V231" s="106">
        <v>4553534.37</v>
      </c>
      <c r="W231" s="400">
        <v>18199618.98</v>
      </c>
    </row>
    <row r="232" spans="1:23">
      <c r="A232" s="73">
        <v>704</v>
      </c>
      <c r="B232" s="74" t="s">
        <v>241</v>
      </c>
      <c r="C232" s="9">
        <v>430</v>
      </c>
      <c r="D232" s="7">
        <v>81</v>
      </c>
      <c r="E232" s="7">
        <v>484</v>
      </c>
      <c r="F232" s="7">
        <v>303</v>
      </c>
      <c r="G232" s="7">
        <v>304</v>
      </c>
      <c r="H232" s="7">
        <v>3471</v>
      </c>
      <c r="I232" s="12">
        <v>579</v>
      </c>
      <c r="J232" s="12">
        <v>290</v>
      </c>
      <c r="K232" s="12">
        <v>103</v>
      </c>
      <c r="L232" s="18">
        <v>6045</v>
      </c>
      <c r="N232" s="106">
        <v>3713080.1</v>
      </c>
      <c r="O232" s="106">
        <v>741597.12</v>
      </c>
      <c r="P232" s="106">
        <v>3634752.88</v>
      </c>
      <c r="Q232" s="106">
        <v>3905460.9299999997</v>
      </c>
      <c r="R232" s="106">
        <v>1249968.96</v>
      </c>
      <c r="S232" s="106">
        <v>3676656.75</v>
      </c>
      <c r="T232" s="106">
        <v>1258798.1100000001</v>
      </c>
      <c r="U232" s="106">
        <v>1704878.1</v>
      </c>
      <c r="V232" s="106">
        <v>2030363.81</v>
      </c>
      <c r="W232" s="400">
        <v>21915556.759999998</v>
      </c>
    </row>
    <row r="233" spans="1:23">
      <c r="A233" s="73">
        <v>707</v>
      </c>
      <c r="B233" s="74" t="s">
        <v>242</v>
      </c>
      <c r="C233" s="9">
        <v>87</v>
      </c>
      <c r="D233" s="7">
        <v>21</v>
      </c>
      <c r="E233" s="7">
        <v>117</v>
      </c>
      <c r="F233" s="7">
        <v>77</v>
      </c>
      <c r="G233" s="7">
        <v>61</v>
      </c>
      <c r="H233" s="7">
        <v>1297</v>
      </c>
      <c r="I233" s="12">
        <v>418</v>
      </c>
      <c r="J233" s="12">
        <v>239</v>
      </c>
      <c r="K233" s="12">
        <v>118</v>
      </c>
      <c r="L233" s="18">
        <v>2435</v>
      </c>
      <c r="N233" s="106">
        <v>751251.09</v>
      </c>
      <c r="O233" s="106">
        <v>192265.92</v>
      </c>
      <c r="P233" s="106">
        <v>878648.94</v>
      </c>
      <c r="Q233" s="106">
        <v>992476.87</v>
      </c>
      <c r="R233" s="106">
        <v>250816.13999999998</v>
      </c>
      <c r="S233" s="106">
        <v>1373847.25</v>
      </c>
      <c r="T233" s="106">
        <v>908769.62000000011</v>
      </c>
      <c r="U233" s="106">
        <v>1405054.71</v>
      </c>
      <c r="V233" s="106">
        <v>2326047.86</v>
      </c>
      <c r="W233" s="400">
        <v>9079178.4000000004</v>
      </c>
    </row>
    <row r="234" spans="1:23">
      <c r="A234" s="73">
        <v>710</v>
      </c>
      <c r="B234" s="74" t="s">
        <v>243</v>
      </c>
      <c r="C234" s="9">
        <v>1651</v>
      </c>
      <c r="D234" s="7">
        <v>300</v>
      </c>
      <c r="E234" s="7">
        <v>1860</v>
      </c>
      <c r="F234" s="7">
        <v>913</v>
      </c>
      <c r="G234" s="7">
        <v>1000</v>
      </c>
      <c r="H234" s="7">
        <v>16072</v>
      </c>
      <c r="I234" s="12">
        <v>3787</v>
      </c>
      <c r="J234" s="12">
        <v>2187</v>
      </c>
      <c r="K234" s="12">
        <v>904</v>
      </c>
      <c r="L234" s="18">
        <v>28674</v>
      </c>
      <c r="N234" s="106">
        <v>14256500.57</v>
      </c>
      <c r="O234" s="106">
        <v>2746656</v>
      </c>
      <c r="P234" s="106">
        <v>13968265.199999999</v>
      </c>
      <c r="Q234" s="106">
        <v>11767940.029999999</v>
      </c>
      <c r="R234" s="106">
        <v>4111740</v>
      </c>
      <c r="S234" s="106">
        <v>17024266</v>
      </c>
      <c r="T234" s="106">
        <v>8233278.830000001</v>
      </c>
      <c r="U234" s="106">
        <v>12857132.430000002</v>
      </c>
      <c r="V234" s="106">
        <v>17819892.080000002</v>
      </c>
      <c r="W234" s="400">
        <v>102785671.14</v>
      </c>
    </row>
    <row r="235" spans="1:23">
      <c r="A235" s="73">
        <v>729</v>
      </c>
      <c r="B235" s="74" t="s">
        <v>244</v>
      </c>
      <c r="C235" s="9">
        <v>535</v>
      </c>
      <c r="D235" s="7">
        <v>106</v>
      </c>
      <c r="E235" s="7">
        <v>638</v>
      </c>
      <c r="F235" s="7">
        <v>301</v>
      </c>
      <c r="G235" s="7">
        <v>321</v>
      </c>
      <c r="H235" s="7">
        <v>5456</v>
      </c>
      <c r="I235" s="12">
        <v>1383</v>
      </c>
      <c r="J235" s="12">
        <v>962</v>
      </c>
      <c r="K235" s="12">
        <v>382</v>
      </c>
      <c r="L235" s="18">
        <v>10084</v>
      </c>
      <c r="N235" s="106">
        <v>4619762.45</v>
      </c>
      <c r="O235" s="106">
        <v>970485.12</v>
      </c>
      <c r="P235" s="106">
        <v>4791265.16</v>
      </c>
      <c r="Q235" s="106">
        <v>3879682.31</v>
      </c>
      <c r="R235" s="106">
        <v>1319868.54</v>
      </c>
      <c r="S235" s="106">
        <v>5779268</v>
      </c>
      <c r="T235" s="106">
        <v>3006766.47</v>
      </c>
      <c r="U235" s="106">
        <v>5655492.1800000006</v>
      </c>
      <c r="V235" s="106">
        <v>7530087.1400000006</v>
      </c>
      <c r="W235" s="400">
        <v>37552677.370000005</v>
      </c>
    </row>
    <row r="236" spans="1:23">
      <c r="A236" s="73">
        <v>732</v>
      </c>
      <c r="B236" s="74" t="s">
        <v>245</v>
      </c>
      <c r="C236" s="9">
        <v>122</v>
      </c>
      <c r="D236" s="7">
        <v>22</v>
      </c>
      <c r="E236" s="7">
        <v>162</v>
      </c>
      <c r="F236" s="7">
        <v>80</v>
      </c>
      <c r="G236" s="7">
        <v>114</v>
      </c>
      <c r="H236" s="7">
        <v>2023</v>
      </c>
      <c r="I236" s="12">
        <v>589</v>
      </c>
      <c r="J236" s="12">
        <v>492</v>
      </c>
      <c r="K236" s="12">
        <v>177</v>
      </c>
      <c r="L236" s="18">
        <v>3781</v>
      </c>
      <c r="N236" s="106">
        <v>1053478.54</v>
      </c>
      <c r="O236" s="106">
        <v>201421.44</v>
      </c>
      <c r="P236" s="106">
        <v>1216590.8399999999</v>
      </c>
      <c r="Q236" s="106">
        <v>1031144.7999999999</v>
      </c>
      <c r="R236" s="106">
        <v>468738.36</v>
      </c>
      <c r="S236" s="106">
        <v>2142862.75</v>
      </c>
      <c r="T236" s="106">
        <v>1280539.01</v>
      </c>
      <c r="U236" s="106">
        <v>2892413.8800000004</v>
      </c>
      <c r="V236" s="106">
        <v>3489071.79</v>
      </c>
      <c r="W236" s="400">
        <v>13776261.41</v>
      </c>
    </row>
    <row r="237" spans="1:23">
      <c r="A237" s="73">
        <v>734</v>
      </c>
      <c r="B237" s="74" t="s">
        <v>246</v>
      </c>
      <c r="C237" s="9">
        <v>3247</v>
      </c>
      <c r="D237" s="7">
        <v>596</v>
      </c>
      <c r="E237" s="7">
        <v>3676</v>
      </c>
      <c r="F237" s="7">
        <v>1865</v>
      </c>
      <c r="G237" s="7">
        <v>1892</v>
      </c>
      <c r="H237" s="7">
        <v>30542</v>
      </c>
      <c r="I237" s="12">
        <v>6860</v>
      </c>
      <c r="J237" s="12">
        <v>3924</v>
      </c>
      <c r="K237" s="12">
        <v>1636</v>
      </c>
      <c r="L237" s="18">
        <v>54238</v>
      </c>
      <c r="N237" s="106">
        <v>28038072.289999999</v>
      </c>
      <c r="O237" s="106">
        <v>5456689.9199999999</v>
      </c>
      <c r="P237" s="106">
        <v>27606098.32</v>
      </c>
      <c r="Q237" s="106">
        <v>24038563.149999999</v>
      </c>
      <c r="R237" s="106">
        <v>7779412.0799999991</v>
      </c>
      <c r="S237" s="106">
        <v>32351613.5</v>
      </c>
      <c r="T237" s="106">
        <v>14914257.4</v>
      </c>
      <c r="U237" s="106">
        <v>23068764.360000003</v>
      </c>
      <c r="V237" s="106">
        <v>32249273.720000003</v>
      </c>
      <c r="W237" s="400">
        <v>195502744.74000001</v>
      </c>
    </row>
    <row r="238" spans="1:23">
      <c r="A238" s="73">
        <v>738</v>
      </c>
      <c r="B238" s="74" t="s">
        <v>247</v>
      </c>
      <c r="C238" s="9">
        <v>179</v>
      </c>
      <c r="D238" s="7">
        <v>41</v>
      </c>
      <c r="E238" s="7">
        <v>208</v>
      </c>
      <c r="F238" s="7">
        <v>103</v>
      </c>
      <c r="G238" s="7">
        <v>84</v>
      </c>
      <c r="H238" s="7">
        <v>1734</v>
      </c>
      <c r="I238" s="12">
        <v>376</v>
      </c>
      <c r="J238" s="12">
        <v>187</v>
      </c>
      <c r="K238" s="12">
        <v>87</v>
      </c>
      <c r="L238" s="18">
        <v>2999</v>
      </c>
      <c r="N238" s="106">
        <v>1545677.53</v>
      </c>
      <c r="O238" s="106">
        <v>375376.32</v>
      </c>
      <c r="P238" s="106">
        <v>1562042.56</v>
      </c>
      <c r="Q238" s="106">
        <v>1327598.93</v>
      </c>
      <c r="R238" s="106">
        <v>345386.16</v>
      </c>
      <c r="S238" s="106">
        <v>1836739.5</v>
      </c>
      <c r="T238" s="106">
        <v>817457.84000000008</v>
      </c>
      <c r="U238" s="106">
        <v>1099352.4300000002</v>
      </c>
      <c r="V238" s="106">
        <v>1714967.49</v>
      </c>
      <c r="W238" s="400">
        <v>10624598.76</v>
      </c>
    </row>
    <row r="239" spans="1:23">
      <c r="A239" s="73">
        <v>739</v>
      </c>
      <c r="B239" s="74" t="s">
        <v>248</v>
      </c>
      <c r="C239" s="9">
        <v>152</v>
      </c>
      <c r="D239" s="7">
        <v>29</v>
      </c>
      <c r="E239" s="7">
        <v>178</v>
      </c>
      <c r="F239" s="7">
        <v>110</v>
      </c>
      <c r="G239" s="7">
        <v>100</v>
      </c>
      <c r="H239" s="7">
        <v>1828</v>
      </c>
      <c r="I239" s="12">
        <v>593</v>
      </c>
      <c r="J239" s="12">
        <v>493</v>
      </c>
      <c r="K239" s="12">
        <v>184</v>
      </c>
      <c r="L239" s="18">
        <v>3667</v>
      </c>
      <c r="N239" s="106">
        <v>1312530.6399999999</v>
      </c>
      <c r="O239" s="106">
        <v>265510.08</v>
      </c>
      <c r="P239" s="106">
        <v>1336747.96</v>
      </c>
      <c r="Q239" s="106">
        <v>1417824.0999999999</v>
      </c>
      <c r="R239" s="106">
        <v>411174</v>
      </c>
      <c r="S239" s="106">
        <v>1936309</v>
      </c>
      <c r="T239" s="106">
        <v>1289235.3700000001</v>
      </c>
      <c r="U239" s="106">
        <v>2898292.77</v>
      </c>
      <c r="V239" s="106">
        <v>3627057.68</v>
      </c>
      <c r="W239" s="400">
        <v>14494681.6</v>
      </c>
    </row>
    <row r="240" spans="1:23">
      <c r="A240" s="73">
        <v>740</v>
      </c>
      <c r="B240" s="74" t="s">
        <v>249</v>
      </c>
      <c r="C240" s="9">
        <v>1729</v>
      </c>
      <c r="D240" s="7">
        <v>314</v>
      </c>
      <c r="E240" s="7">
        <v>1976</v>
      </c>
      <c r="F240" s="7">
        <v>1045</v>
      </c>
      <c r="G240" s="7">
        <v>1134</v>
      </c>
      <c r="H240" s="7">
        <v>20097</v>
      </c>
      <c r="I240" s="12">
        <v>5203</v>
      </c>
      <c r="J240" s="12">
        <v>3242</v>
      </c>
      <c r="K240" s="12">
        <v>1204</v>
      </c>
      <c r="L240" s="18">
        <v>35944</v>
      </c>
      <c r="N240" s="106">
        <v>14930036.029999999</v>
      </c>
      <c r="O240" s="106">
        <v>2874833.2800000003</v>
      </c>
      <c r="P240" s="106">
        <v>14839404.32</v>
      </c>
      <c r="Q240" s="106">
        <v>13469328.949999999</v>
      </c>
      <c r="R240" s="106">
        <v>4662713.16</v>
      </c>
      <c r="S240" s="106">
        <v>21287747.25</v>
      </c>
      <c r="T240" s="106">
        <v>11311790.270000001</v>
      </c>
      <c r="U240" s="106">
        <v>19059361.380000003</v>
      </c>
      <c r="V240" s="106">
        <v>23733573.080000002</v>
      </c>
      <c r="W240" s="400">
        <v>126168787.71999998</v>
      </c>
    </row>
    <row r="241" spans="1:23">
      <c r="A241" s="73">
        <v>742</v>
      </c>
      <c r="B241" s="74" t="s">
        <v>250</v>
      </c>
      <c r="C241" s="9">
        <v>45</v>
      </c>
      <c r="D241" s="7">
        <v>6</v>
      </c>
      <c r="E241" s="7">
        <v>54</v>
      </c>
      <c r="F241" s="7">
        <v>32</v>
      </c>
      <c r="G241" s="7">
        <v>28</v>
      </c>
      <c r="H241" s="7">
        <v>621</v>
      </c>
      <c r="I241" s="12">
        <v>176</v>
      </c>
      <c r="J241" s="12">
        <v>101</v>
      </c>
      <c r="K241" s="12">
        <v>40</v>
      </c>
      <c r="L241" s="18">
        <v>1103</v>
      </c>
      <c r="N241" s="106">
        <v>388578.14999999997</v>
      </c>
      <c r="O241" s="106">
        <v>54933.120000000003</v>
      </c>
      <c r="P241" s="106">
        <v>405530.27999999997</v>
      </c>
      <c r="Q241" s="106">
        <v>412457.92</v>
      </c>
      <c r="R241" s="106">
        <v>115128.72</v>
      </c>
      <c r="S241" s="106">
        <v>657794.25</v>
      </c>
      <c r="T241" s="106">
        <v>382639.84</v>
      </c>
      <c r="U241" s="106">
        <v>593767.89</v>
      </c>
      <c r="V241" s="106">
        <v>788490.8</v>
      </c>
      <c r="W241" s="400">
        <v>3799320.9699999997</v>
      </c>
    </row>
    <row r="242" spans="1:23">
      <c r="A242" s="73">
        <v>743</v>
      </c>
      <c r="B242" s="74" t="s">
        <v>251</v>
      </c>
      <c r="C242" s="9">
        <v>4603</v>
      </c>
      <c r="D242" s="7">
        <v>760</v>
      </c>
      <c r="E242" s="7">
        <v>4210</v>
      </c>
      <c r="F242" s="7">
        <v>2123</v>
      </c>
      <c r="G242" s="7">
        <v>2121</v>
      </c>
      <c r="H242" s="7">
        <v>36335</v>
      </c>
      <c r="I242" s="12">
        <v>6075</v>
      </c>
      <c r="J242" s="12">
        <v>3290</v>
      </c>
      <c r="K242" s="12">
        <v>1363</v>
      </c>
      <c r="L242" s="18">
        <v>60880</v>
      </c>
      <c r="N242" s="106">
        <v>39747227.210000001</v>
      </c>
      <c r="O242" s="106">
        <v>6958195.2000000002</v>
      </c>
      <c r="P242" s="106">
        <v>31616342.199999999</v>
      </c>
      <c r="Q242" s="106">
        <v>27364005.129999999</v>
      </c>
      <c r="R242" s="106">
        <v>8721000.5399999991</v>
      </c>
      <c r="S242" s="106">
        <v>38487848.75</v>
      </c>
      <c r="T242" s="106">
        <v>13207596.75</v>
      </c>
      <c r="U242" s="106">
        <v>19341548.100000001</v>
      </c>
      <c r="V242" s="106">
        <v>26867824.010000002</v>
      </c>
      <c r="W242" s="400">
        <v>212311587.88999999</v>
      </c>
    </row>
    <row r="243" spans="1:23">
      <c r="A243" s="73">
        <v>746</v>
      </c>
      <c r="B243" s="74" t="s">
        <v>252</v>
      </c>
      <c r="C243" s="9">
        <v>540</v>
      </c>
      <c r="D243" s="7">
        <v>113</v>
      </c>
      <c r="E243" s="7">
        <v>566</v>
      </c>
      <c r="F243" s="7">
        <v>266</v>
      </c>
      <c r="G243" s="7">
        <v>274</v>
      </c>
      <c r="H243" s="7">
        <v>2525</v>
      </c>
      <c r="I243" s="12">
        <v>471</v>
      </c>
      <c r="J243" s="12">
        <v>266</v>
      </c>
      <c r="K243" s="12">
        <v>133</v>
      </c>
      <c r="L243" s="18">
        <v>5154</v>
      </c>
      <c r="N243" s="106">
        <v>4662937.8</v>
      </c>
      <c r="O243" s="106">
        <v>1034573.76</v>
      </c>
      <c r="P243" s="106">
        <v>4250558.12</v>
      </c>
      <c r="Q243" s="106">
        <v>3428556.46</v>
      </c>
      <c r="R243" s="106">
        <v>1126616.76</v>
      </c>
      <c r="S243" s="106">
        <v>2674606.25</v>
      </c>
      <c r="T243" s="106">
        <v>1023996.39</v>
      </c>
      <c r="U243" s="106">
        <v>1563784.74</v>
      </c>
      <c r="V243" s="106">
        <v>2621731.91</v>
      </c>
      <c r="W243" s="400">
        <v>22387362.189999998</v>
      </c>
    </row>
    <row r="244" spans="1:23">
      <c r="A244" s="73">
        <v>747</v>
      </c>
      <c r="B244" s="74" t="s">
        <v>253</v>
      </c>
      <c r="C244" s="9">
        <v>74</v>
      </c>
      <c r="D244" s="7">
        <v>9</v>
      </c>
      <c r="E244" s="7">
        <v>90</v>
      </c>
      <c r="F244" s="7">
        <v>57</v>
      </c>
      <c r="G244" s="7">
        <v>54</v>
      </c>
      <c r="H244" s="7">
        <v>806</v>
      </c>
      <c r="I244" s="12">
        <v>245</v>
      </c>
      <c r="J244" s="12">
        <v>189</v>
      </c>
      <c r="K244" s="12">
        <v>69</v>
      </c>
      <c r="L244" s="18">
        <v>1593</v>
      </c>
      <c r="N244" s="106">
        <v>638995.17999999993</v>
      </c>
      <c r="O244" s="106">
        <v>82399.680000000008</v>
      </c>
      <c r="P244" s="106">
        <v>675883.79999999993</v>
      </c>
      <c r="Q244" s="106">
        <v>734690.66999999993</v>
      </c>
      <c r="R244" s="106">
        <v>222033.96</v>
      </c>
      <c r="S244" s="106">
        <v>853755.5</v>
      </c>
      <c r="T244" s="106">
        <v>532652.05000000005</v>
      </c>
      <c r="U244" s="106">
        <v>1111110.21</v>
      </c>
      <c r="V244" s="106">
        <v>1360146.6300000001</v>
      </c>
      <c r="W244" s="400">
        <v>6211667.6799999997</v>
      </c>
    </row>
    <row r="245" spans="1:23">
      <c r="A245" s="73">
        <v>748</v>
      </c>
      <c r="B245" s="74" t="s">
        <v>254</v>
      </c>
      <c r="C245" s="9">
        <v>511</v>
      </c>
      <c r="D245" s="7">
        <v>82</v>
      </c>
      <c r="E245" s="7">
        <v>506</v>
      </c>
      <c r="F245" s="7">
        <v>252</v>
      </c>
      <c r="G245" s="7">
        <v>219</v>
      </c>
      <c r="H245" s="7">
        <v>2922</v>
      </c>
      <c r="I245" s="12">
        <v>574</v>
      </c>
      <c r="J245" s="12">
        <v>307</v>
      </c>
      <c r="K245" s="12">
        <v>153</v>
      </c>
      <c r="L245" s="18">
        <v>5526</v>
      </c>
      <c r="N245" s="106">
        <v>4412520.7699999996</v>
      </c>
      <c r="O245" s="106">
        <v>750752.64</v>
      </c>
      <c r="P245" s="106">
        <v>3799968.92</v>
      </c>
      <c r="Q245" s="106">
        <v>3248106.1199999996</v>
      </c>
      <c r="R245" s="106">
        <v>900471.05999999994</v>
      </c>
      <c r="S245" s="106">
        <v>3095128.5</v>
      </c>
      <c r="T245" s="106">
        <v>1247927.6600000001</v>
      </c>
      <c r="U245" s="106">
        <v>1804819.2300000002</v>
      </c>
      <c r="V245" s="106">
        <v>3015977.31</v>
      </c>
      <c r="W245" s="400">
        <v>22275672.209999997</v>
      </c>
    </row>
    <row r="246" spans="1:23">
      <c r="A246" s="73">
        <v>749</v>
      </c>
      <c r="B246" s="74" t="s">
        <v>255</v>
      </c>
      <c r="C246" s="9">
        <v>1748</v>
      </c>
      <c r="D246" s="7">
        <v>295</v>
      </c>
      <c r="E246" s="7">
        <v>1801</v>
      </c>
      <c r="F246" s="7">
        <v>919</v>
      </c>
      <c r="G246" s="7">
        <v>889</v>
      </c>
      <c r="H246" s="7">
        <v>12339</v>
      </c>
      <c r="I246" s="12">
        <v>2193</v>
      </c>
      <c r="J246" s="12">
        <v>1168</v>
      </c>
      <c r="K246" s="12">
        <v>316</v>
      </c>
      <c r="L246" s="18">
        <v>21668</v>
      </c>
      <c r="N246" s="106">
        <v>15094102.359999999</v>
      </c>
      <c r="O246" s="106">
        <v>2700878.4</v>
      </c>
      <c r="P246" s="106">
        <v>13525185.82</v>
      </c>
      <c r="Q246" s="106">
        <v>11845275.889999999</v>
      </c>
      <c r="R246" s="106">
        <v>3655336.86</v>
      </c>
      <c r="S246" s="106">
        <v>13070085.75</v>
      </c>
      <c r="T246" s="106">
        <v>4767779.37</v>
      </c>
      <c r="U246" s="106">
        <v>6866543.5200000005</v>
      </c>
      <c r="V246" s="106">
        <v>6229077.3200000003</v>
      </c>
      <c r="W246" s="400">
        <v>77754265.289999992</v>
      </c>
    </row>
    <row r="247" spans="1:23">
      <c r="A247" s="73">
        <v>751</v>
      </c>
      <c r="B247" s="74" t="s">
        <v>256</v>
      </c>
      <c r="C247" s="9">
        <v>181</v>
      </c>
      <c r="D247" s="7">
        <v>36</v>
      </c>
      <c r="E247" s="7">
        <v>247</v>
      </c>
      <c r="F247" s="7">
        <v>127</v>
      </c>
      <c r="G247" s="7">
        <v>112</v>
      </c>
      <c r="H247" s="7">
        <v>1740</v>
      </c>
      <c r="I247" s="12">
        <v>480</v>
      </c>
      <c r="J247" s="12">
        <v>280</v>
      </c>
      <c r="K247" s="12">
        <v>93</v>
      </c>
      <c r="L247" s="18">
        <v>3296</v>
      </c>
      <c r="N247" s="106">
        <v>1562947.67</v>
      </c>
      <c r="O247" s="106">
        <v>329598.72000000003</v>
      </c>
      <c r="P247" s="106">
        <v>1854925.54</v>
      </c>
      <c r="Q247" s="106">
        <v>1636942.3699999999</v>
      </c>
      <c r="R247" s="106">
        <v>460514.88</v>
      </c>
      <c r="S247" s="106">
        <v>1843095</v>
      </c>
      <c r="T247" s="106">
        <v>1043563.2000000001</v>
      </c>
      <c r="U247" s="106">
        <v>1646089.2000000002</v>
      </c>
      <c r="V247" s="106">
        <v>1833241.11</v>
      </c>
      <c r="W247" s="400">
        <v>12210917.689999998</v>
      </c>
    </row>
    <row r="248" spans="1:23">
      <c r="A248" s="73">
        <v>753</v>
      </c>
      <c r="B248" s="74" t="s">
        <v>257</v>
      </c>
      <c r="C248" s="9">
        <v>1391</v>
      </c>
      <c r="D248" s="7">
        <v>283</v>
      </c>
      <c r="E248" s="7">
        <v>1642</v>
      </c>
      <c r="F248" s="7">
        <v>811</v>
      </c>
      <c r="G248" s="7">
        <v>820</v>
      </c>
      <c r="H248" s="7">
        <v>10949</v>
      </c>
      <c r="I248" s="12">
        <v>1888</v>
      </c>
      <c r="J248" s="12">
        <v>908</v>
      </c>
      <c r="K248" s="12">
        <v>342</v>
      </c>
      <c r="L248" s="18">
        <v>19034</v>
      </c>
      <c r="N248" s="106">
        <v>12011382.369999999</v>
      </c>
      <c r="O248" s="106">
        <v>2591012.16</v>
      </c>
      <c r="P248" s="106">
        <v>12331124.439999999</v>
      </c>
      <c r="Q248" s="106">
        <v>10453230.41</v>
      </c>
      <c r="R248" s="106">
        <v>3371626.8</v>
      </c>
      <c r="S248" s="106">
        <v>11597728.25</v>
      </c>
      <c r="T248" s="106">
        <v>4104681.9200000004</v>
      </c>
      <c r="U248" s="106">
        <v>5338032.12</v>
      </c>
      <c r="V248" s="106">
        <v>6741596.3399999999</v>
      </c>
      <c r="W248" s="400">
        <v>68540414.809999987</v>
      </c>
    </row>
    <row r="249" spans="1:23">
      <c r="A249" s="73">
        <v>755</v>
      </c>
      <c r="B249" s="74" t="s">
        <v>258</v>
      </c>
      <c r="C249" s="9">
        <v>468</v>
      </c>
      <c r="D249" s="7">
        <v>92</v>
      </c>
      <c r="E249" s="7">
        <v>565</v>
      </c>
      <c r="F249" s="7">
        <v>251</v>
      </c>
      <c r="G249" s="7">
        <v>232</v>
      </c>
      <c r="H249" s="7">
        <v>3633</v>
      </c>
      <c r="I249" s="12">
        <v>641</v>
      </c>
      <c r="J249" s="12">
        <v>247</v>
      </c>
      <c r="K249" s="12">
        <v>70</v>
      </c>
      <c r="L249" s="18">
        <v>6199</v>
      </c>
      <c r="N249" s="106">
        <v>4041212.76</v>
      </c>
      <c r="O249" s="106">
        <v>842307.84000000008</v>
      </c>
      <c r="P249" s="106">
        <v>4243048.3</v>
      </c>
      <c r="Q249" s="106">
        <v>3235216.81</v>
      </c>
      <c r="R249" s="106">
        <v>953923.67999999993</v>
      </c>
      <c r="S249" s="106">
        <v>3848255.25</v>
      </c>
      <c r="T249" s="106">
        <v>1393591.6900000002</v>
      </c>
      <c r="U249" s="106">
        <v>1452085.83</v>
      </c>
      <c r="V249" s="106">
        <v>1379858.9000000001</v>
      </c>
      <c r="W249" s="400">
        <v>21389501.060000002</v>
      </c>
    </row>
    <row r="250" spans="1:23">
      <c r="A250" s="73">
        <v>758</v>
      </c>
      <c r="B250" s="74" t="s">
        <v>259</v>
      </c>
      <c r="C250" s="9">
        <v>488</v>
      </c>
      <c r="D250" s="7">
        <v>85</v>
      </c>
      <c r="E250" s="7">
        <v>435</v>
      </c>
      <c r="F250" s="7">
        <v>283</v>
      </c>
      <c r="G250" s="7">
        <v>286</v>
      </c>
      <c r="H250" s="7">
        <v>5152</v>
      </c>
      <c r="I250" s="12">
        <v>1145</v>
      </c>
      <c r="J250" s="12">
        <v>739</v>
      </c>
      <c r="K250" s="12">
        <v>207</v>
      </c>
      <c r="L250" s="18">
        <v>8820</v>
      </c>
      <c r="N250" s="106">
        <v>4213914.16</v>
      </c>
      <c r="O250" s="106">
        <v>778219.20000000007</v>
      </c>
      <c r="P250" s="106">
        <v>3266771.6999999997</v>
      </c>
      <c r="Q250" s="106">
        <v>3647674.73</v>
      </c>
      <c r="R250" s="106">
        <v>1175957.6399999999</v>
      </c>
      <c r="S250" s="106">
        <v>5457256</v>
      </c>
      <c r="T250" s="106">
        <v>2489333.0500000003</v>
      </c>
      <c r="U250" s="106">
        <v>4344499.71</v>
      </c>
      <c r="V250" s="106">
        <v>4080439.89</v>
      </c>
      <c r="W250" s="400">
        <v>29454066.080000002</v>
      </c>
    </row>
    <row r="251" spans="1:23">
      <c r="A251" s="73">
        <v>759</v>
      </c>
      <c r="B251" s="74" t="s">
        <v>260</v>
      </c>
      <c r="C251" s="9">
        <v>160</v>
      </c>
      <c r="D251" s="7">
        <v>18</v>
      </c>
      <c r="E251" s="7">
        <v>139</v>
      </c>
      <c r="F251" s="7">
        <v>97</v>
      </c>
      <c r="G251" s="7">
        <v>87</v>
      </c>
      <c r="H251" s="7">
        <v>1162</v>
      </c>
      <c r="I251" s="12">
        <v>294</v>
      </c>
      <c r="J251" s="12">
        <v>231</v>
      </c>
      <c r="K251" s="12">
        <v>85</v>
      </c>
      <c r="L251" s="18">
        <v>2273</v>
      </c>
      <c r="N251" s="106">
        <v>1381611.2</v>
      </c>
      <c r="O251" s="106">
        <v>164799.36000000002</v>
      </c>
      <c r="P251" s="106">
        <v>1043864.98</v>
      </c>
      <c r="Q251" s="106">
        <v>1250263.07</v>
      </c>
      <c r="R251" s="106">
        <v>357721.38</v>
      </c>
      <c r="S251" s="106">
        <v>1230848.5</v>
      </c>
      <c r="T251" s="106">
        <v>639182.46000000008</v>
      </c>
      <c r="U251" s="106">
        <v>1358023.59</v>
      </c>
      <c r="V251" s="106">
        <v>1675542.95</v>
      </c>
      <c r="W251" s="400">
        <v>9101857.4900000002</v>
      </c>
    </row>
    <row r="252" spans="1:23">
      <c r="A252" s="73">
        <v>761</v>
      </c>
      <c r="B252" s="74" t="s">
        <v>261</v>
      </c>
      <c r="C252" s="9">
        <v>448</v>
      </c>
      <c r="D252" s="7">
        <v>91</v>
      </c>
      <c r="E252" s="7">
        <v>603</v>
      </c>
      <c r="F252" s="7">
        <v>302</v>
      </c>
      <c r="G252" s="7">
        <v>286</v>
      </c>
      <c r="H252" s="7">
        <v>4822</v>
      </c>
      <c r="I252" s="12">
        <v>1310</v>
      </c>
      <c r="J252" s="12">
        <v>907</v>
      </c>
      <c r="K252" s="12">
        <v>404</v>
      </c>
      <c r="L252" s="18">
        <v>9173</v>
      </c>
      <c r="N252" s="106">
        <v>3868511.36</v>
      </c>
      <c r="O252" s="106">
        <v>833152.32000000007</v>
      </c>
      <c r="P252" s="106">
        <v>4528421.46</v>
      </c>
      <c r="Q252" s="106">
        <v>3892571.6199999996</v>
      </c>
      <c r="R252" s="106">
        <v>1175957.6399999999</v>
      </c>
      <c r="S252" s="106">
        <v>5107703.5</v>
      </c>
      <c r="T252" s="106">
        <v>2848057.9000000004</v>
      </c>
      <c r="U252" s="106">
        <v>5332153.2300000004</v>
      </c>
      <c r="V252" s="106">
        <v>7963757.0800000001</v>
      </c>
      <c r="W252" s="400">
        <v>35550286.109999999</v>
      </c>
    </row>
    <row r="253" spans="1:23">
      <c r="A253" s="73">
        <v>762</v>
      </c>
      <c r="B253" s="74" t="s">
        <v>262</v>
      </c>
      <c r="C253" s="9">
        <v>207</v>
      </c>
      <c r="D253" s="7">
        <v>46</v>
      </c>
      <c r="E253" s="7">
        <v>259</v>
      </c>
      <c r="F253" s="7">
        <v>120</v>
      </c>
      <c r="G253" s="7">
        <v>147</v>
      </c>
      <c r="H253" s="7">
        <v>2338</v>
      </c>
      <c r="I253" s="12">
        <v>627</v>
      </c>
      <c r="J253" s="12">
        <v>415</v>
      </c>
      <c r="K253" s="12">
        <v>177</v>
      </c>
      <c r="L253" s="18">
        <v>4336</v>
      </c>
      <c r="N253" s="106">
        <v>1787459.49</v>
      </c>
      <c r="O253" s="106">
        <v>421153.92000000004</v>
      </c>
      <c r="P253" s="106">
        <v>1945043.38</v>
      </c>
      <c r="Q253" s="106">
        <v>1546717.2</v>
      </c>
      <c r="R253" s="106">
        <v>604425.77999999991</v>
      </c>
      <c r="S253" s="106">
        <v>2476526.5</v>
      </c>
      <c r="T253" s="106">
        <v>1363154.4300000002</v>
      </c>
      <c r="U253" s="106">
        <v>2439739.35</v>
      </c>
      <c r="V253" s="106">
        <v>3489071.79</v>
      </c>
      <c r="W253" s="400">
        <v>16073291.84</v>
      </c>
    </row>
    <row r="254" spans="1:23">
      <c r="A254" s="73">
        <v>765</v>
      </c>
      <c r="B254" s="74" t="s">
        <v>263</v>
      </c>
      <c r="C254" s="9">
        <v>669</v>
      </c>
      <c r="D254" s="7">
        <v>114</v>
      </c>
      <c r="E254" s="7">
        <v>698</v>
      </c>
      <c r="F254" s="7">
        <v>351</v>
      </c>
      <c r="G254" s="7">
        <v>358</v>
      </c>
      <c r="H254" s="7">
        <v>5990</v>
      </c>
      <c r="I254" s="12">
        <v>1288</v>
      </c>
      <c r="J254" s="12">
        <v>797</v>
      </c>
      <c r="K254" s="12">
        <v>333</v>
      </c>
      <c r="L254" s="18">
        <v>10598</v>
      </c>
      <c r="N254" s="106">
        <v>5776861.8300000001</v>
      </c>
      <c r="O254" s="106">
        <v>1043729.28</v>
      </c>
      <c r="P254" s="106">
        <v>5241854.3599999994</v>
      </c>
      <c r="Q254" s="106">
        <v>4524147.8099999996</v>
      </c>
      <c r="R254" s="106">
        <v>1472002.92</v>
      </c>
      <c r="S254" s="106">
        <v>6344907.5</v>
      </c>
      <c r="T254" s="106">
        <v>2800227.9200000004</v>
      </c>
      <c r="U254" s="106">
        <v>4685475.33</v>
      </c>
      <c r="V254" s="106">
        <v>6564185.9100000001</v>
      </c>
      <c r="W254" s="400">
        <v>38453392.859999999</v>
      </c>
    </row>
    <row r="255" spans="1:23">
      <c r="A255" s="73">
        <v>768</v>
      </c>
      <c r="B255" s="74" t="s">
        <v>264</v>
      </c>
      <c r="C255" s="9">
        <v>87</v>
      </c>
      <c r="D255" s="7">
        <v>17</v>
      </c>
      <c r="E255" s="7">
        <v>134</v>
      </c>
      <c r="F255" s="7">
        <v>87</v>
      </c>
      <c r="G255" s="7">
        <v>85</v>
      </c>
      <c r="H255" s="7">
        <v>1423</v>
      </c>
      <c r="I255" s="12">
        <v>492</v>
      </c>
      <c r="J255" s="12">
        <v>324</v>
      </c>
      <c r="K255" s="12">
        <v>140</v>
      </c>
      <c r="L255" s="18">
        <v>2789</v>
      </c>
      <c r="N255" s="106">
        <v>751251.09</v>
      </c>
      <c r="O255" s="106">
        <v>155643.84</v>
      </c>
      <c r="P255" s="106">
        <v>1006315.88</v>
      </c>
      <c r="Q255" s="106">
        <v>1121369.97</v>
      </c>
      <c r="R255" s="106">
        <v>349497.89999999997</v>
      </c>
      <c r="S255" s="106">
        <v>1507312.75</v>
      </c>
      <c r="T255" s="106">
        <v>1069652.28</v>
      </c>
      <c r="U255" s="106">
        <v>1904760.36</v>
      </c>
      <c r="V255" s="106">
        <v>2759717.8000000003</v>
      </c>
      <c r="W255" s="400">
        <v>10625521.870000001</v>
      </c>
    </row>
    <row r="256" spans="1:23">
      <c r="A256" s="73">
        <v>777</v>
      </c>
      <c r="B256" s="74" t="s">
        <v>265</v>
      </c>
      <c r="C256" s="9">
        <v>320</v>
      </c>
      <c r="D256" s="7">
        <v>51</v>
      </c>
      <c r="E256" s="7">
        <v>421</v>
      </c>
      <c r="F256" s="7">
        <v>245</v>
      </c>
      <c r="G256" s="7">
        <v>263</v>
      </c>
      <c r="H256" s="7">
        <v>4648</v>
      </c>
      <c r="I256" s="12">
        <v>1316</v>
      </c>
      <c r="J256" s="12">
        <v>878</v>
      </c>
      <c r="K256" s="12">
        <v>344</v>
      </c>
      <c r="L256" s="18">
        <v>8486</v>
      </c>
      <c r="N256" s="106">
        <v>2763222.4</v>
      </c>
      <c r="O256" s="106">
        <v>466931.52</v>
      </c>
      <c r="P256" s="106">
        <v>3161634.2199999997</v>
      </c>
      <c r="Q256" s="106">
        <v>3157880.9499999997</v>
      </c>
      <c r="R256" s="106">
        <v>1081387.6199999999</v>
      </c>
      <c r="S256" s="106">
        <v>4923394</v>
      </c>
      <c r="T256" s="106">
        <v>2861102.4400000004</v>
      </c>
      <c r="U256" s="106">
        <v>5161665.42</v>
      </c>
      <c r="V256" s="106">
        <v>6781020.8799999999</v>
      </c>
      <c r="W256" s="400">
        <v>30358239.449999999</v>
      </c>
    </row>
    <row r="257" spans="1:23">
      <c r="A257" s="73">
        <v>778</v>
      </c>
      <c r="B257" s="74" t="s">
        <v>266</v>
      </c>
      <c r="C257" s="9">
        <v>397</v>
      </c>
      <c r="D257" s="7">
        <v>75</v>
      </c>
      <c r="E257" s="7">
        <v>428</v>
      </c>
      <c r="F257" s="7">
        <v>234</v>
      </c>
      <c r="G257" s="7">
        <v>223</v>
      </c>
      <c r="H257" s="7">
        <v>4014</v>
      </c>
      <c r="I257" s="12">
        <v>1041</v>
      </c>
      <c r="J257" s="12">
        <v>708</v>
      </c>
      <c r="K257" s="12">
        <v>299</v>
      </c>
      <c r="L257" s="18">
        <v>7419</v>
      </c>
      <c r="N257" s="106">
        <v>3428122.79</v>
      </c>
      <c r="O257" s="106">
        <v>686664</v>
      </c>
      <c r="P257" s="106">
        <v>3214202.96</v>
      </c>
      <c r="Q257" s="106">
        <v>3016098.54</v>
      </c>
      <c r="R257" s="106">
        <v>916918.0199999999</v>
      </c>
      <c r="S257" s="106">
        <v>4251829.5</v>
      </c>
      <c r="T257" s="106">
        <v>2263227.69</v>
      </c>
      <c r="U257" s="106">
        <v>4162254.12</v>
      </c>
      <c r="V257" s="106">
        <v>5893968.7300000004</v>
      </c>
      <c r="W257" s="400">
        <v>27833286.350000001</v>
      </c>
    </row>
    <row r="258" spans="1:23">
      <c r="A258" s="73">
        <v>781</v>
      </c>
      <c r="B258" s="74" t="s">
        <v>267</v>
      </c>
      <c r="C258" s="9">
        <v>131</v>
      </c>
      <c r="D258" s="7">
        <v>28</v>
      </c>
      <c r="E258" s="7">
        <v>200</v>
      </c>
      <c r="F258" s="7">
        <v>108</v>
      </c>
      <c r="G258" s="7">
        <v>129</v>
      </c>
      <c r="H258" s="7">
        <v>2026</v>
      </c>
      <c r="I258" s="12">
        <v>735</v>
      </c>
      <c r="J258" s="12">
        <v>521</v>
      </c>
      <c r="K258" s="12">
        <v>219</v>
      </c>
      <c r="L258" s="18">
        <v>4097</v>
      </c>
      <c r="N258" s="106">
        <v>1131194.17</v>
      </c>
      <c r="O258" s="106">
        <v>256354.56</v>
      </c>
      <c r="P258" s="106">
        <v>1501964</v>
      </c>
      <c r="Q258" s="106">
        <v>1392045.48</v>
      </c>
      <c r="R258" s="106">
        <v>530414.46</v>
      </c>
      <c r="S258" s="106">
        <v>2146040.5</v>
      </c>
      <c r="T258" s="106">
        <v>1597956.1500000001</v>
      </c>
      <c r="U258" s="106">
        <v>3062901.69</v>
      </c>
      <c r="V258" s="106">
        <v>4316987.13</v>
      </c>
      <c r="W258" s="400">
        <v>15935858.140000001</v>
      </c>
    </row>
    <row r="259" spans="1:23">
      <c r="A259" s="73">
        <v>783</v>
      </c>
      <c r="B259" s="74" t="s">
        <v>268</v>
      </c>
      <c r="C259" s="9">
        <v>389</v>
      </c>
      <c r="D259" s="7">
        <v>67</v>
      </c>
      <c r="E259" s="7">
        <v>406</v>
      </c>
      <c r="F259" s="7">
        <v>242</v>
      </c>
      <c r="G259" s="7">
        <v>228</v>
      </c>
      <c r="H259" s="7">
        <v>3927</v>
      </c>
      <c r="I259" s="7">
        <v>1056</v>
      </c>
      <c r="J259" s="7">
        <v>622</v>
      </c>
      <c r="K259" s="7">
        <v>249</v>
      </c>
      <c r="L259" s="18">
        <v>7186</v>
      </c>
      <c r="N259" s="106">
        <v>3359042.23</v>
      </c>
      <c r="O259" s="106">
        <v>613419.84000000008</v>
      </c>
      <c r="P259" s="106">
        <v>3048986.92</v>
      </c>
      <c r="Q259" s="106">
        <v>3119213.02</v>
      </c>
      <c r="R259" s="106">
        <v>937476.72</v>
      </c>
      <c r="S259" s="106">
        <v>4159674.75</v>
      </c>
      <c r="T259" s="106">
        <v>2295839.04</v>
      </c>
      <c r="U259" s="106">
        <v>3656669.58</v>
      </c>
      <c r="V259" s="106">
        <v>4908355.2300000004</v>
      </c>
      <c r="W259" s="400">
        <v>26098677.330000002</v>
      </c>
    </row>
    <row r="260" spans="1:23">
      <c r="A260" s="73">
        <v>785</v>
      </c>
      <c r="B260" s="74" t="s">
        <v>269</v>
      </c>
      <c r="C260" s="9">
        <v>131</v>
      </c>
      <c r="D260" s="7">
        <v>25</v>
      </c>
      <c r="E260" s="7">
        <v>181</v>
      </c>
      <c r="F260" s="7">
        <v>108</v>
      </c>
      <c r="G260" s="7">
        <v>108</v>
      </c>
      <c r="H260" s="7">
        <v>1615</v>
      </c>
      <c r="I260" s="12">
        <v>510</v>
      </c>
      <c r="J260" s="12">
        <v>343</v>
      </c>
      <c r="K260" s="12">
        <v>118</v>
      </c>
      <c r="L260" s="18">
        <v>3139</v>
      </c>
      <c r="N260" s="106">
        <v>1131194.17</v>
      </c>
      <c r="O260" s="106">
        <v>228888</v>
      </c>
      <c r="P260" s="106">
        <v>1359277.42</v>
      </c>
      <c r="Q260" s="106">
        <v>1392045.48</v>
      </c>
      <c r="R260" s="106">
        <v>444067.92</v>
      </c>
      <c r="S260" s="106">
        <v>1710688.75</v>
      </c>
      <c r="T260" s="106">
        <v>1108785.9000000001</v>
      </c>
      <c r="U260" s="106">
        <v>2016459.27</v>
      </c>
      <c r="V260" s="106">
        <v>2326047.86</v>
      </c>
      <c r="W260" s="400">
        <v>11717454.77</v>
      </c>
    </row>
    <row r="261" spans="1:23">
      <c r="A261" s="73">
        <v>790</v>
      </c>
      <c r="B261" s="74" t="s">
        <v>270</v>
      </c>
      <c r="C261" s="9">
        <v>1475</v>
      </c>
      <c r="D261" s="7">
        <v>262</v>
      </c>
      <c r="E261" s="7">
        <v>1655</v>
      </c>
      <c r="F261" s="7">
        <v>912</v>
      </c>
      <c r="G261" s="7">
        <v>850</v>
      </c>
      <c r="H261" s="7">
        <v>13810</v>
      </c>
      <c r="I261" s="12">
        <v>3318</v>
      </c>
      <c r="J261" s="12">
        <v>2140</v>
      </c>
      <c r="K261" s="12">
        <v>950</v>
      </c>
      <c r="L261" s="18">
        <v>25372</v>
      </c>
      <c r="N261" s="106">
        <v>12736728.25</v>
      </c>
      <c r="O261" s="106">
        <v>2398746.2400000002</v>
      </c>
      <c r="P261" s="106">
        <v>12428752.1</v>
      </c>
      <c r="Q261" s="106">
        <v>11755050.719999999</v>
      </c>
      <c r="R261" s="106">
        <v>3494979</v>
      </c>
      <c r="S261" s="106">
        <v>14628242.5</v>
      </c>
      <c r="T261" s="106">
        <v>7213630.6200000001</v>
      </c>
      <c r="U261" s="106">
        <v>12580824.600000001</v>
      </c>
      <c r="V261" s="106">
        <v>18726656.5</v>
      </c>
      <c r="W261" s="400">
        <v>95963610.530000001</v>
      </c>
    </row>
    <row r="262" spans="1:23">
      <c r="A262" s="73">
        <v>791</v>
      </c>
      <c r="B262" s="74" t="s">
        <v>271</v>
      </c>
      <c r="C262" s="9">
        <v>341</v>
      </c>
      <c r="D262" s="7">
        <v>69</v>
      </c>
      <c r="E262" s="7">
        <v>379</v>
      </c>
      <c r="F262" s="7">
        <v>224</v>
      </c>
      <c r="G262" s="7">
        <v>196</v>
      </c>
      <c r="H262" s="7">
        <v>3047</v>
      </c>
      <c r="I262" s="12">
        <v>739</v>
      </c>
      <c r="J262" s="12">
        <v>601</v>
      </c>
      <c r="K262" s="12">
        <v>220</v>
      </c>
      <c r="L262" s="18">
        <v>5816</v>
      </c>
      <c r="N262" s="106">
        <v>2944558.87</v>
      </c>
      <c r="O262" s="106">
        <v>631730.88</v>
      </c>
      <c r="P262" s="106">
        <v>2846221.78</v>
      </c>
      <c r="Q262" s="106">
        <v>2887205.44</v>
      </c>
      <c r="R262" s="106">
        <v>805901.03999999992</v>
      </c>
      <c r="S262" s="106">
        <v>3227534.75</v>
      </c>
      <c r="T262" s="106">
        <v>1606652.51</v>
      </c>
      <c r="U262" s="106">
        <v>3533212.89</v>
      </c>
      <c r="V262" s="106">
        <v>4336699.4000000004</v>
      </c>
      <c r="W262" s="400">
        <v>22819717.559999995</v>
      </c>
    </row>
    <row r="263" spans="1:23">
      <c r="A263" s="73">
        <v>831</v>
      </c>
      <c r="B263" s="74" t="s">
        <v>272</v>
      </c>
      <c r="C263" s="9">
        <v>277</v>
      </c>
      <c r="D263" s="7">
        <v>50</v>
      </c>
      <c r="E263" s="7">
        <v>407</v>
      </c>
      <c r="F263" s="7">
        <v>184</v>
      </c>
      <c r="G263" s="7">
        <v>177</v>
      </c>
      <c r="H263" s="7">
        <v>2701</v>
      </c>
      <c r="I263" s="12">
        <v>596</v>
      </c>
      <c r="J263" s="12">
        <v>308</v>
      </c>
      <c r="K263" s="12">
        <v>98</v>
      </c>
      <c r="L263" s="18">
        <v>4798</v>
      </c>
      <c r="N263" s="106">
        <v>2391914.39</v>
      </c>
      <c r="O263" s="106">
        <v>457776</v>
      </c>
      <c r="P263" s="106">
        <v>3056496.7399999998</v>
      </c>
      <c r="Q263" s="106">
        <v>2371633.04</v>
      </c>
      <c r="R263" s="106">
        <v>727777.98</v>
      </c>
      <c r="S263" s="106">
        <v>2861034.25</v>
      </c>
      <c r="T263" s="106">
        <v>1295757.6400000001</v>
      </c>
      <c r="U263" s="106">
        <v>1810698.12</v>
      </c>
      <c r="V263" s="106">
        <v>1931802.46</v>
      </c>
      <c r="W263" s="400">
        <v>16904890.620000001</v>
      </c>
    </row>
    <row r="264" spans="1:23">
      <c r="A264" s="73">
        <v>832</v>
      </c>
      <c r="B264" s="74" t="s">
        <v>273</v>
      </c>
      <c r="C264" s="9">
        <v>239</v>
      </c>
      <c r="D264" s="7">
        <v>45</v>
      </c>
      <c r="E264" s="7">
        <v>275</v>
      </c>
      <c r="F264" s="7">
        <v>156</v>
      </c>
      <c r="G264" s="7">
        <v>182</v>
      </c>
      <c r="H264" s="7">
        <v>2306</v>
      </c>
      <c r="I264" s="12">
        <v>568</v>
      </c>
      <c r="J264" s="12">
        <v>361</v>
      </c>
      <c r="K264" s="12">
        <v>99</v>
      </c>
      <c r="L264" s="18">
        <v>4231</v>
      </c>
      <c r="N264" s="106">
        <v>2063781.73</v>
      </c>
      <c r="O264" s="106">
        <v>411998.4</v>
      </c>
      <c r="P264" s="106">
        <v>2065200.5</v>
      </c>
      <c r="Q264" s="106">
        <v>2010732.3599999999</v>
      </c>
      <c r="R264" s="106">
        <v>748336.67999999993</v>
      </c>
      <c r="S264" s="106">
        <v>2442630.5</v>
      </c>
      <c r="T264" s="106">
        <v>1234883.1200000001</v>
      </c>
      <c r="U264" s="106">
        <v>2122279.29</v>
      </c>
      <c r="V264" s="106">
        <v>1951514.73</v>
      </c>
      <c r="W264" s="400">
        <v>15051357.309999999</v>
      </c>
    </row>
    <row r="265" spans="1:23">
      <c r="A265" s="73">
        <v>833</v>
      </c>
      <c r="B265" s="74" t="s">
        <v>274</v>
      </c>
      <c r="C265" s="9">
        <v>97</v>
      </c>
      <c r="D265" s="7">
        <v>13</v>
      </c>
      <c r="E265" s="7">
        <v>89</v>
      </c>
      <c r="F265" s="7">
        <v>36</v>
      </c>
      <c r="G265" s="7">
        <v>31</v>
      </c>
      <c r="H265" s="7">
        <v>878</v>
      </c>
      <c r="I265" s="12">
        <v>258</v>
      </c>
      <c r="J265" s="12">
        <v>158</v>
      </c>
      <c r="K265" s="12">
        <v>85</v>
      </c>
      <c r="L265" s="18">
        <v>1645</v>
      </c>
      <c r="N265" s="106">
        <v>837601.78999999992</v>
      </c>
      <c r="O265" s="106">
        <v>119021.76000000001</v>
      </c>
      <c r="P265" s="106">
        <v>668373.98</v>
      </c>
      <c r="Q265" s="106">
        <v>464015.16</v>
      </c>
      <c r="R265" s="106">
        <v>127463.93999999999</v>
      </c>
      <c r="S265" s="106">
        <v>930021.5</v>
      </c>
      <c r="T265" s="106">
        <v>560915.22000000009</v>
      </c>
      <c r="U265" s="106">
        <v>928864.62</v>
      </c>
      <c r="V265" s="106">
        <v>1675542.95</v>
      </c>
      <c r="W265" s="400">
        <v>6311820.9199999999</v>
      </c>
    </row>
    <row r="266" spans="1:23">
      <c r="A266" s="73">
        <v>834</v>
      </c>
      <c r="B266" s="74" t="s">
        <v>275</v>
      </c>
      <c r="C266" s="9">
        <v>378</v>
      </c>
      <c r="D266" s="7">
        <v>58</v>
      </c>
      <c r="E266" s="7">
        <v>475</v>
      </c>
      <c r="F266" s="7">
        <v>242</v>
      </c>
      <c r="G266" s="7">
        <v>245</v>
      </c>
      <c r="H266" s="7">
        <v>3528</v>
      </c>
      <c r="I266" s="12">
        <v>759</v>
      </c>
      <c r="J266" s="12">
        <v>486</v>
      </c>
      <c r="K266" s="12">
        <v>224</v>
      </c>
      <c r="L266" s="18">
        <v>6395</v>
      </c>
      <c r="N266" s="106">
        <v>3264056.46</v>
      </c>
      <c r="O266" s="106">
        <v>531020.16</v>
      </c>
      <c r="P266" s="106">
        <v>3567164.5</v>
      </c>
      <c r="Q266" s="106">
        <v>3119213.02</v>
      </c>
      <c r="R266" s="106">
        <v>1007376.2999999999</v>
      </c>
      <c r="S266" s="106">
        <v>3737034</v>
      </c>
      <c r="T266" s="106">
        <v>1650134.31</v>
      </c>
      <c r="U266" s="106">
        <v>2857140.54</v>
      </c>
      <c r="V266" s="106">
        <v>4415548.4800000004</v>
      </c>
      <c r="W266" s="400">
        <v>24148687.77</v>
      </c>
    </row>
    <row r="267" spans="1:23">
      <c r="A267" s="73">
        <v>837</v>
      </c>
      <c r="B267" s="74" t="s">
        <v>276</v>
      </c>
      <c r="C267" s="9">
        <v>13827</v>
      </c>
      <c r="D267" s="7">
        <v>2114</v>
      </c>
      <c r="E267" s="7">
        <v>11039</v>
      </c>
      <c r="F267" s="7">
        <v>5357</v>
      </c>
      <c r="G267" s="7">
        <v>6236</v>
      </c>
      <c r="H267" s="7">
        <v>144181</v>
      </c>
      <c r="I267" s="12">
        <v>22408</v>
      </c>
      <c r="J267" s="12">
        <v>12652</v>
      </c>
      <c r="K267" s="12">
        <v>5190</v>
      </c>
      <c r="L267" s="18">
        <v>223004</v>
      </c>
      <c r="N267" s="106">
        <v>119397112.89</v>
      </c>
      <c r="O267" s="106">
        <v>19354769.280000001</v>
      </c>
      <c r="P267" s="106">
        <v>82900902.980000004</v>
      </c>
      <c r="Q267" s="106">
        <v>69048033.670000002</v>
      </c>
      <c r="R267" s="106">
        <v>25640810.639999997</v>
      </c>
      <c r="S267" s="106">
        <v>152723724.25</v>
      </c>
      <c r="T267" s="106">
        <v>48717008.720000006</v>
      </c>
      <c r="U267" s="106">
        <v>74379716.280000001</v>
      </c>
      <c r="V267" s="106">
        <v>102306681.3</v>
      </c>
      <c r="W267" s="400">
        <v>694468760.00999999</v>
      </c>
    </row>
    <row r="268" spans="1:23">
      <c r="A268" s="73">
        <v>844</v>
      </c>
      <c r="B268" s="74" t="s">
        <v>277</v>
      </c>
      <c r="C268" s="9">
        <v>46</v>
      </c>
      <c r="D268" s="7">
        <v>7</v>
      </c>
      <c r="E268" s="7">
        <v>69</v>
      </c>
      <c r="F268" s="7">
        <v>49</v>
      </c>
      <c r="G268" s="7">
        <v>44</v>
      </c>
      <c r="H268" s="7">
        <v>907</v>
      </c>
      <c r="I268" s="12">
        <v>242</v>
      </c>
      <c r="J268" s="12">
        <v>191</v>
      </c>
      <c r="K268" s="12">
        <v>72</v>
      </c>
      <c r="L268" s="18">
        <v>1627</v>
      </c>
      <c r="N268" s="106">
        <v>397213.22</v>
      </c>
      <c r="O268" s="106">
        <v>64088.639999999999</v>
      </c>
      <c r="P268" s="106">
        <v>518177.57999999996</v>
      </c>
      <c r="Q268" s="106">
        <v>631576.18999999994</v>
      </c>
      <c r="R268" s="106">
        <v>180916.56</v>
      </c>
      <c r="S268" s="106">
        <v>960739.75</v>
      </c>
      <c r="T268" s="106">
        <v>526129.78</v>
      </c>
      <c r="U268" s="106">
        <v>1122867.99</v>
      </c>
      <c r="V268" s="106">
        <v>1419283.44</v>
      </c>
      <c r="W268" s="400">
        <v>5820993.1500000004</v>
      </c>
    </row>
    <row r="269" spans="1:23">
      <c r="A269" s="73">
        <v>845</v>
      </c>
      <c r="B269" s="74" t="s">
        <v>278</v>
      </c>
      <c r="C269" s="9">
        <v>196</v>
      </c>
      <c r="D269" s="7">
        <v>26</v>
      </c>
      <c r="E269" s="7">
        <v>195</v>
      </c>
      <c r="F269" s="7">
        <v>120</v>
      </c>
      <c r="G269" s="7">
        <v>126</v>
      </c>
      <c r="H269" s="7">
        <v>1663</v>
      </c>
      <c r="I269" s="12">
        <v>436</v>
      </c>
      <c r="J269" s="12">
        <v>323</v>
      </c>
      <c r="K269" s="12">
        <v>154</v>
      </c>
      <c r="L269" s="18">
        <v>3239</v>
      </c>
      <c r="N269" s="106">
        <v>1692473.72</v>
      </c>
      <c r="O269" s="106">
        <v>238043.52000000002</v>
      </c>
      <c r="P269" s="106">
        <v>1464414.9</v>
      </c>
      <c r="Q269" s="106">
        <v>1546717.2</v>
      </c>
      <c r="R269" s="106">
        <v>518079.24</v>
      </c>
      <c r="S269" s="106">
        <v>1761532.75</v>
      </c>
      <c r="T269" s="106">
        <v>947903.24000000011</v>
      </c>
      <c r="U269" s="106">
        <v>1898881.4700000002</v>
      </c>
      <c r="V269" s="106">
        <v>3035689.58</v>
      </c>
      <c r="W269" s="400">
        <v>13103735.620000001</v>
      </c>
    </row>
    <row r="270" spans="1:23">
      <c r="A270" s="73">
        <v>846</v>
      </c>
      <c r="B270" s="74" t="s">
        <v>279</v>
      </c>
      <c r="C270" s="9">
        <v>320</v>
      </c>
      <c r="D270" s="7">
        <v>60</v>
      </c>
      <c r="E270" s="7">
        <v>332</v>
      </c>
      <c r="F270" s="7">
        <v>181</v>
      </c>
      <c r="G270" s="7">
        <v>189</v>
      </c>
      <c r="H270" s="7">
        <v>2828</v>
      </c>
      <c r="I270" s="12">
        <v>802</v>
      </c>
      <c r="J270" s="12">
        <v>572</v>
      </c>
      <c r="K270" s="12">
        <v>259</v>
      </c>
      <c r="L270" s="18">
        <v>5543</v>
      </c>
      <c r="N270" s="106">
        <v>2763222.4</v>
      </c>
      <c r="O270" s="106">
        <v>549331.20000000007</v>
      </c>
      <c r="P270" s="106">
        <v>2493260.2399999998</v>
      </c>
      <c r="Q270" s="106">
        <v>2332965.11</v>
      </c>
      <c r="R270" s="106">
        <v>777118.86</v>
      </c>
      <c r="S270" s="106">
        <v>2995559</v>
      </c>
      <c r="T270" s="106">
        <v>1743620.1800000002</v>
      </c>
      <c r="U270" s="106">
        <v>3362725.08</v>
      </c>
      <c r="V270" s="106">
        <v>5105477.93</v>
      </c>
      <c r="W270" s="400">
        <v>22123280</v>
      </c>
    </row>
    <row r="271" spans="1:23">
      <c r="A271" s="73">
        <v>848</v>
      </c>
      <c r="B271" s="74" t="s">
        <v>280</v>
      </c>
      <c r="C271" s="9">
        <v>249</v>
      </c>
      <c r="D271" s="7">
        <v>43</v>
      </c>
      <c r="E271" s="7">
        <v>242</v>
      </c>
      <c r="F271" s="7">
        <v>182</v>
      </c>
      <c r="G271" s="7">
        <v>143</v>
      </c>
      <c r="H271" s="7">
        <v>2612</v>
      </c>
      <c r="I271" s="12">
        <v>743</v>
      </c>
      <c r="J271" s="12">
        <v>412</v>
      </c>
      <c r="K271" s="12">
        <v>168</v>
      </c>
      <c r="L271" s="18">
        <v>4794</v>
      </c>
      <c r="N271" s="106">
        <v>2150132.4299999997</v>
      </c>
      <c r="O271" s="106">
        <v>393687.36000000004</v>
      </c>
      <c r="P271" s="106">
        <v>1817376.44</v>
      </c>
      <c r="Q271" s="106">
        <v>2345854.42</v>
      </c>
      <c r="R271" s="106">
        <v>587978.81999999995</v>
      </c>
      <c r="S271" s="106">
        <v>2766761</v>
      </c>
      <c r="T271" s="106">
        <v>1615348.87</v>
      </c>
      <c r="U271" s="106">
        <v>2422102.6800000002</v>
      </c>
      <c r="V271" s="106">
        <v>3311661.36</v>
      </c>
      <c r="W271" s="400">
        <v>17410903.379999999</v>
      </c>
    </row>
    <row r="272" spans="1:23">
      <c r="A272" s="73">
        <v>849</v>
      </c>
      <c r="B272" s="74" t="s">
        <v>281</v>
      </c>
      <c r="C272" s="9">
        <v>249</v>
      </c>
      <c r="D272" s="7">
        <v>48</v>
      </c>
      <c r="E272" s="7">
        <v>280</v>
      </c>
      <c r="F272" s="7">
        <v>129</v>
      </c>
      <c r="G272" s="7">
        <v>124</v>
      </c>
      <c r="H272" s="7">
        <v>1725</v>
      </c>
      <c r="I272" s="12">
        <v>432</v>
      </c>
      <c r="J272" s="12">
        <v>253</v>
      </c>
      <c r="K272" s="12">
        <v>114</v>
      </c>
      <c r="L272" s="18">
        <v>3354</v>
      </c>
      <c r="N272" s="106">
        <v>2150132.4299999997</v>
      </c>
      <c r="O272" s="106">
        <v>439464.96000000002</v>
      </c>
      <c r="P272" s="106">
        <v>2102749.6</v>
      </c>
      <c r="Q272" s="106">
        <v>1662720.99</v>
      </c>
      <c r="R272" s="106">
        <v>509855.75999999995</v>
      </c>
      <c r="S272" s="106">
        <v>1827206.25</v>
      </c>
      <c r="T272" s="106">
        <v>939206.88000000012</v>
      </c>
      <c r="U272" s="106">
        <v>1487359.1700000002</v>
      </c>
      <c r="V272" s="106">
        <v>2247198.7800000003</v>
      </c>
      <c r="W272" s="400">
        <v>13365894.82</v>
      </c>
    </row>
    <row r="273" spans="1:23">
      <c r="A273" s="73">
        <v>850</v>
      </c>
      <c r="B273" s="74" t="s">
        <v>282</v>
      </c>
      <c r="C273" s="9">
        <v>214</v>
      </c>
      <c r="D273" s="7">
        <v>27</v>
      </c>
      <c r="E273" s="7">
        <v>197</v>
      </c>
      <c r="F273" s="7">
        <v>73</v>
      </c>
      <c r="G273" s="7">
        <v>63</v>
      </c>
      <c r="H273" s="7">
        <v>1298</v>
      </c>
      <c r="I273" s="12">
        <v>335</v>
      </c>
      <c r="J273" s="12">
        <v>184</v>
      </c>
      <c r="K273" s="12">
        <v>81</v>
      </c>
      <c r="L273" s="18">
        <v>2472</v>
      </c>
      <c r="N273" s="106">
        <v>1847904.98</v>
      </c>
      <c r="O273" s="106">
        <v>247199.04</v>
      </c>
      <c r="P273" s="106">
        <v>1479434.54</v>
      </c>
      <c r="Q273" s="106">
        <v>940919.63</v>
      </c>
      <c r="R273" s="106">
        <v>259039.62</v>
      </c>
      <c r="S273" s="106">
        <v>1374906.5</v>
      </c>
      <c r="T273" s="106">
        <v>728320.15</v>
      </c>
      <c r="U273" s="106">
        <v>1081715.76</v>
      </c>
      <c r="V273" s="106">
        <v>1596693.87</v>
      </c>
      <c r="W273" s="400">
        <v>9556134.0899999999</v>
      </c>
    </row>
    <row r="274" spans="1:23">
      <c r="A274" s="73">
        <v>851</v>
      </c>
      <c r="B274" s="74" t="s">
        <v>283</v>
      </c>
      <c r="C274" s="9">
        <v>1580</v>
      </c>
      <c r="D274" s="7">
        <v>273</v>
      </c>
      <c r="E274" s="7">
        <v>1656</v>
      </c>
      <c r="F274" s="7">
        <v>840</v>
      </c>
      <c r="G274" s="7">
        <v>854</v>
      </c>
      <c r="H274" s="7">
        <v>12847</v>
      </c>
      <c r="I274" s="12">
        <v>2491</v>
      </c>
      <c r="J274" s="12">
        <v>1257</v>
      </c>
      <c r="K274" s="12">
        <v>524</v>
      </c>
      <c r="L274" s="18">
        <v>22322</v>
      </c>
      <c r="N274" s="106">
        <v>13643410.6</v>
      </c>
      <c r="O274" s="106">
        <v>2499456.96</v>
      </c>
      <c r="P274" s="106">
        <v>12436261.92</v>
      </c>
      <c r="Q274" s="106">
        <v>10827020.4</v>
      </c>
      <c r="R274" s="106">
        <v>3511425.96</v>
      </c>
      <c r="S274" s="106">
        <v>13608184.75</v>
      </c>
      <c r="T274" s="106">
        <v>5415658.1900000004</v>
      </c>
      <c r="U274" s="106">
        <v>7389764.7300000004</v>
      </c>
      <c r="V274" s="106">
        <v>10329229.48</v>
      </c>
      <c r="W274" s="400">
        <v>79660412.989999995</v>
      </c>
    </row>
    <row r="275" spans="1:23">
      <c r="A275" s="73">
        <v>853</v>
      </c>
      <c r="B275" s="74" t="s">
        <v>284</v>
      </c>
      <c r="C275" s="9">
        <v>10363</v>
      </c>
      <c r="D275" s="7">
        <v>1584</v>
      </c>
      <c r="E275" s="7">
        <v>8794</v>
      </c>
      <c r="F275" s="7">
        <v>4423</v>
      </c>
      <c r="G275" s="7">
        <v>4986</v>
      </c>
      <c r="H275" s="7">
        <v>117202</v>
      </c>
      <c r="I275" s="12">
        <v>20002</v>
      </c>
      <c r="J275" s="12">
        <v>11306</v>
      </c>
      <c r="K275" s="12">
        <v>5164</v>
      </c>
      <c r="L275" s="18">
        <v>183824</v>
      </c>
      <c r="N275" s="106">
        <v>89485230.409999996</v>
      </c>
      <c r="O275" s="106">
        <v>14502343.680000002</v>
      </c>
      <c r="P275" s="106">
        <v>66041357.079999998</v>
      </c>
      <c r="Q275" s="106">
        <v>57009418.129999995</v>
      </c>
      <c r="R275" s="106">
        <v>20501135.640000001</v>
      </c>
      <c r="S275" s="106">
        <v>124146218.5</v>
      </c>
      <c r="T275" s="106">
        <v>43486148.18</v>
      </c>
      <c r="U275" s="106">
        <v>66466730.340000004</v>
      </c>
      <c r="V275" s="106">
        <v>101794162.28</v>
      </c>
      <c r="W275" s="400">
        <v>583432744.24000001</v>
      </c>
    </row>
    <row r="276" spans="1:23">
      <c r="A276" s="73">
        <v>854</v>
      </c>
      <c r="B276" s="74" t="s">
        <v>285</v>
      </c>
      <c r="C276" s="9">
        <v>118</v>
      </c>
      <c r="D276" s="7">
        <v>15</v>
      </c>
      <c r="E276" s="7">
        <v>157</v>
      </c>
      <c r="F276" s="7">
        <v>91</v>
      </c>
      <c r="G276" s="7">
        <v>118</v>
      </c>
      <c r="H276" s="7">
        <v>1930</v>
      </c>
      <c r="I276" s="12">
        <v>646</v>
      </c>
      <c r="J276" s="12">
        <v>451</v>
      </c>
      <c r="K276" s="12">
        <v>150</v>
      </c>
      <c r="L276" s="18">
        <v>3676</v>
      </c>
      <c r="N276" s="106">
        <v>1018938.26</v>
      </c>
      <c r="O276" s="106">
        <v>137332.80000000002</v>
      </c>
      <c r="P276" s="106">
        <v>1179041.74</v>
      </c>
      <c r="Q276" s="106">
        <v>1172927.21</v>
      </c>
      <c r="R276" s="106">
        <v>485185.31999999995</v>
      </c>
      <c r="S276" s="106">
        <v>2044352.5</v>
      </c>
      <c r="T276" s="106">
        <v>1404462.1400000001</v>
      </c>
      <c r="U276" s="106">
        <v>2651379.39</v>
      </c>
      <c r="V276" s="106">
        <v>2956840.5</v>
      </c>
      <c r="W276" s="400">
        <v>13050459.860000001</v>
      </c>
    </row>
    <row r="277" spans="1:23">
      <c r="A277" s="73">
        <v>857</v>
      </c>
      <c r="B277" s="74" t="s">
        <v>286</v>
      </c>
      <c r="C277" s="9">
        <v>127</v>
      </c>
      <c r="D277" s="7">
        <v>21</v>
      </c>
      <c r="E277" s="7">
        <v>130</v>
      </c>
      <c r="F277" s="7">
        <v>70</v>
      </c>
      <c r="G277" s="7">
        <v>81</v>
      </c>
      <c r="H277" s="7">
        <v>1488</v>
      </c>
      <c r="I277" s="12">
        <v>445</v>
      </c>
      <c r="J277" s="12">
        <v>291</v>
      </c>
      <c r="K277" s="12">
        <v>97</v>
      </c>
      <c r="L277" s="18">
        <v>2750</v>
      </c>
      <c r="N277" s="106">
        <v>1096653.8899999999</v>
      </c>
      <c r="O277" s="106">
        <v>192265.92</v>
      </c>
      <c r="P277" s="106">
        <v>976276.6</v>
      </c>
      <c r="Q277" s="106">
        <v>902251.7</v>
      </c>
      <c r="R277" s="106">
        <v>333050.94</v>
      </c>
      <c r="S277" s="106">
        <v>1576164</v>
      </c>
      <c r="T277" s="106">
        <v>967470.05</v>
      </c>
      <c r="U277" s="106">
        <v>1710756.99</v>
      </c>
      <c r="V277" s="106">
        <v>1912090.19</v>
      </c>
      <c r="W277" s="400">
        <v>9666980.2799999993</v>
      </c>
    </row>
    <row r="278" spans="1:23">
      <c r="A278" s="73">
        <v>858</v>
      </c>
      <c r="B278" s="74" t="s">
        <v>287</v>
      </c>
      <c r="C278" s="9">
        <v>2803</v>
      </c>
      <c r="D278" s="7">
        <v>528</v>
      </c>
      <c r="E278" s="7">
        <v>3409</v>
      </c>
      <c r="F278" s="7">
        <v>1616</v>
      </c>
      <c r="G278" s="7">
        <v>1626</v>
      </c>
      <c r="H278" s="7">
        <v>22484</v>
      </c>
      <c r="I278" s="12">
        <v>3730</v>
      </c>
      <c r="J278" s="12">
        <v>1526</v>
      </c>
      <c r="K278" s="12">
        <v>476</v>
      </c>
      <c r="L278" s="18">
        <v>38198</v>
      </c>
      <c r="N278" s="106">
        <v>24204101.210000001</v>
      </c>
      <c r="O278" s="106">
        <v>4834114.5600000005</v>
      </c>
      <c r="P278" s="106">
        <v>25600976.379999999</v>
      </c>
      <c r="Q278" s="106">
        <v>20829124.960000001</v>
      </c>
      <c r="R278" s="106">
        <v>6685689.2399999993</v>
      </c>
      <c r="S278" s="106">
        <v>23816177</v>
      </c>
      <c r="T278" s="106">
        <v>8109355.7000000002</v>
      </c>
      <c r="U278" s="106">
        <v>8971186.1400000006</v>
      </c>
      <c r="V278" s="106">
        <v>9383040.5199999996</v>
      </c>
      <c r="W278" s="400">
        <v>132433765.71000001</v>
      </c>
    </row>
    <row r="279" spans="1:23">
      <c r="A279" s="73">
        <v>859</v>
      </c>
      <c r="B279" s="74" t="s">
        <v>288</v>
      </c>
      <c r="C279" s="9">
        <v>909</v>
      </c>
      <c r="D279" s="7">
        <v>190</v>
      </c>
      <c r="E279" s="7">
        <v>863</v>
      </c>
      <c r="F279" s="7">
        <v>357</v>
      </c>
      <c r="G279" s="7">
        <v>286</v>
      </c>
      <c r="H279" s="7">
        <v>3357</v>
      </c>
      <c r="I279" s="12">
        <v>421</v>
      </c>
      <c r="J279" s="12">
        <v>247</v>
      </c>
      <c r="K279" s="12">
        <v>105</v>
      </c>
      <c r="L279" s="18">
        <v>6735</v>
      </c>
      <c r="N279" s="106">
        <v>7849278.6299999999</v>
      </c>
      <c r="O279" s="106">
        <v>1739548.8</v>
      </c>
      <c r="P279" s="106">
        <v>6480974.6600000001</v>
      </c>
      <c r="Q279" s="106">
        <v>4601483.67</v>
      </c>
      <c r="R279" s="106">
        <v>1175957.6399999999</v>
      </c>
      <c r="S279" s="106">
        <v>3555902.25</v>
      </c>
      <c r="T279" s="106">
        <v>915291.89</v>
      </c>
      <c r="U279" s="106">
        <v>1452085.83</v>
      </c>
      <c r="V279" s="106">
        <v>2069788.35</v>
      </c>
      <c r="W279" s="400">
        <v>29840311.719999999</v>
      </c>
    </row>
    <row r="280" spans="1:23">
      <c r="A280" s="73">
        <v>886</v>
      </c>
      <c r="B280" s="74" t="s">
        <v>289</v>
      </c>
      <c r="C280" s="9">
        <v>922</v>
      </c>
      <c r="D280" s="7">
        <v>158</v>
      </c>
      <c r="E280" s="7">
        <v>942</v>
      </c>
      <c r="F280" s="7">
        <v>501</v>
      </c>
      <c r="G280" s="7">
        <v>474</v>
      </c>
      <c r="H280" s="7">
        <v>7269</v>
      </c>
      <c r="I280" s="12">
        <v>1787</v>
      </c>
      <c r="J280" s="12">
        <v>975</v>
      </c>
      <c r="K280" s="12">
        <v>294</v>
      </c>
      <c r="L280" s="18">
        <v>13322</v>
      </c>
      <c r="N280" s="106">
        <v>7961534.54</v>
      </c>
      <c r="O280" s="106">
        <v>1446572.1600000001</v>
      </c>
      <c r="P280" s="106">
        <v>7074250.4399999995</v>
      </c>
      <c r="Q280" s="106">
        <v>6457544.3099999996</v>
      </c>
      <c r="R280" s="106">
        <v>1948964.76</v>
      </c>
      <c r="S280" s="106">
        <v>7699688.25</v>
      </c>
      <c r="T280" s="106">
        <v>3885098.83</v>
      </c>
      <c r="U280" s="106">
        <v>5731917.75</v>
      </c>
      <c r="V280" s="106">
        <v>5795407.3799999999</v>
      </c>
      <c r="W280" s="400">
        <v>48000978.420000002</v>
      </c>
    </row>
    <row r="281" spans="1:23">
      <c r="A281" s="73">
        <v>887</v>
      </c>
      <c r="B281" s="74" t="s">
        <v>290</v>
      </c>
      <c r="C281" s="9">
        <v>241</v>
      </c>
      <c r="D281" s="7">
        <v>46</v>
      </c>
      <c r="E281" s="7">
        <v>285</v>
      </c>
      <c r="F281" s="7">
        <v>165</v>
      </c>
      <c r="G281" s="7">
        <v>138</v>
      </c>
      <c r="H281" s="7">
        <v>2681</v>
      </c>
      <c r="I281" s="12">
        <v>735</v>
      </c>
      <c r="J281" s="12">
        <v>469</v>
      </c>
      <c r="K281" s="12">
        <v>224</v>
      </c>
      <c r="L281" s="18">
        <v>4984</v>
      </c>
      <c r="N281" s="106">
        <v>2081051.8699999999</v>
      </c>
      <c r="O281" s="106">
        <v>421153.92000000004</v>
      </c>
      <c r="P281" s="106">
        <v>2140298.6999999997</v>
      </c>
      <c r="Q281" s="106">
        <v>2126736.15</v>
      </c>
      <c r="R281" s="106">
        <v>567420.12</v>
      </c>
      <c r="S281" s="106">
        <v>2839849.25</v>
      </c>
      <c r="T281" s="106">
        <v>1597956.1500000001</v>
      </c>
      <c r="U281" s="106">
        <v>2757199.41</v>
      </c>
      <c r="V281" s="106">
        <v>4415548.4800000004</v>
      </c>
      <c r="W281" s="400">
        <v>18947214.050000004</v>
      </c>
    </row>
    <row r="282" spans="1:23">
      <c r="A282" s="73">
        <v>889</v>
      </c>
      <c r="B282" s="74" t="s">
        <v>291</v>
      </c>
      <c r="C282" s="9">
        <v>188</v>
      </c>
      <c r="D282" s="7">
        <v>19</v>
      </c>
      <c r="E282" s="7">
        <v>232</v>
      </c>
      <c r="F282" s="7">
        <v>91</v>
      </c>
      <c r="G282" s="7">
        <v>103</v>
      </c>
      <c r="H282" s="7">
        <v>1539</v>
      </c>
      <c r="I282" s="12">
        <v>375</v>
      </c>
      <c r="J282" s="12">
        <v>266</v>
      </c>
      <c r="K282" s="12">
        <v>94</v>
      </c>
      <c r="L282" s="18">
        <v>2907</v>
      </c>
      <c r="N282" s="106">
        <v>1623393.16</v>
      </c>
      <c r="O282" s="106">
        <v>173954.88</v>
      </c>
      <c r="P282" s="106">
        <v>1742278.24</v>
      </c>
      <c r="Q282" s="106">
        <v>1172927.21</v>
      </c>
      <c r="R282" s="106">
        <v>423509.22</v>
      </c>
      <c r="S282" s="106">
        <v>1630185.75</v>
      </c>
      <c r="T282" s="106">
        <v>815283.75</v>
      </c>
      <c r="U282" s="106">
        <v>1563784.74</v>
      </c>
      <c r="V282" s="106">
        <v>1852953.3800000001</v>
      </c>
      <c r="W282" s="400">
        <v>10998270.33</v>
      </c>
    </row>
    <row r="283" spans="1:23">
      <c r="A283" s="73">
        <v>890</v>
      </c>
      <c r="B283" s="74" t="s">
        <v>292</v>
      </c>
      <c r="C283" s="9">
        <v>62</v>
      </c>
      <c r="D283" s="7">
        <v>18</v>
      </c>
      <c r="E283" s="7">
        <v>85</v>
      </c>
      <c r="F283" s="7">
        <v>37</v>
      </c>
      <c r="G283" s="7">
        <v>15</v>
      </c>
      <c r="H283" s="7">
        <v>708</v>
      </c>
      <c r="I283" s="12">
        <v>195</v>
      </c>
      <c r="J283" s="12">
        <v>102</v>
      </c>
      <c r="K283" s="12">
        <v>38</v>
      </c>
      <c r="L283" s="18">
        <v>1260</v>
      </c>
      <c r="N283" s="106">
        <v>535374.34</v>
      </c>
      <c r="O283" s="106">
        <v>164799.36000000002</v>
      </c>
      <c r="P283" s="106">
        <v>638334.69999999995</v>
      </c>
      <c r="Q283" s="106">
        <v>476904.47</v>
      </c>
      <c r="R283" s="106">
        <v>61676.1</v>
      </c>
      <c r="S283" s="106">
        <v>749949</v>
      </c>
      <c r="T283" s="106">
        <v>423947.55000000005</v>
      </c>
      <c r="U283" s="106">
        <v>599646.78</v>
      </c>
      <c r="V283" s="106">
        <v>749066.26</v>
      </c>
      <c r="W283" s="400">
        <v>4399698.5599999996</v>
      </c>
    </row>
    <row r="284" spans="1:23">
      <c r="A284" s="73">
        <v>892</v>
      </c>
      <c r="B284" s="74" t="s">
        <v>293</v>
      </c>
      <c r="C284" s="9">
        <v>396</v>
      </c>
      <c r="D284" s="7">
        <v>71</v>
      </c>
      <c r="E284" s="7">
        <v>341</v>
      </c>
      <c r="F284" s="7">
        <v>150</v>
      </c>
      <c r="G284" s="7">
        <v>120</v>
      </c>
      <c r="H284" s="7">
        <v>1908</v>
      </c>
      <c r="I284" s="12">
        <v>368</v>
      </c>
      <c r="J284" s="12">
        <v>182</v>
      </c>
      <c r="K284" s="12">
        <v>75</v>
      </c>
      <c r="L284" s="18">
        <v>3611</v>
      </c>
      <c r="N284" s="106">
        <v>3419487.7199999997</v>
      </c>
      <c r="O284" s="106">
        <v>650041.92000000004</v>
      </c>
      <c r="P284" s="106">
        <v>2560848.62</v>
      </c>
      <c r="Q284" s="106">
        <v>1933396.5</v>
      </c>
      <c r="R284" s="106">
        <v>493408.8</v>
      </c>
      <c r="S284" s="106">
        <v>2021049</v>
      </c>
      <c r="T284" s="106">
        <v>800065.12000000011</v>
      </c>
      <c r="U284" s="106">
        <v>1069957.98</v>
      </c>
      <c r="V284" s="106">
        <v>1478420.25</v>
      </c>
      <c r="W284" s="400">
        <v>14426675.91</v>
      </c>
    </row>
    <row r="285" spans="1:23">
      <c r="A285" s="73">
        <v>893</v>
      </c>
      <c r="B285" s="74" t="s">
        <v>294</v>
      </c>
      <c r="C285" s="9">
        <v>537</v>
      </c>
      <c r="D285" s="7">
        <v>117</v>
      </c>
      <c r="E285" s="7">
        <v>524</v>
      </c>
      <c r="F285" s="7">
        <v>240</v>
      </c>
      <c r="G285" s="7">
        <v>243</v>
      </c>
      <c r="H285" s="7">
        <v>4139</v>
      </c>
      <c r="I285" s="12">
        <v>907</v>
      </c>
      <c r="J285" s="12">
        <v>556</v>
      </c>
      <c r="K285" s="12">
        <v>270</v>
      </c>
      <c r="L285" s="18">
        <v>7533</v>
      </c>
      <c r="N285" s="106">
        <v>4637032.59</v>
      </c>
      <c r="O285" s="106">
        <v>1071195.8400000001</v>
      </c>
      <c r="P285" s="106">
        <v>3935145.6799999997</v>
      </c>
      <c r="Q285" s="106">
        <v>3093434.4</v>
      </c>
      <c r="R285" s="106">
        <v>999152.82</v>
      </c>
      <c r="S285" s="106">
        <v>4384235.75</v>
      </c>
      <c r="T285" s="106">
        <v>1971899.6300000001</v>
      </c>
      <c r="U285" s="106">
        <v>3268662.8400000003</v>
      </c>
      <c r="V285" s="106">
        <v>5322312.9000000004</v>
      </c>
      <c r="W285" s="400">
        <v>28683072.449999996</v>
      </c>
    </row>
    <row r="286" spans="1:23">
      <c r="A286" s="73">
        <v>895</v>
      </c>
      <c r="B286" s="74" t="s">
        <v>295</v>
      </c>
      <c r="C286" s="9">
        <v>855</v>
      </c>
      <c r="D286" s="7">
        <v>149</v>
      </c>
      <c r="E286" s="7">
        <v>873</v>
      </c>
      <c r="F286" s="7">
        <v>451</v>
      </c>
      <c r="G286" s="7">
        <v>481</v>
      </c>
      <c r="H286" s="7">
        <v>8760</v>
      </c>
      <c r="I286" s="12">
        <v>2354</v>
      </c>
      <c r="J286" s="12">
        <v>1186</v>
      </c>
      <c r="K286" s="12">
        <v>458</v>
      </c>
      <c r="L286" s="18">
        <v>15567</v>
      </c>
      <c r="N286" s="106">
        <v>7382984.8499999996</v>
      </c>
      <c r="O286" s="106">
        <v>1364172.48</v>
      </c>
      <c r="P286" s="106">
        <v>6556072.8599999994</v>
      </c>
      <c r="Q286" s="106">
        <v>5813078.8099999996</v>
      </c>
      <c r="R286" s="106">
        <v>1977746.94</v>
      </c>
      <c r="S286" s="106">
        <v>9279030</v>
      </c>
      <c r="T286" s="106">
        <v>5117807.8600000003</v>
      </c>
      <c r="U286" s="106">
        <v>6972363.54</v>
      </c>
      <c r="V286" s="106">
        <v>9028219.6600000001</v>
      </c>
      <c r="W286" s="400">
        <v>53491477</v>
      </c>
    </row>
    <row r="287" spans="1:23">
      <c r="A287" s="73">
        <v>905</v>
      </c>
      <c r="B287" s="74" t="s">
        <v>296</v>
      </c>
      <c r="C287" s="9">
        <v>4466</v>
      </c>
      <c r="D287" s="7">
        <v>736</v>
      </c>
      <c r="E287" s="7">
        <v>4306</v>
      </c>
      <c r="F287" s="7">
        <v>1959</v>
      </c>
      <c r="G287" s="7">
        <v>2101</v>
      </c>
      <c r="H287" s="7">
        <v>41103</v>
      </c>
      <c r="I287" s="12">
        <v>6584</v>
      </c>
      <c r="J287" s="12">
        <v>4049</v>
      </c>
      <c r="K287" s="12">
        <v>1661</v>
      </c>
      <c r="L287" s="18">
        <v>66965</v>
      </c>
      <c r="N287" s="106">
        <v>38564222.619999997</v>
      </c>
      <c r="O287" s="106">
        <v>6738462.7200000007</v>
      </c>
      <c r="P287" s="106">
        <v>32337284.919999998</v>
      </c>
      <c r="Q287" s="106">
        <v>25250158.289999999</v>
      </c>
      <c r="R287" s="106">
        <v>8638765.7400000002</v>
      </c>
      <c r="S287" s="106">
        <v>43538352.75</v>
      </c>
      <c r="T287" s="106">
        <v>14314208.560000001</v>
      </c>
      <c r="U287" s="106">
        <v>23803625.610000003</v>
      </c>
      <c r="V287" s="106">
        <v>32742080.470000003</v>
      </c>
      <c r="W287" s="400">
        <v>225927161.67999998</v>
      </c>
    </row>
    <row r="288" spans="1:23">
      <c r="A288" s="73">
        <v>908</v>
      </c>
      <c r="B288" s="74" t="s">
        <v>297</v>
      </c>
      <c r="C288" s="9">
        <v>1390</v>
      </c>
      <c r="D288" s="7">
        <v>244</v>
      </c>
      <c r="E288" s="7">
        <v>1408</v>
      </c>
      <c r="F288" s="7">
        <v>708</v>
      </c>
      <c r="G288" s="7">
        <v>710</v>
      </c>
      <c r="H288" s="7">
        <v>11677</v>
      </c>
      <c r="I288" s="12">
        <v>2888</v>
      </c>
      <c r="J288" s="12">
        <v>1516</v>
      </c>
      <c r="K288" s="12">
        <v>621</v>
      </c>
      <c r="L288" s="18">
        <v>21162</v>
      </c>
      <c r="N288" s="106">
        <v>12002747.299999999</v>
      </c>
      <c r="O288" s="106">
        <v>2233946.88</v>
      </c>
      <c r="P288" s="106">
        <v>10573826.559999999</v>
      </c>
      <c r="Q288" s="106">
        <v>9125631.4800000004</v>
      </c>
      <c r="R288" s="106">
        <v>2919335.4</v>
      </c>
      <c r="S288" s="106">
        <v>12368862.25</v>
      </c>
      <c r="T288" s="106">
        <v>6278771.9200000009</v>
      </c>
      <c r="U288" s="106">
        <v>8912397.2400000002</v>
      </c>
      <c r="V288" s="106">
        <v>12241319.67</v>
      </c>
      <c r="W288" s="400">
        <v>76656838.700000003</v>
      </c>
    </row>
    <row r="289" spans="1:23">
      <c r="A289" s="73">
        <v>911</v>
      </c>
      <c r="B289" s="74" t="s">
        <v>298</v>
      </c>
      <c r="C289" s="9">
        <v>116</v>
      </c>
      <c r="D289" s="7">
        <v>17</v>
      </c>
      <c r="E289" s="7">
        <v>120</v>
      </c>
      <c r="F289" s="7">
        <v>78</v>
      </c>
      <c r="G289" s="7">
        <v>53</v>
      </c>
      <c r="H289" s="7">
        <v>1246</v>
      </c>
      <c r="I289" s="12">
        <v>385</v>
      </c>
      <c r="J289" s="12">
        <v>227</v>
      </c>
      <c r="K289" s="12">
        <v>120</v>
      </c>
      <c r="L289" s="18">
        <v>2362</v>
      </c>
      <c r="N289" s="106">
        <v>1001668.12</v>
      </c>
      <c r="O289" s="106">
        <v>155643.84</v>
      </c>
      <c r="P289" s="106">
        <v>901178.39999999991</v>
      </c>
      <c r="Q289" s="106">
        <v>1005366.1799999999</v>
      </c>
      <c r="R289" s="106">
        <v>217922.22</v>
      </c>
      <c r="S289" s="106">
        <v>1319825.5</v>
      </c>
      <c r="T289" s="106">
        <v>837024.65</v>
      </c>
      <c r="U289" s="106">
        <v>1334508.03</v>
      </c>
      <c r="V289" s="106">
        <v>2365472.4</v>
      </c>
      <c r="W289" s="400">
        <v>9138609.3399999999</v>
      </c>
    </row>
    <row r="290" spans="1:23">
      <c r="A290" s="73">
        <v>915</v>
      </c>
      <c r="B290" s="74" t="s">
        <v>299</v>
      </c>
      <c r="C290" s="9">
        <v>1076</v>
      </c>
      <c r="D290" s="7">
        <v>187</v>
      </c>
      <c r="E290" s="7">
        <v>1189</v>
      </c>
      <c r="F290" s="7">
        <v>679</v>
      </c>
      <c r="G290" s="7">
        <v>736</v>
      </c>
      <c r="H290" s="7">
        <v>12418</v>
      </c>
      <c r="I290" s="12">
        <v>3000</v>
      </c>
      <c r="J290" s="12">
        <v>1825</v>
      </c>
      <c r="K290" s="12">
        <v>750</v>
      </c>
      <c r="L290" s="18">
        <v>21860</v>
      </c>
      <c r="N290" s="106">
        <v>9291335.3200000003</v>
      </c>
      <c r="O290" s="106">
        <v>1712082.24</v>
      </c>
      <c r="P290" s="106">
        <v>8929175.9800000004</v>
      </c>
      <c r="Q290" s="106">
        <v>8751841.4900000002</v>
      </c>
      <c r="R290" s="106">
        <v>3026240.6399999997</v>
      </c>
      <c r="S290" s="106">
        <v>13153766.5</v>
      </c>
      <c r="T290" s="106">
        <v>6522270</v>
      </c>
      <c r="U290" s="106">
        <v>10728974.25</v>
      </c>
      <c r="V290" s="106">
        <v>14784202.5</v>
      </c>
      <c r="W290" s="400">
        <v>76899888.920000002</v>
      </c>
    </row>
    <row r="291" spans="1:23">
      <c r="A291" s="73">
        <v>918</v>
      </c>
      <c r="B291" s="74" t="s">
        <v>300</v>
      </c>
      <c r="C291" s="9">
        <v>127</v>
      </c>
      <c r="D291" s="7">
        <v>22</v>
      </c>
      <c r="E291" s="7">
        <v>138</v>
      </c>
      <c r="F291" s="7">
        <v>76</v>
      </c>
      <c r="G291" s="7">
        <v>77</v>
      </c>
      <c r="H291" s="7">
        <v>1277</v>
      </c>
      <c r="I291" s="12">
        <v>329</v>
      </c>
      <c r="J291" s="12">
        <v>201</v>
      </c>
      <c r="K291" s="12">
        <v>92</v>
      </c>
      <c r="L291" s="18">
        <v>2339</v>
      </c>
      <c r="N291" s="106">
        <v>1096653.8899999999</v>
      </c>
      <c r="O291" s="106">
        <v>201421.44</v>
      </c>
      <c r="P291" s="106">
        <v>1036355.1599999999</v>
      </c>
      <c r="Q291" s="106">
        <v>979587.55999999994</v>
      </c>
      <c r="R291" s="106">
        <v>316603.98</v>
      </c>
      <c r="S291" s="106">
        <v>1352662.25</v>
      </c>
      <c r="T291" s="106">
        <v>715275.6100000001</v>
      </c>
      <c r="U291" s="106">
        <v>1181656.8900000001</v>
      </c>
      <c r="V291" s="106">
        <v>1813528.84</v>
      </c>
      <c r="W291" s="400">
        <v>8693745.6199999992</v>
      </c>
    </row>
    <row r="292" spans="1:23">
      <c r="A292" s="73">
        <v>921</v>
      </c>
      <c r="B292" s="74" t="s">
        <v>301</v>
      </c>
      <c r="C292" s="9">
        <v>92</v>
      </c>
      <c r="D292" s="7">
        <v>14</v>
      </c>
      <c r="E292" s="7">
        <v>110</v>
      </c>
      <c r="F292" s="7">
        <v>50</v>
      </c>
      <c r="G292" s="7">
        <v>61</v>
      </c>
      <c r="H292" s="7">
        <v>1128</v>
      </c>
      <c r="I292" s="12">
        <v>395</v>
      </c>
      <c r="J292" s="12">
        <v>276</v>
      </c>
      <c r="K292" s="12">
        <v>118</v>
      </c>
      <c r="L292" s="18">
        <v>2244</v>
      </c>
      <c r="N292" s="106">
        <v>794426.44</v>
      </c>
      <c r="O292" s="106">
        <v>128177.28</v>
      </c>
      <c r="P292" s="106">
        <v>826080.2</v>
      </c>
      <c r="Q292" s="106">
        <v>644465.5</v>
      </c>
      <c r="R292" s="106">
        <v>250816.13999999998</v>
      </c>
      <c r="S292" s="106">
        <v>1194834</v>
      </c>
      <c r="T292" s="106">
        <v>858765.55</v>
      </c>
      <c r="U292" s="106">
        <v>1622573.6400000001</v>
      </c>
      <c r="V292" s="106">
        <v>2326047.86</v>
      </c>
      <c r="W292" s="400">
        <v>8646186.6099999994</v>
      </c>
    </row>
    <row r="293" spans="1:23">
      <c r="A293" s="73">
        <v>922</v>
      </c>
      <c r="B293" s="74" t="s">
        <v>302</v>
      </c>
      <c r="C293" s="9">
        <v>370</v>
      </c>
      <c r="D293" s="7">
        <v>79</v>
      </c>
      <c r="E293" s="7">
        <v>470</v>
      </c>
      <c r="F293" s="7">
        <v>211</v>
      </c>
      <c r="G293" s="7">
        <v>179</v>
      </c>
      <c r="H293" s="7">
        <v>2439</v>
      </c>
      <c r="I293" s="12">
        <v>393</v>
      </c>
      <c r="J293" s="12">
        <v>252</v>
      </c>
      <c r="K293" s="12">
        <v>99</v>
      </c>
      <c r="L293" s="18">
        <v>4492</v>
      </c>
      <c r="N293" s="106">
        <v>3194975.9</v>
      </c>
      <c r="O293" s="106">
        <v>723286.08000000007</v>
      </c>
      <c r="P293" s="106">
        <v>3529615.4</v>
      </c>
      <c r="Q293" s="106">
        <v>2719644.4099999997</v>
      </c>
      <c r="R293" s="106">
        <v>736001.46</v>
      </c>
      <c r="S293" s="106">
        <v>2583510.75</v>
      </c>
      <c r="T293" s="106">
        <v>854417.37000000011</v>
      </c>
      <c r="U293" s="106">
        <v>1481480.28</v>
      </c>
      <c r="V293" s="106">
        <v>1951514.73</v>
      </c>
      <c r="W293" s="400">
        <v>17774446.379999999</v>
      </c>
    </row>
    <row r="294" spans="1:23">
      <c r="A294" s="73">
        <v>924</v>
      </c>
      <c r="B294" s="74" t="s">
        <v>303</v>
      </c>
      <c r="C294" s="9">
        <v>228</v>
      </c>
      <c r="D294" s="7">
        <v>48</v>
      </c>
      <c r="E294" s="7">
        <v>197</v>
      </c>
      <c r="F294" s="7">
        <v>105</v>
      </c>
      <c r="G294" s="7">
        <v>103</v>
      </c>
      <c r="H294" s="7">
        <v>1828</v>
      </c>
      <c r="I294" s="12">
        <v>409</v>
      </c>
      <c r="J294" s="12">
        <v>297</v>
      </c>
      <c r="K294" s="12">
        <v>127</v>
      </c>
      <c r="L294" s="18">
        <v>3342</v>
      </c>
      <c r="N294" s="106">
        <v>1968795.96</v>
      </c>
      <c r="O294" s="106">
        <v>439464.96000000002</v>
      </c>
      <c r="P294" s="106">
        <v>1479434.54</v>
      </c>
      <c r="Q294" s="106">
        <v>1353377.55</v>
      </c>
      <c r="R294" s="106">
        <v>423509.22</v>
      </c>
      <c r="S294" s="106">
        <v>1936309</v>
      </c>
      <c r="T294" s="106">
        <v>889202.81</v>
      </c>
      <c r="U294" s="106">
        <v>1746030.33</v>
      </c>
      <c r="V294" s="106">
        <v>2503458.29</v>
      </c>
      <c r="W294" s="400">
        <v>12739582.66</v>
      </c>
    </row>
    <row r="295" spans="1:23">
      <c r="A295" s="73">
        <v>925</v>
      </c>
      <c r="B295" s="74" t="s">
        <v>304</v>
      </c>
      <c r="C295" s="9">
        <v>244</v>
      </c>
      <c r="D295" s="7">
        <v>29</v>
      </c>
      <c r="E295" s="7">
        <v>231</v>
      </c>
      <c r="F295" s="7">
        <v>138</v>
      </c>
      <c r="G295" s="7">
        <v>136</v>
      </c>
      <c r="H295" s="7">
        <v>2124</v>
      </c>
      <c r="I295" s="12">
        <v>479</v>
      </c>
      <c r="J295" s="12">
        <v>309</v>
      </c>
      <c r="K295" s="12">
        <v>126</v>
      </c>
      <c r="L295" s="18">
        <v>3816</v>
      </c>
      <c r="N295" s="106">
        <v>2106957.08</v>
      </c>
      <c r="O295" s="106">
        <v>265510.08</v>
      </c>
      <c r="P295" s="106">
        <v>1734768.42</v>
      </c>
      <c r="Q295" s="106">
        <v>1778724.78</v>
      </c>
      <c r="R295" s="106">
        <v>559196.64</v>
      </c>
      <c r="S295" s="106">
        <v>2249847</v>
      </c>
      <c r="T295" s="106">
        <v>1041389.1100000001</v>
      </c>
      <c r="U295" s="106">
        <v>1816577.01</v>
      </c>
      <c r="V295" s="106">
        <v>2483746.02</v>
      </c>
      <c r="W295" s="400">
        <v>14036716.139999999</v>
      </c>
    </row>
    <row r="296" spans="1:23">
      <c r="A296" s="73">
        <v>927</v>
      </c>
      <c r="B296" s="74" t="s">
        <v>305</v>
      </c>
      <c r="C296" s="9">
        <v>2276</v>
      </c>
      <c r="D296" s="7">
        <v>427</v>
      </c>
      <c r="E296" s="7">
        <v>2366</v>
      </c>
      <c r="F296" s="7">
        <v>1197</v>
      </c>
      <c r="G296" s="7">
        <v>1126</v>
      </c>
      <c r="H296" s="7">
        <v>17080</v>
      </c>
      <c r="I296" s="12">
        <v>2868</v>
      </c>
      <c r="J296" s="12">
        <v>1233</v>
      </c>
      <c r="K296" s="12">
        <v>422</v>
      </c>
      <c r="L296" s="18">
        <v>28995</v>
      </c>
      <c r="N296" s="106">
        <v>19653419.32</v>
      </c>
      <c r="O296" s="106">
        <v>3909407.04</v>
      </c>
      <c r="P296" s="106">
        <v>17768234.120000001</v>
      </c>
      <c r="Q296" s="106">
        <v>15428504.07</v>
      </c>
      <c r="R296" s="106">
        <v>4629819.2399999993</v>
      </c>
      <c r="S296" s="106">
        <v>18091990</v>
      </c>
      <c r="T296" s="106">
        <v>6235290.1200000001</v>
      </c>
      <c r="U296" s="106">
        <v>7248671.3700000001</v>
      </c>
      <c r="V296" s="106">
        <v>8318577.9400000004</v>
      </c>
      <c r="W296" s="400">
        <v>101283913.22000001</v>
      </c>
    </row>
    <row r="297" spans="1:23">
      <c r="A297" s="73">
        <v>931</v>
      </c>
      <c r="B297" s="74" t="s">
        <v>306</v>
      </c>
      <c r="C297" s="9">
        <v>295</v>
      </c>
      <c r="D297" s="7">
        <v>48</v>
      </c>
      <c r="E297" s="7">
        <v>342</v>
      </c>
      <c r="F297" s="7">
        <v>205</v>
      </c>
      <c r="G297" s="7">
        <v>242</v>
      </c>
      <c r="H297" s="7">
        <v>3585</v>
      </c>
      <c r="I297" s="12">
        <v>1038</v>
      </c>
      <c r="J297" s="12">
        <v>762</v>
      </c>
      <c r="K297" s="12">
        <v>263</v>
      </c>
      <c r="L297" s="18">
        <v>6780</v>
      </c>
      <c r="N297" s="106">
        <v>2547345.65</v>
      </c>
      <c r="O297" s="106">
        <v>439464.96000000002</v>
      </c>
      <c r="P297" s="106">
        <v>2568358.44</v>
      </c>
      <c r="Q297" s="106">
        <v>2642308.5499999998</v>
      </c>
      <c r="R297" s="106">
        <v>995041.08</v>
      </c>
      <c r="S297" s="106">
        <v>3797411.25</v>
      </c>
      <c r="T297" s="106">
        <v>2256705.42</v>
      </c>
      <c r="U297" s="106">
        <v>4479714.1800000006</v>
      </c>
      <c r="V297" s="106">
        <v>5184327.01</v>
      </c>
      <c r="W297" s="400">
        <v>24910676.539999999</v>
      </c>
    </row>
    <row r="298" spans="1:23">
      <c r="A298" s="73">
        <v>934</v>
      </c>
      <c r="B298" s="74" t="s">
        <v>307</v>
      </c>
      <c r="C298" s="9">
        <v>177</v>
      </c>
      <c r="D298" s="7">
        <v>28</v>
      </c>
      <c r="E298" s="7">
        <v>234</v>
      </c>
      <c r="F298" s="7">
        <v>104</v>
      </c>
      <c r="G298" s="7">
        <v>111</v>
      </c>
      <c r="H298" s="7">
        <v>1694</v>
      </c>
      <c r="I298" s="12">
        <v>379</v>
      </c>
      <c r="J298" s="12">
        <v>251</v>
      </c>
      <c r="K298" s="12">
        <v>128</v>
      </c>
      <c r="L298" s="18">
        <v>3106</v>
      </c>
      <c r="N298" s="106">
        <v>1528407.39</v>
      </c>
      <c r="O298" s="106">
        <v>256354.56</v>
      </c>
      <c r="P298" s="106">
        <v>1757297.88</v>
      </c>
      <c r="Q298" s="106">
        <v>1340488.24</v>
      </c>
      <c r="R298" s="106">
        <v>456403.13999999996</v>
      </c>
      <c r="S298" s="106">
        <v>1794369.5</v>
      </c>
      <c r="T298" s="106">
        <v>823980.1100000001</v>
      </c>
      <c r="U298" s="106">
        <v>1475601.3900000001</v>
      </c>
      <c r="V298" s="106">
        <v>2523170.56</v>
      </c>
      <c r="W298" s="400">
        <v>11956072.770000001</v>
      </c>
    </row>
    <row r="299" spans="1:23">
      <c r="A299" s="73">
        <v>935</v>
      </c>
      <c r="B299" s="74" t="s">
        <v>308</v>
      </c>
      <c r="C299" s="9">
        <v>169</v>
      </c>
      <c r="D299" s="7">
        <v>29</v>
      </c>
      <c r="E299" s="7">
        <v>225</v>
      </c>
      <c r="F299" s="7">
        <v>87</v>
      </c>
      <c r="G299" s="7">
        <v>102</v>
      </c>
      <c r="H299" s="7">
        <v>1876</v>
      </c>
      <c r="I299" s="12">
        <v>495</v>
      </c>
      <c r="J299" s="12">
        <v>278</v>
      </c>
      <c r="K299" s="12">
        <v>138</v>
      </c>
      <c r="L299" s="18">
        <v>3399</v>
      </c>
      <c r="N299" s="106">
        <v>1459326.8299999998</v>
      </c>
      <c r="O299" s="106">
        <v>265510.08</v>
      </c>
      <c r="P299" s="106">
        <v>1689709.5</v>
      </c>
      <c r="Q299" s="106">
        <v>1121369.97</v>
      </c>
      <c r="R299" s="106">
        <v>419397.48</v>
      </c>
      <c r="S299" s="106">
        <v>1987153</v>
      </c>
      <c r="T299" s="106">
        <v>1076174.55</v>
      </c>
      <c r="U299" s="106">
        <v>1634331.4200000002</v>
      </c>
      <c r="V299" s="106">
        <v>2720293.2600000002</v>
      </c>
      <c r="W299" s="400">
        <v>12373266.09</v>
      </c>
    </row>
    <row r="300" spans="1:23">
      <c r="A300" s="73">
        <v>936</v>
      </c>
      <c r="B300" s="74" t="s">
        <v>309</v>
      </c>
      <c r="C300" s="9">
        <v>354</v>
      </c>
      <c r="D300" s="7">
        <v>50</v>
      </c>
      <c r="E300" s="7">
        <v>396</v>
      </c>
      <c r="F300" s="7">
        <v>209</v>
      </c>
      <c r="G300" s="7">
        <v>215</v>
      </c>
      <c r="H300" s="7">
        <v>3663</v>
      </c>
      <c r="I300" s="12">
        <v>1181</v>
      </c>
      <c r="J300" s="12">
        <v>745</v>
      </c>
      <c r="K300" s="12">
        <v>344</v>
      </c>
      <c r="L300" s="18">
        <v>7157</v>
      </c>
      <c r="N300" s="106">
        <v>3056814.78</v>
      </c>
      <c r="O300" s="106">
        <v>457776</v>
      </c>
      <c r="P300" s="106">
        <v>2973888.7199999997</v>
      </c>
      <c r="Q300" s="106">
        <v>2693865.79</v>
      </c>
      <c r="R300" s="106">
        <v>884024.1</v>
      </c>
      <c r="S300" s="106">
        <v>3880032.75</v>
      </c>
      <c r="T300" s="106">
        <v>2567600.29</v>
      </c>
      <c r="U300" s="106">
        <v>4379773.05</v>
      </c>
      <c r="V300" s="106">
        <v>6781020.8799999999</v>
      </c>
      <c r="W300" s="400">
        <v>27674796.359999999</v>
      </c>
    </row>
    <row r="301" spans="1:23">
      <c r="A301" s="73">
        <v>946</v>
      </c>
      <c r="B301" s="74" t="s">
        <v>310</v>
      </c>
      <c r="C301" s="9">
        <v>495</v>
      </c>
      <c r="D301" s="7">
        <v>80</v>
      </c>
      <c r="E301" s="7">
        <v>418</v>
      </c>
      <c r="F301" s="7">
        <v>202</v>
      </c>
      <c r="G301" s="7">
        <v>246</v>
      </c>
      <c r="H301" s="7">
        <v>3634</v>
      </c>
      <c r="I301" s="12">
        <v>812</v>
      </c>
      <c r="J301" s="12">
        <v>526</v>
      </c>
      <c r="K301" s="12">
        <v>292</v>
      </c>
      <c r="L301" s="18">
        <v>6705</v>
      </c>
      <c r="N301" s="106">
        <v>4274359.6499999994</v>
      </c>
      <c r="O301" s="106">
        <v>732441.60000000009</v>
      </c>
      <c r="P301" s="106">
        <v>3139104.76</v>
      </c>
      <c r="Q301" s="106">
        <v>2603640.62</v>
      </c>
      <c r="R301" s="106">
        <v>1011488.0399999999</v>
      </c>
      <c r="S301" s="106">
        <v>3849314.5</v>
      </c>
      <c r="T301" s="106">
        <v>1765361.08</v>
      </c>
      <c r="U301" s="106">
        <v>3092296.14</v>
      </c>
      <c r="V301" s="106">
        <v>5755982.8399999999</v>
      </c>
      <c r="W301" s="400">
        <v>26223989.23</v>
      </c>
    </row>
    <row r="302" spans="1:23">
      <c r="A302" s="73">
        <v>976</v>
      </c>
      <c r="B302" s="74" t="s">
        <v>311</v>
      </c>
      <c r="C302" s="9">
        <v>169</v>
      </c>
      <c r="D302" s="7">
        <v>29</v>
      </c>
      <c r="E302" s="7">
        <v>190</v>
      </c>
      <c r="F302" s="7">
        <v>143</v>
      </c>
      <c r="G302" s="7">
        <v>141</v>
      </c>
      <c r="H302" s="7">
        <v>2271</v>
      </c>
      <c r="I302" s="12">
        <v>670</v>
      </c>
      <c r="J302" s="12">
        <v>532</v>
      </c>
      <c r="K302" s="12">
        <v>203</v>
      </c>
      <c r="L302" s="18">
        <v>4348</v>
      </c>
      <c r="N302" s="106">
        <v>1459326.8299999998</v>
      </c>
      <c r="O302" s="106">
        <v>265510.08</v>
      </c>
      <c r="P302" s="106">
        <v>1426865.8</v>
      </c>
      <c r="Q302" s="106">
        <v>1843171.3299999998</v>
      </c>
      <c r="R302" s="106">
        <v>579755.34</v>
      </c>
      <c r="S302" s="106">
        <v>2405556.75</v>
      </c>
      <c r="T302" s="106">
        <v>1456640.3</v>
      </c>
      <c r="U302" s="106">
        <v>3127569.48</v>
      </c>
      <c r="V302" s="106">
        <v>4001590.81</v>
      </c>
      <c r="W302" s="400">
        <v>16565986.720000001</v>
      </c>
    </row>
    <row r="303" spans="1:23">
      <c r="A303" s="73">
        <v>977</v>
      </c>
      <c r="B303" s="74" t="s">
        <v>312</v>
      </c>
      <c r="C303" s="9">
        <v>1421</v>
      </c>
      <c r="D303" s="7">
        <v>220</v>
      </c>
      <c r="E303" s="7">
        <v>1219</v>
      </c>
      <c r="F303" s="7">
        <v>551</v>
      </c>
      <c r="G303" s="7">
        <v>532</v>
      </c>
      <c r="H303" s="7">
        <v>8529</v>
      </c>
      <c r="I303" s="12">
        <v>1383</v>
      </c>
      <c r="J303" s="12">
        <v>809</v>
      </c>
      <c r="K303" s="12">
        <v>312</v>
      </c>
      <c r="L303" s="18">
        <v>14976</v>
      </c>
      <c r="N303" s="106">
        <v>12270434.469999999</v>
      </c>
      <c r="O303" s="106">
        <v>2014214.4000000001</v>
      </c>
      <c r="P303" s="106">
        <v>9154470.5800000001</v>
      </c>
      <c r="Q303" s="106">
        <v>7102009.8099999996</v>
      </c>
      <c r="R303" s="106">
        <v>2187445.6799999997</v>
      </c>
      <c r="S303" s="106">
        <v>9034343.25</v>
      </c>
      <c r="T303" s="106">
        <v>3006766.47</v>
      </c>
      <c r="U303" s="106">
        <v>4756022.0100000007</v>
      </c>
      <c r="V303" s="106">
        <v>6150228.2400000002</v>
      </c>
      <c r="W303" s="400">
        <v>55675934.909999996</v>
      </c>
    </row>
    <row r="304" spans="1:23">
      <c r="A304" s="73">
        <v>980</v>
      </c>
      <c r="B304" s="74" t="s">
        <v>313</v>
      </c>
      <c r="C304" s="9">
        <v>2901</v>
      </c>
      <c r="D304" s="7">
        <v>498</v>
      </c>
      <c r="E304" s="7">
        <v>2935</v>
      </c>
      <c r="F304" s="7">
        <v>1303</v>
      </c>
      <c r="G304" s="7">
        <v>1221</v>
      </c>
      <c r="H304" s="7">
        <v>18262</v>
      </c>
      <c r="I304" s="12">
        <v>3117</v>
      </c>
      <c r="J304" s="12">
        <v>1510</v>
      </c>
      <c r="K304" s="12">
        <v>513</v>
      </c>
      <c r="L304" s="18">
        <v>32260</v>
      </c>
      <c r="N304" s="106">
        <v>25050338.07</v>
      </c>
      <c r="O304" s="106">
        <v>4559448.96</v>
      </c>
      <c r="P304" s="106">
        <v>22041321.699999999</v>
      </c>
      <c r="Q304" s="106">
        <v>16794770.93</v>
      </c>
      <c r="R304" s="106">
        <v>5020434.54</v>
      </c>
      <c r="S304" s="106">
        <v>19344023.5</v>
      </c>
      <c r="T304" s="106">
        <v>6776638.5300000003</v>
      </c>
      <c r="U304" s="106">
        <v>8877123.9000000004</v>
      </c>
      <c r="V304" s="106">
        <v>10112394.51</v>
      </c>
      <c r="W304" s="400">
        <v>118576494.64000002</v>
      </c>
    </row>
    <row r="305" spans="1:23">
      <c r="A305" s="73">
        <v>981</v>
      </c>
      <c r="B305" s="74" t="s">
        <v>314</v>
      </c>
      <c r="C305" s="9">
        <v>109</v>
      </c>
      <c r="D305" s="7">
        <v>31</v>
      </c>
      <c r="E305" s="7">
        <v>161</v>
      </c>
      <c r="F305" s="7">
        <v>81</v>
      </c>
      <c r="G305" s="7">
        <v>88</v>
      </c>
      <c r="H305" s="7">
        <v>1428</v>
      </c>
      <c r="I305" s="12">
        <v>291</v>
      </c>
      <c r="J305" s="12">
        <v>185</v>
      </c>
      <c r="K305" s="12">
        <v>94</v>
      </c>
      <c r="L305" s="18">
        <v>2468</v>
      </c>
      <c r="N305" s="106">
        <v>941222.63</v>
      </c>
      <c r="O305" s="106">
        <v>283821.12</v>
      </c>
      <c r="P305" s="106">
        <v>1209081.02</v>
      </c>
      <c r="Q305" s="106">
        <v>1044034.11</v>
      </c>
      <c r="R305" s="106">
        <v>361833.12</v>
      </c>
      <c r="S305" s="106">
        <v>1512609</v>
      </c>
      <c r="T305" s="106">
        <v>632660.19000000006</v>
      </c>
      <c r="U305" s="106">
        <v>1087594.6500000001</v>
      </c>
      <c r="V305" s="106">
        <v>1852953.3800000001</v>
      </c>
      <c r="W305" s="400">
        <v>8925809.2200000007</v>
      </c>
    </row>
    <row r="306" spans="1:23">
      <c r="A306" s="73">
        <v>989</v>
      </c>
      <c r="B306" s="74" t="s">
        <v>315</v>
      </c>
      <c r="C306" s="9">
        <v>315</v>
      </c>
      <c r="D306" s="7">
        <v>75</v>
      </c>
      <c r="E306" s="7">
        <v>378</v>
      </c>
      <c r="F306" s="7">
        <v>208</v>
      </c>
      <c r="G306" s="7">
        <v>208</v>
      </c>
      <c r="H306" s="7">
        <v>3306</v>
      </c>
      <c r="I306" s="12">
        <v>913</v>
      </c>
      <c r="J306" s="12">
        <v>532</v>
      </c>
      <c r="K306" s="12">
        <v>243</v>
      </c>
      <c r="L306" s="18">
        <v>6178</v>
      </c>
      <c r="N306" s="106">
        <v>2720047.05</v>
      </c>
      <c r="O306" s="106">
        <v>686664</v>
      </c>
      <c r="P306" s="106">
        <v>2838711.96</v>
      </c>
      <c r="Q306" s="106">
        <v>2680976.48</v>
      </c>
      <c r="R306" s="106">
        <v>855241.91999999993</v>
      </c>
      <c r="S306" s="106">
        <v>3501880.5</v>
      </c>
      <c r="T306" s="106">
        <v>1984944.1700000002</v>
      </c>
      <c r="U306" s="106">
        <v>3127569.48</v>
      </c>
      <c r="V306" s="106">
        <v>4790081.6100000003</v>
      </c>
      <c r="W306" s="400">
        <v>23186117.169999998</v>
      </c>
    </row>
    <row r="307" spans="1:23">
      <c r="A307" s="73">
        <v>992</v>
      </c>
      <c r="B307" s="74" t="s">
        <v>316</v>
      </c>
      <c r="C307" s="9">
        <v>1307</v>
      </c>
      <c r="D307" s="7">
        <v>235</v>
      </c>
      <c r="E307" s="7">
        <v>1392</v>
      </c>
      <c r="F307" s="7">
        <v>735</v>
      </c>
      <c r="G307" s="7">
        <v>743</v>
      </c>
      <c r="H307" s="7">
        <v>10897</v>
      </c>
      <c r="I307" s="12">
        <v>2627</v>
      </c>
      <c r="J307" s="12">
        <v>1479</v>
      </c>
      <c r="K307" s="12">
        <v>494</v>
      </c>
      <c r="L307" s="18">
        <v>19909</v>
      </c>
      <c r="N307" s="106">
        <v>11286036.49</v>
      </c>
      <c r="O307" s="106">
        <v>2151547.2000000002</v>
      </c>
      <c r="P307" s="106">
        <v>10453669.439999999</v>
      </c>
      <c r="Q307" s="106">
        <v>9473642.8499999996</v>
      </c>
      <c r="R307" s="106">
        <v>3055022.82</v>
      </c>
      <c r="S307" s="106">
        <v>11542647.25</v>
      </c>
      <c r="T307" s="106">
        <v>5711334.4300000006</v>
      </c>
      <c r="U307" s="106">
        <v>8694878.3100000005</v>
      </c>
      <c r="V307" s="106">
        <v>9737861.3800000008</v>
      </c>
      <c r="W307" s="400">
        <v>72106640.170000002</v>
      </c>
    </row>
  </sheetData>
  <sortState ref="A11:W311">
    <sortCondition ref="A11:A311"/>
  </sortState>
  <pageMargins left="0.31496062992125984" right="0.31496062992125984" top="0.55118110236220474" bottom="0.55118110236220474" header="0.31496062992125984" footer="0.31496062992125984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310"/>
  <sheetViews>
    <sheetView workbookViewId="0">
      <pane xSplit="2" ySplit="13" topLeftCell="F14" activePane="bottomRight" state="frozen"/>
      <selection pane="topRight" activeCell="C1" sqref="C1"/>
      <selection pane="bottomLeft" activeCell="A14" sqref="A14"/>
      <selection pane="bottomRight" activeCell="T11" sqref="T11"/>
    </sheetView>
  </sheetViews>
  <sheetFormatPr defaultRowHeight="15"/>
  <cols>
    <col min="1" max="1" width="4" style="90" customWidth="1"/>
    <col min="2" max="2" width="10.42578125" style="95" customWidth="1"/>
    <col min="3" max="3" width="8.7109375" style="1" customWidth="1"/>
    <col min="4" max="4" width="11" style="2" customWidth="1"/>
    <col min="5" max="5" width="8.85546875" style="2" customWidth="1"/>
    <col min="6" max="6" width="8.5703125" style="2" customWidth="1"/>
    <col min="7" max="7" width="9.28515625" style="255" customWidth="1"/>
    <col min="8" max="8" width="10.5703125" style="94" customWidth="1"/>
    <col min="9" max="9" width="8.140625" style="93" customWidth="1"/>
    <col min="10" max="11" width="8.5703125" style="128" customWidth="1"/>
    <col min="12" max="13" width="8.140625" style="93" customWidth="1"/>
    <col min="14" max="14" width="7.42578125" style="255" customWidth="1"/>
    <col min="15" max="15" width="7.28515625" style="325" customWidth="1"/>
    <col min="16" max="16" width="8.7109375" style="93" customWidth="1"/>
    <col min="17" max="17" width="8.5703125" style="93" customWidth="1"/>
    <col min="18" max="19" width="8.5703125" style="255" customWidth="1"/>
    <col min="20" max="20" width="9.140625" style="333"/>
    <col min="21" max="21" width="8.5703125" style="130" customWidth="1"/>
    <col min="22" max="22" width="2.42578125" customWidth="1"/>
    <col min="23" max="23" width="12.28515625" style="103" customWidth="1"/>
    <col min="24" max="24" width="10.7109375" style="99" customWidth="1"/>
    <col min="25" max="26" width="9.28515625" style="99" customWidth="1"/>
    <col min="27" max="28" width="9.5703125" style="99" bestFit="1" customWidth="1"/>
    <col min="29" max="29" width="9.28515625" style="99" bestFit="1" customWidth="1"/>
    <col min="30" max="30" width="9.5703125" style="99" bestFit="1" customWidth="1"/>
    <col min="31" max="31" width="10.85546875" style="99" customWidth="1"/>
    <col min="32" max="32" width="11.140625" style="76" customWidth="1"/>
    <col min="33" max="33" width="1.140625" customWidth="1"/>
  </cols>
  <sheetData>
    <row r="1" spans="1:34">
      <c r="A1" s="95" t="s">
        <v>512</v>
      </c>
      <c r="D1" s="320"/>
      <c r="E1" s="320"/>
      <c r="F1" s="320"/>
      <c r="I1" s="298"/>
      <c r="W1" s="141"/>
    </row>
    <row r="2" spans="1:34" ht="18">
      <c r="A2" s="123" t="s">
        <v>1363</v>
      </c>
      <c r="C2" s="131"/>
      <c r="D2" s="39"/>
      <c r="E2" s="39"/>
      <c r="F2" s="39"/>
      <c r="W2" s="310"/>
      <c r="X2" s="26"/>
      <c r="Y2" s="26"/>
      <c r="Z2" s="26"/>
      <c r="AA2" s="26"/>
      <c r="AB2" s="26"/>
      <c r="AC2" s="26"/>
      <c r="AD2" s="26"/>
    </row>
    <row r="3" spans="1:34">
      <c r="A3" s="95"/>
      <c r="D3" s="321"/>
      <c r="E3" s="321"/>
      <c r="F3" s="321"/>
      <c r="I3" s="299"/>
      <c r="R3" s="334"/>
      <c r="W3" s="127" t="s">
        <v>543</v>
      </c>
    </row>
    <row r="4" spans="1:34">
      <c r="A4" s="95"/>
      <c r="C4" s="133" t="s">
        <v>562</v>
      </c>
      <c r="G4" s="2" t="s">
        <v>1356</v>
      </c>
      <c r="I4" s="299"/>
      <c r="W4" s="143" t="s">
        <v>2</v>
      </c>
      <c r="X4" s="119" t="s">
        <v>541</v>
      </c>
      <c r="Y4" s="46" t="s">
        <v>544</v>
      </c>
      <c r="Z4" s="46" t="s">
        <v>544</v>
      </c>
      <c r="AA4" s="46" t="s">
        <v>545</v>
      </c>
      <c r="AB4" s="46" t="s">
        <v>550</v>
      </c>
      <c r="AC4" s="46" t="s">
        <v>546</v>
      </c>
      <c r="AD4" s="46" t="s">
        <v>547</v>
      </c>
      <c r="AE4" s="46" t="s">
        <v>3</v>
      </c>
      <c r="AF4" s="76" t="s">
        <v>3</v>
      </c>
    </row>
    <row r="5" spans="1:34">
      <c r="A5" s="95"/>
      <c r="C5" s="50" t="s">
        <v>509</v>
      </c>
      <c r="D5" s="47" t="s">
        <v>2</v>
      </c>
      <c r="E5" s="48" t="s">
        <v>1319</v>
      </c>
      <c r="F5" s="48" t="s">
        <v>1321</v>
      </c>
      <c r="G5" s="255" t="s">
        <v>541</v>
      </c>
      <c r="H5" s="121" t="s">
        <v>541</v>
      </c>
      <c r="I5" s="119" t="s">
        <v>552</v>
      </c>
      <c r="J5" s="134" t="s">
        <v>563</v>
      </c>
      <c r="K5" s="128" t="s">
        <v>545</v>
      </c>
      <c r="L5" s="119" t="s">
        <v>545</v>
      </c>
      <c r="M5" s="119" t="s">
        <v>545</v>
      </c>
      <c r="N5" s="255" t="s">
        <v>1322</v>
      </c>
      <c r="O5" s="46" t="s">
        <v>550</v>
      </c>
      <c r="P5" s="119" t="s">
        <v>550</v>
      </c>
      <c r="Q5" s="119" t="s">
        <v>569</v>
      </c>
      <c r="R5" s="255" t="s">
        <v>1325</v>
      </c>
      <c r="S5" s="255" t="s">
        <v>1325</v>
      </c>
      <c r="T5" s="335" t="s">
        <v>547</v>
      </c>
      <c r="U5" s="136" t="s">
        <v>547</v>
      </c>
      <c r="W5" s="143"/>
      <c r="X5" s="119" t="s">
        <v>542</v>
      </c>
      <c r="Y5" s="46" t="s">
        <v>1328</v>
      </c>
      <c r="Z5" s="46" t="s">
        <v>1329</v>
      </c>
      <c r="AA5" s="46" t="s">
        <v>548</v>
      </c>
      <c r="AB5" s="46" t="s">
        <v>551</v>
      </c>
      <c r="AC5" s="46"/>
      <c r="AD5" s="46" t="s">
        <v>549</v>
      </c>
      <c r="AE5" s="46" t="s">
        <v>1314</v>
      </c>
      <c r="AF5" s="76" t="s">
        <v>1330</v>
      </c>
    </row>
    <row r="6" spans="1:34">
      <c r="A6" s="95"/>
      <c r="C6" s="149">
        <v>42004</v>
      </c>
      <c r="D6" s="47" t="s">
        <v>539</v>
      </c>
      <c r="E6" s="48" t="s">
        <v>1320</v>
      </c>
      <c r="G6" s="255" t="s">
        <v>542</v>
      </c>
      <c r="H6" s="121" t="s">
        <v>539</v>
      </c>
      <c r="I6" s="119" t="s">
        <v>553</v>
      </c>
      <c r="J6" s="134" t="s">
        <v>558</v>
      </c>
      <c r="K6" s="128" t="s">
        <v>558</v>
      </c>
      <c r="L6" s="119" t="s">
        <v>558</v>
      </c>
      <c r="M6" s="119" t="s">
        <v>561</v>
      </c>
      <c r="N6" s="255" t="s">
        <v>1323</v>
      </c>
      <c r="O6" s="46" t="s">
        <v>551</v>
      </c>
      <c r="P6" s="119" t="s">
        <v>566</v>
      </c>
      <c r="Q6" s="119" t="s">
        <v>553</v>
      </c>
      <c r="R6" s="255" t="s">
        <v>926</v>
      </c>
      <c r="S6" s="255" t="s">
        <v>1326</v>
      </c>
      <c r="T6" s="335" t="s">
        <v>574</v>
      </c>
      <c r="U6" s="136" t="s">
        <v>577</v>
      </c>
      <c r="Y6" s="99" t="s">
        <v>1331</v>
      </c>
      <c r="Z6" s="128" t="s">
        <v>1332</v>
      </c>
      <c r="AE6" s="122" t="s">
        <v>1315</v>
      </c>
    </row>
    <row r="7" spans="1:34">
      <c r="A7" s="95"/>
      <c r="D7" s="48" t="s">
        <v>579</v>
      </c>
      <c r="E7" s="48" t="s">
        <v>1339</v>
      </c>
      <c r="F7" s="48" t="s">
        <v>1339</v>
      </c>
      <c r="G7" s="255" t="s">
        <v>1339</v>
      </c>
      <c r="I7" s="93" t="s">
        <v>557</v>
      </c>
      <c r="J7" s="134" t="s">
        <v>564</v>
      </c>
      <c r="K7" s="128" t="s">
        <v>564</v>
      </c>
      <c r="L7" s="119" t="s">
        <v>559</v>
      </c>
      <c r="M7" s="119" t="s">
        <v>539</v>
      </c>
      <c r="N7" s="255" t="s">
        <v>1324</v>
      </c>
      <c r="O7" s="255" t="s">
        <v>1339</v>
      </c>
      <c r="P7" s="119" t="s">
        <v>539</v>
      </c>
      <c r="Q7" s="93" t="s">
        <v>570</v>
      </c>
      <c r="R7" s="255" t="s">
        <v>564</v>
      </c>
      <c r="S7" s="255" t="s">
        <v>1327</v>
      </c>
      <c r="T7" s="333" t="s">
        <v>575</v>
      </c>
      <c r="U7" s="137" t="s">
        <v>539</v>
      </c>
      <c r="W7" s="144" t="s">
        <v>535</v>
      </c>
      <c r="X7" s="122" t="s">
        <v>535</v>
      </c>
      <c r="Y7" s="122" t="s">
        <v>535</v>
      </c>
      <c r="Z7" s="122" t="s">
        <v>535</v>
      </c>
      <c r="AA7" s="122" t="s">
        <v>535</v>
      </c>
      <c r="AB7" s="122" t="s">
        <v>535</v>
      </c>
      <c r="AC7" s="122" t="s">
        <v>535</v>
      </c>
      <c r="AD7" s="122" t="s">
        <v>535</v>
      </c>
      <c r="AE7" s="122" t="s">
        <v>535</v>
      </c>
      <c r="AF7" s="147" t="s">
        <v>535</v>
      </c>
    </row>
    <row r="8" spans="1:34">
      <c r="A8" s="95"/>
      <c r="D8" s="48" t="s">
        <v>1355</v>
      </c>
      <c r="E8" s="48"/>
      <c r="F8" s="48"/>
      <c r="G8" s="255" t="s">
        <v>560</v>
      </c>
      <c r="I8" s="93" t="s">
        <v>554</v>
      </c>
      <c r="J8" s="128" t="s">
        <v>1338</v>
      </c>
      <c r="K8" s="128" t="s">
        <v>1338</v>
      </c>
      <c r="L8" s="93" t="s">
        <v>1265</v>
      </c>
      <c r="P8" s="93" t="s">
        <v>567</v>
      </c>
      <c r="Q8" s="93" t="s">
        <v>571</v>
      </c>
      <c r="R8" s="255" t="s">
        <v>1339</v>
      </c>
      <c r="S8" s="255" t="s">
        <v>1339</v>
      </c>
      <c r="T8" s="333" t="s">
        <v>576</v>
      </c>
      <c r="U8" s="130" t="s">
        <v>1341</v>
      </c>
      <c r="W8" s="146" t="s">
        <v>521</v>
      </c>
    </row>
    <row r="9" spans="1:34">
      <c r="A9" s="95"/>
      <c r="C9" s="15"/>
      <c r="D9" s="38"/>
      <c r="I9" s="93" t="s">
        <v>555</v>
      </c>
      <c r="L9" s="93" t="s">
        <v>565</v>
      </c>
      <c r="P9" s="93" t="s">
        <v>568</v>
      </c>
      <c r="Q9" s="93" t="s">
        <v>572</v>
      </c>
      <c r="T9" s="333" t="s">
        <v>1339</v>
      </c>
      <c r="U9" s="426"/>
      <c r="W9" s="449">
        <v>1162.55</v>
      </c>
      <c r="X9" s="449">
        <v>90.34</v>
      </c>
      <c r="Y9" s="449">
        <v>278.54000000000002</v>
      </c>
      <c r="Z9" s="449">
        <v>278.54000000000002</v>
      </c>
      <c r="AA9" s="449">
        <v>1956.49</v>
      </c>
      <c r="AB9" s="449">
        <v>39.36</v>
      </c>
      <c r="AC9" s="449">
        <v>383.37</v>
      </c>
      <c r="AD9" s="449">
        <v>423.39</v>
      </c>
      <c r="AE9" s="126"/>
      <c r="AF9" s="148"/>
    </row>
    <row r="10" spans="1:34">
      <c r="A10" s="95"/>
      <c r="C10" s="15"/>
      <c r="D10" s="38"/>
      <c r="I10" s="93" t="s">
        <v>556</v>
      </c>
      <c r="L10" s="135">
        <v>1.723543605653223E-3</v>
      </c>
      <c r="Q10" s="93" t="s">
        <v>573</v>
      </c>
      <c r="T10" s="255" t="s">
        <v>565</v>
      </c>
      <c r="U10" s="138" t="s">
        <v>1335</v>
      </c>
      <c r="W10" s="428"/>
      <c r="X10" s="427"/>
      <c r="Y10" s="427"/>
      <c r="Z10" s="427"/>
      <c r="AA10" s="427"/>
      <c r="AB10" s="427"/>
      <c r="AC10" s="427"/>
      <c r="AD10" s="427"/>
    </row>
    <row r="11" spans="1:34">
      <c r="A11" s="95"/>
      <c r="C11" s="15"/>
      <c r="D11" s="38"/>
      <c r="T11" s="336">
        <v>6.3688858695652176E-2</v>
      </c>
      <c r="W11" s="317"/>
      <c r="X11" s="318"/>
      <c r="Y11" s="318"/>
      <c r="Z11" s="318"/>
      <c r="AA11" s="318"/>
      <c r="AB11" s="318"/>
      <c r="AC11" s="318"/>
      <c r="AD11" s="318"/>
    </row>
    <row r="12" spans="1:34" s="44" customFormat="1">
      <c r="A12" s="95" t="s">
        <v>540</v>
      </c>
      <c r="B12" s="95" t="s">
        <v>532</v>
      </c>
      <c r="C12" s="30">
        <v>5442837</v>
      </c>
      <c r="D12" s="322">
        <v>1</v>
      </c>
      <c r="E12" s="29">
        <v>324964</v>
      </c>
      <c r="F12" s="29">
        <v>2606835</v>
      </c>
      <c r="G12" s="435">
        <v>0.12465844596992139</v>
      </c>
      <c r="H12" s="124">
        <v>1</v>
      </c>
      <c r="I12" s="119"/>
      <c r="J12" s="134">
        <v>265216</v>
      </c>
      <c r="K12" s="134">
        <v>308320</v>
      </c>
      <c r="L12" s="135">
        <v>5.6646928798345424E-2</v>
      </c>
      <c r="M12" s="119"/>
      <c r="N12" s="193">
        <v>302339.2899999998</v>
      </c>
      <c r="O12" s="326">
        <v>18.002413778242332</v>
      </c>
      <c r="P12" s="436">
        <v>1</v>
      </c>
      <c r="Q12" s="119"/>
      <c r="R12" s="193">
        <v>1739888</v>
      </c>
      <c r="S12" s="193">
        <v>246287</v>
      </c>
      <c r="T12" s="335">
        <v>0.14155336435448718</v>
      </c>
      <c r="U12" s="437"/>
      <c r="W12" s="145">
        <v>6327570154.3499994</v>
      </c>
      <c r="X12" s="293">
        <v>494256611.71887749</v>
      </c>
      <c r="Y12" s="293">
        <v>34274422.205800004</v>
      </c>
      <c r="Z12" s="293">
        <v>64790857.937399998</v>
      </c>
      <c r="AA12" s="293">
        <v>584871228.8542397</v>
      </c>
      <c r="AB12" s="293">
        <v>194814810.04809207</v>
      </c>
      <c r="AC12" s="293">
        <v>14756294.670000002</v>
      </c>
      <c r="AD12" s="293">
        <v>166282401.90585572</v>
      </c>
      <c r="AE12" s="294">
        <v>1554046627.3402646</v>
      </c>
      <c r="AF12" s="76">
        <v>7881616781.6902609</v>
      </c>
    </row>
    <row r="13" spans="1:34">
      <c r="C13" s="10"/>
      <c r="D13" s="323"/>
      <c r="E13" s="323"/>
      <c r="F13" s="323"/>
      <c r="G13" s="324"/>
      <c r="H13" s="125"/>
      <c r="L13" s="129"/>
      <c r="O13" s="327"/>
      <c r="P13" s="139"/>
      <c r="U13" s="140"/>
    </row>
    <row r="14" spans="1:34" s="446" customFormat="1">
      <c r="A14" s="90">
        <v>5</v>
      </c>
      <c r="B14" s="95" t="s">
        <v>18</v>
      </c>
      <c r="C14" s="10">
        <v>10171</v>
      </c>
      <c r="D14" s="323">
        <v>1.4344208266190361</v>
      </c>
      <c r="E14" s="12">
        <v>465</v>
      </c>
      <c r="F14" s="12">
        <v>4264</v>
      </c>
      <c r="G14" s="429">
        <v>0.10905253283302063</v>
      </c>
      <c r="H14" s="125">
        <v>0.87481062341603166</v>
      </c>
      <c r="I14" s="94">
        <v>0</v>
      </c>
      <c r="J14" s="430">
        <v>11</v>
      </c>
      <c r="K14" s="430">
        <v>248</v>
      </c>
      <c r="L14" s="431">
        <v>2.4383049847605937E-2</v>
      </c>
      <c r="M14" s="125">
        <v>2.2659506241952714E-2</v>
      </c>
      <c r="N14" s="432">
        <v>1008.75</v>
      </c>
      <c r="O14" s="433">
        <v>10.08277571251549</v>
      </c>
      <c r="P14" s="125">
        <v>1.7854620881724463</v>
      </c>
      <c r="Q14" s="94">
        <v>0</v>
      </c>
      <c r="R14" s="20">
        <v>2751</v>
      </c>
      <c r="S14" s="20">
        <v>375</v>
      </c>
      <c r="T14" s="214">
        <v>0.13631406761177753</v>
      </c>
      <c r="U14" s="434">
        <v>7.2625208916125353E-2</v>
      </c>
      <c r="V14" s="439"/>
      <c r="W14" s="142">
        <v>16961016.514229205</v>
      </c>
      <c r="X14" s="390">
        <v>803818.11417806114</v>
      </c>
      <c r="Y14" s="390">
        <v>0</v>
      </c>
      <c r="Z14" s="390">
        <v>0</v>
      </c>
      <c r="AA14" s="390">
        <v>450911.93332299206</v>
      </c>
      <c r="AB14" s="390">
        <v>714775.03761684487</v>
      </c>
      <c r="AC14" s="390">
        <v>0</v>
      </c>
      <c r="AD14" s="390">
        <v>312745.91464169585</v>
      </c>
      <c r="AE14" s="390">
        <v>2282250.999759594</v>
      </c>
      <c r="AF14" s="76">
        <v>19243267.5139888</v>
      </c>
      <c r="AH14" s="448"/>
    </row>
    <row r="15" spans="1:34" s="446" customFormat="1">
      <c r="A15" s="90">
        <v>9</v>
      </c>
      <c r="B15" s="95" t="s">
        <v>19</v>
      </c>
      <c r="C15" s="10">
        <v>2687</v>
      </c>
      <c r="D15" s="323">
        <v>1.4409176933996144</v>
      </c>
      <c r="E15" s="12">
        <v>143</v>
      </c>
      <c r="F15" s="12">
        <v>1186</v>
      </c>
      <c r="G15" s="429">
        <v>0.12057335581787521</v>
      </c>
      <c r="H15" s="125">
        <v>0.96722973625844921</v>
      </c>
      <c r="I15" s="94">
        <v>0</v>
      </c>
      <c r="J15" s="430">
        <v>9</v>
      </c>
      <c r="K15" s="430">
        <v>17</v>
      </c>
      <c r="L15" s="431">
        <v>6.3267584666914772E-3</v>
      </c>
      <c r="M15" s="125">
        <v>4.6032148610382542E-3</v>
      </c>
      <c r="N15" s="432">
        <v>251.36</v>
      </c>
      <c r="O15" s="433">
        <v>10.689847231063016</v>
      </c>
      <c r="P15" s="125">
        <v>1.6840665155560077</v>
      </c>
      <c r="Q15" s="94">
        <v>0</v>
      </c>
      <c r="R15" s="20">
        <v>726</v>
      </c>
      <c r="S15" s="20">
        <v>99</v>
      </c>
      <c r="T15" s="214">
        <v>0.13636363636363635</v>
      </c>
      <c r="U15" s="434">
        <v>7.2674777667984178E-2</v>
      </c>
      <c r="V15" s="439"/>
      <c r="W15" s="142">
        <v>4501098.1288086465</v>
      </c>
      <c r="X15" s="390">
        <v>234788.80886183179</v>
      </c>
      <c r="Y15" s="390">
        <v>0</v>
      </c>
      <c r="Z15" s="390">
        <v>0</v>
      </c>
      <c r="AA15" s="390">
        <v>24199.508507411236</v>
      </c>
      <c r="AB15" s="390">
        <v>178107.41358648834</v>
      </c>
      <c r="AC15" s="390">
        <v>0</v>
      </c>
      <c r="AD15" s="390">
        <v>82678.383051970086</v>
      </c>
      <c r="AE15" s="390">
        <v>519774.11400770146</v>
      </c>
      <c r="AF15" s="76">
        <v>5020872.2428163476</v>
      </c>
    </row>
    <row r="16" spans="1:34" s="446" customFormat="1">
      <c r="A16" s="90">
        <v>10</v>
      </c>
      <c r="B16" s="95" t="s">
        <v>20</v>
      </c>
      <c r="C16" s="10">
        <v>12103</v>
      </c>
      <c r="D16" s="323">
        <v>1.3874050369364452</v>
      </c>
      <c r="E16" s="12">
        <v>465</v>
      </c>
      <c r="F16" s="12">
        <v>5256</v>
      </c>
      <c r="G16" s="429">
        <v>8.8470319634703198E-2</v>
      </c>
      <c r="H16" s="125">
        <v>0.70970176907267113</v>
      </c>
      <c r="I16" s="94">
        <v>0</v>
      </c>
      <c r="J16" s="430">
        <v>6</v>
      </c>
      <c r="K16" s="430">
        <v>140</v>
      </c>
      <c r="L16" s="431">
        <v>1.156737998843262E-2</v>
      </c>
      <c r="M16" s="125">
        <v>9.8438363827793966E-3</v>
      </c>
      <c r="N16" s="432">
        <v>1088.1600000000001</v>
      </c>
      <c r="O16" s="433">
        <v>11.122445228642846</v>
      </c>
      <c r="P16" s="125">
        <v>1.6185661882948175</v>
      </c>
      <c r="Q16" s="94">
        <v>0</v>
      </c>
      <c r="R16" s="20">
        <v>3328</v>
      </c>
      <c r="S16" s="20">
        <v>477</v>
      </c>
      <c r="T16" s="214">
        <v>0.14332932692307693</v>
      </c>
      <c r="U16" s="434">
        <v>7.9640468227424752E-2</v>
      </c>
      <c r="V16" s="439"/>
      <c r="W16" s="142">
        <v>19521264.26403169</v>
      </c>
      <c r="X16" s="390">
        <v>775977.28297155793</v>
      </c>
      <c r="Y16" s="390">
        <v>0</v>
      </c>
      <c r="Z16" s="390">
        <v>0</v>
      </c>
      <c r="AA16" s="390">
        <v>233096.12418131679</v>
      </c>
      <c r="AB16" s="390">
        <v>771042.9788680505</v>
      </c>
      <c r="AC16" s="390">
        <v>0</v>
      </c>
      <c r="AD16" s="390">
        <v>408100.78883152176</v>
      </c>
      <c r="AE16" s="390">
        <v>2188217.1748524471</v>
      </c>
      <c r="AF16" s="76">
        <v>21709481.438884135</v>
      </c>
    </row>
    <row r="17" spans="1:32" s="446" customFormat="1">
      <c r="A17" s="90">
        <v>16</v>
      </c>
      <c r="B17" s="95" t="s">
        <v>21</v>
      </c>
      <c r="C17" s="10">
        <v>8374</v>
      </c>
      <c r="D17" s="323">
        <v>1.0760790250601069</v>
      </c>
      <c r="E17" s="12">
        <v>422</v>
      </c>
      <c r="F17" s="12">
        <v>3676</v>
      </c>
      <c r="G17" s="429">
        <v>0.11479869423286181</v>
      </c>
      <c r="H17" s="125">
        <v>0.9209058667437694</v>
      </c>
      <c r="I17" s="94">
        <v>0</v>
      </c>
      <c r="J17" s="430">
        <v>13</v>
      </c>
      <c r="K17" s="430">
        <v>131</v>
      </c>
      <c r="L17" s="431">
        <v>1.5643658944351563E-2</v>
      </c>
      <c r="M17" s="125">
        <v>1.392011533869834E-2</v>
      </c>
      <c r="N17" s="432">
        <v>563.35</v>
      </c>
      <c r="O17" s="433">
        <v>14.8646489748824</v>
      </c>
      <c r="P17" s="125">
        <v>1.2110890616160519</v>
      </c>
      <c r="Q17" s="94">
        <v>0</v>
      </c>
      <c r="R17" s="20">
        <v>2352</v>
      </c>
      <c r="S17" s="20">
        <v>365</v>
      </c>
      <c r="T17" s="214">
        <v>0.15518707482993196</v>
      </c>
      <c r="U17" s="434">
        <v>9.1498216134279789E-2</v>
      </c>
      <c r="V17" s="439"/>
      <c r="W17" s="142">
        <v>10475837.745467294</v>
      </c>
      <c r="X17" s="390">
        <v>696671.8818776675</v>
      </c>
      <c r="Y17" s="390">
        <v>0</v>
      </c>
      <c r="Z17" s="390">
        <v>0</v>
      </c>
      <c r="AA17" s="390">
        <v>228062.25952774903</v>
      </c>
      <c r="AB17" s="390">
        <v>399175.72980565013</v>
      </c>
      <c r="AC17" s="390">
        <v>0</v>
      </c>
      <c r="AD17" s="390">
        <v>324403.98455142241</v>
      </c>
      <c r="AE17" s="390">
        <v>1648313.8557624891</v>
      </c>
      <c r="AF17" s="76">
        <v>12124151.601229783</v>
      </c>
    </row>
    <row r="18" spans="1:32" s="446" customFormat="1">
      <c r="A18" s="90">
        <v>18</v>
      </c>
      <c r="B18" s="95" t="s">
        <v>22</v>
      </c>
      <c r="C18" s="10">
        <v>5064</v>
      </c>
      <c r="D18" s="323">
        <v>0.71532262097740817</v>
      </c>
      <c r="E18" s="12">
        <v>208</v>
      </c>
      <c r="F18" s="12">
        <v>2554</v>
      </c>
      <c r="G18" s="429">
        <v>8.1440877055599062E-2</v>
      </c>
      <c r="H18" s="125">
        <v>0.65331214762014433</v>
      </c>
      <c r="I18" s="94">
        <v>0</v>
      </c>
      <c r="J18" s="430">
        <v>164</v>
      </c>
      <c r="K18" s="430">
        <v>110</v>
      </c>
      <c r="L18" s="431">
        <v>2.1721958925750396E-2</v>
      </c>
      <c r="M18" s="125">
        <v>1.9998415320097173E-2</v>
      </c>
      <c r="N18" s="432">
        <v>212.42</v>
      </c>
      <c r="O18" s="433">
        <v>23.839563129648809</v>
      </c>
      <c r="P18" s="125">
        <v>0.75514864430770856</v>
      </c>
      <c r="Q18" s="94">
        <v>0</v>
      </c>
      <c r="R18" s="20">
        <v>1758</v>
      </c>
      <c r="S18" s="20">
        <v>278</v>
      </c>
      <c r="T18" s="214">
        <v>0.15813424345847554</v>
      </c>
      <c r="U18" s="434">
        <v>9.4445384762823367E-2</v>
      </c>
      <c r="V18" s="439"/>
      <c r="W18" s="142">
        <v>4211213.8571195351</v>
      </c>
      <c r="X18" s="390">
        <v>298878.39112264343</v>
      </c>
      <c r="Y18" s="390">
        <v>0</v>
      </c>
      <c r="Z18" s="390">
        <v>0</v>
      </c>
      <c r="AA18" s="390">
        <v>198137.60672182005</v>
      </c>
      <c r="AB18" s="390">
        <v>150515.50284071395</v>
      </c>
      <c r="AC18" s="390">
        <v>0</v>
      </c>
      <c r="AD18" s="390">
        <v>202495.34008676175</v>
      </c>
      <c r="AE18" s="390">
        <v>850026.84077193914</v>
      </c>
      <c r="AF18" s="76">
        <v>5061240.6978914747</v>
      </c>
    </row>
    <row r="19" spans="1:32" s="446" customFormat="1">
      <c r="A19" s="90">
        <v>19</v>
      </c>
      <c r="B19" s="95" t="s">
        <v>23</v>
      </c>
      <c r="C19" s="10">
        <v>3982</v>
      </c>
      <c r="D19" s="323">
        <v>0.79307301348591464</v>
      </c>
      <c r="E19" s="12">
        <v>199</v>
      </c>
      <c r="F19" s="12">
        <v>2002</v>
      </c>
      <c r="G19" s="429">
        <v>9.9400599400599407E-2</v>
      </c>
      <c r="H19" s="125">
        <v>0.79738359183928542</v>
      </c>
      <c r="I19" s="94">
        <v>0</v>
      </c>
      <c r="J19" s="430">
        <v>32</v>
      </c>
      <c r="K19" s="430">
        <v>95</v>
      </c>
      <c r="L19" s="431">
        <v>2.3857358111501758E-2</v>
      </c>
      <c r="M19" s="125">
        <v>2.2133814505848535E-2</v>
      </c>
      <c r="N19" s="432">
        <v>95</v>
      </c>
      <c r="O19" s="433">
        <v>41.915789473684214</v>
      </c>
      <c r="P19" s="125">
        <v>0.42949003237896066</v>
      </c>
      <c r="Q19" s="94">
        <v>0</v>
      </c>
      <c r="R19" s="20">
        <v>1361</v>
      </c>
      <c r="S19" s="20">
        <v>230</v>
      </c>
      <c r="T19" s="214">
        <v>0.16899338721528287</v>
      </c>
      <c r="U19" s="434">
        <v>0.10530452851963069</v>
      </c>
      <c r="V19" s="439"/>
      <c r="W19" s="142">
        <v>3671352.3607392954</v>
      </c>
      <c r="X19" s="390">
        <v>286845.89334068249</v>
      </c>
      <c r="Y19" s="390">
        <v>0</v>
      </c>
      <c r="Z19" s="390">
        <v>0</v>
      </c>
      <c r="AA19" s="390">
        <v>172438.86440882456</v>
      </c>
      <c r="AB19" s="390">
        <v>67314.625599603722</v>
      </c>
      <c r="AC19" s="390">
        <v>0</v>
      </c>
      <c r="AD19" s="390">
        <v>177537.00940176708</v>
      </c>
      <c r="AE19" s="390">
        <v>704136.39275087789</v>
      </c>
      <c r="AF19" s="76">
        <v>4375488.7534901742</v>
      </c>
    </row>
    <row r="20" spans="1:32" s="446" customFormat="1">
      <c r="A20" s="90">
        <v>20</v>
      </c>
      <c r="B20" s="95" t="s">
        <v>24</v>
      </c>
      <c r="C20" s="10">
        <v>17052</v>
      </c>
      <c r="D20" s="323">
        <v>0.90870678420614515</v>
      </c>
      <c r="E20" s="12">
        <v>1108</v>
      </c>
      <c r="F20" s="12">
        <v>8166</v>
      </c>
      <c r="G20" s="429">
        <v>0.13568454567719815</v>
      </c>
      <c r="H20" s="125">
        <v>1.088450482608593</v>
      </c>
      <c r="I20" s="94">
        <v>0</v>
      </c>
      <c r="J20" s="430">
        <v>34</v>
      </c>
      <c r="K20" s="430">
        <v>315</v>
      </c>
      <c r="L20" s="431">
        <v>1.8472906403940888E-2</v>
      </c>
      <c r="M20" s="125">
        <v>1.6749362798287665E-2</v>
      </c>
      <c r="N20" s="432">
        <v>293.14999999999998</v>
      </c>
      <c r="O20" s="433">
        <v>58.168173290124514</v>
      </c>
      <c r="P20" s="125">
        <v>0.30948906867767645</v>
      </c>
      <c r="Q20" s="94">
        <v>0</v>
      </c>
      <c r="R20" s="20">
        <v>5709</v>
      </c>
      <c r="S20" s="20">
        <v>762</v>
      </c>
      <c r="T20" s="214">
        <v>0.13347346295323173</v>
      </c>
      <c r="U20" s="434">
        <v>6.9784604257579555E-2</v>
      </c>
      <c r="V20" s="439"/>
      <c r="W20" s="142">
        <v>18014023.911383417</v>
      </c>
      <c r="X20" s="390">
        <v>1676733.6742437657</v>
      </c>
      <c r="Y20" s="390">
        <v>0</v>
      </c>
      <c r="Z20" s="390">
        <v>0</v>
      </c>
      <c r="AA20" s="390">
        <v>558793.37192347471</v>
      </c>
      <c r="AB20" s="390">
        <v>207718.76310025086</v>
      </c>
      <c r="AC20" s="390">
        <v>0</v>
      </c>
      <c r="AD20" s="390">
        <v>503820.15852950636</v>
      </c>
      <c r="AE20" s="390">
        <v>2947065.9677969976</v>
      </c>
      <c r="AF20" s="76">
        <v>20961089.879180416</v>
      </c>
    </row>
    <row r="21" spans="1:32" s="446" customFormat="1">
      <c r="A21" s="90">
        <v>46</v>
      </c>
      <c r="B21" s="95" t="s">
        <v>25</v>
      </c>
      <c r="C21" s="10">
        <v>1503</v>
      </c>
      <c r="D21" s="323">
        <v>1.4339998279004533</v>
      </c>
      <c r="E21" s="12">
        <v>102</v>
      </c>
      <c r="F21" s="12">
        <v>617</v>
      </c>
      <c r="G21" s="429">
        <v>0.16531604538087522</v>
      </c>
      <c r="H21" s="125">
        <v>1.3261519834826436</v>
      </c>
      <c r="I21" s="94">
        <v>0</v>
      </c>
      <c r="J21" s="430">
        <v>1</v>
      </c>
      <c r="K21" s="430">
        <v>32</v>
      </c>
      <c r="L21" s="431">
        <v>2.1290751829673986E-2</v>
      </c>
      <c r="M21" s="125">
        <v>1.9567208224020763E-2</v>
      </c>
      <c r="N21" s="432">
        <v>305.57</v>
      </c>
      <c r="O21" s="433">
        <v>4.9186765716529761</v>
      </c>
      <c r="P21" s="125">
        <v>3.6600116954208315</v>
      </c>
      <c r="Q21" s="94">
        <v>1</v>
      </c>
      <c r="R21" s="20">
        <v>386</v>
      </c>
      <c r="S21" s="20">
        <v>73</v>
      </c>
      <c r="T21" s="214">
        <v>0.18911917098445596</v>
      </c>
      <c r="U21" s="434">
        <v>0.1254303122888038</v>
      </c>
      <c r="V21" s="439"/>
      <c r="W21" s="142">
        <v>2505646.039388285</v>
      </c>
      <c r="X21" s="390">
        <v>180066.26899229651</v>
      </c>
      <c r="Y21" s="390">
        <v>0</v>
      </c>
      <c r="Z21" s="390">
        <v>0</v>
      </c>
      <c r="AA21" s="390">
        <v>57539.419968976217</v>
      </c>
      <c r="AB21" s="390">
        <v>216519.26467864119</v>
      </c>
      <c r="AC21" s="390">
        <v>576205.11</v>
      </c>
      <c r="AD21" s="390">
        <v>79818.227699694835</v>
      </c>
      <c r="AE21" s="390">
        <v>1110148.2913396088</v>
      </c>
      <c r="AF21" s="76">
        <v>3615794.3307278934</v>
      </c>
    </row>
    <row r="22" spans="1:32" s="446" customFormat="1">
      <c r="A22" s="90">
        <v>47</v>
      </c>
      <c r="B22" s="95" t="s">
        <v>26</v>
      </c>
      <c r="C22" s="10">
        <v>1890</v>
      </c>
      <c r="D22" s="323">
        <v>1.10739009828026</v>
      </c>
      <c r="E22" s="12">
        <v>172</v>
      </c>
      <c r="F22" s="12">
        <v>908</v>
      </c>
      <c r="G22" s="429">
        <v>0.1894273127753304</v>
      </c>
      <c r="H22" s="125">
        <v>1.5195706259729644</v>
      </c>
      <c r="I22" s="94">
        <v>0</v>
      </c>
      <c r="J22" s="430">
        <v>12</v>
      </c>
      <c r="K22" s="430">
        <v>35</v>
      </c>
      <c r="L22" s="431">
        <v>1.8518518518518517E-2</v>
      </c>
      <c r="M22" s="125">
        <v>1.6794974912865294E-2</v>
      </c>
      <c r="N22" s="432">
        <v>7945.72</v>
      </c>
      <c r="O22" s="433">
        <v>0.23786390660632389</v>
      </c>
      <c r="P22" s="125">
        <v>75.683671537595586</v>
      </c>
      <c r="Q22" s="94">
        <v>0</v>
      </c>
      <c r="R22" s="20">
        <v>550</v>
      </c>
      <c r="S22" s="20">
        <v>103</v>
      </c>
      <c r="T22" s="214">
        <v>0.18727272727272729</v>
      </c>
      <c r="U22" s="434">
        <v>0.12358386857707511</v>
      </c>
      <c r="V22" s="439"/>
      <c r="W22" s="142">
        <v>2433179.1180483038</v>
      </c>
      <c r="X22" s="390">
        <v>259455.43956225147</v>
      </c>
      <c r="Y22" s="390">
        <v>0</v>
      </c>
      <c r="Z22" s="390">
        <v>0</v>
      </c>
      <c r="AA22" s="390">
        <v>62103.888883143743</v>
      </c>
      <c r="AB22" s="390">
        <v>1487808</v>
      </c>
      <c r="AC22" s="390">
        <v>0</v>
      </c>
      <c r="AD22" s="390">
        <v>98892.689080842392</v>
      </c>
      <c r="AE22" s="390">
        <v>1908260.0175262375</v>
      </c>
      <c r="AF22" s="76">
        <v>4341439.1355745411</v>
      </c>
    </row>
    <row r="23" spans="1:32" s="446" customFormat="1">
      <c r="A23" s="90">
        <v>49</v>
      </c>
      <c r="B23" s="95" t="s">
        <v>27</v>
      </c>
      <c r="C23" s="10">
        <v>265543</v>
      </c>
      <c r="D23" s="323">
        <v>0.61650443670771182</v>
      </c>
      <c r="E23" s="12">
        <v>12236</v>
      </c>
      <c r="F23" s="12">
        <v>134866</v>
      </c>
      <c r="G23" s="429">
        <v>9.072709207657971E-2</v>
      </c>
      <c r="H23" s="125">
        <v>0.72780541559511414</v>
      </c>
      <c r="I23" s="94">
        <v>1</v>
      </c>
      <c r="J23" s="430">
        <v>20261</v>
      </c>
      <c r="K23" s="430">
        <v>35194</v>
      </c>
      <c r="L23" s="431">
        <v>0.13253597345815932</v>
      </c>
      <c r="M23" s="125">
        <v>0.1308124298525061</v>
      </c>
      <c r="N23" s="432">
        <v>312.19</v>
      </c>
      <c r="O23" s="433">
        <v>850.58137672571195</v>
      </c>
      <c r="P23" s="125">
        <v>2.1164834160303504E-2</v>
      </c>
      <c r="Q23" s="94">
        <v>0</v>
      </c>
      <c r="R23" s="20">
        <v>97444</v>
      </c>
      <c r="S23" s="20">
        <v>15294</v>
      </c>
      <c r="T23" s="214">
        <v>0.15695168507039942</v>
      </c>
      <c r="U23" s="434">
        <v>9.326282637474724E-2</v>
      </c>
      <c r="V23" s="439"/>
      <c r="W23" s="142">
        <v>190319244.1745176</v>
      </c>
      <c r="X23" s="390">
        <v>17459436.647984553</v>
      </c>
      <c r="Y23" s="390">
        <v>5177504.3054</v>
      </c>
      <c r="Z23" s="390">
        <v>5248454.014200001</v>
      </c>
      <c r="AA23" s="390">
        <v>67961272.61727336</v>
      </c>
      <c r="AB23" s="390">
        <v>221210.03122042408</v>
      </c>
      <c r="AC23" s="390">
        <v>0</v>
      </c>
      <c r="AD23" s="390">
        <v>10485376.431179052</v>
      </c>
      <c r="AE23" s="390">
        <v>106553254.04725738</v>
      </c>
      <c r="AF23" s="76">
        <v>296872498.22177505</v>
      </c>
    </row>
    <row r="24" spans="1:32" s="446" customFormat="1">
      <c r="A24" s="90">
        <v>50</v>
      </c>
      <c r="B24" s="95" t="s">
        <v>28</v>
      </c>
      <c r="C24" s="10">
        <v>12314</v>
      </c>
      <c r="D24" s="323">
        <v>1.0372794343009293</v>
      </c>
      <c r="E24" s="12">
        <v>450</v>
      </c>
      <c r="F24" s="12">
        <v>5615</v>
      </c>
      <c r="G24" s="429">
        <v>8.0142475512021374E-2</v>
      </c>
      <c r="H24" s="125">
        <v>0.64289647515226378</v>
      </c>
      <c r="I24" s="94">
        <v>0</v>
      </c>
      <c r="J24" s="430">
        <v>20</v>
      </c>
      <c r="K24" s="430">
        <v>309</v>
      </c>
      <c r="L24" s="431">
        <v>2.5093389637810621E-2</v>
      </c>
      <c r="M24" s="125">
        <v>2.3369846032157398E-2</v>
      </c>
      <c r="N24" s="432">
        <v>578.78</v>
      </c>
      <c r="O24" s="433">
        <v>21.275787000241888</v>
      </c>
      <c r="P24" s="125">
        <v>0.84614561040856728</v>
      </c>
      <c r="Q24" s="94">
        <v>0</v>
      </c>
      <c r="R24" s="20">
        <v>3612</v>
      </c>
      <c r="S24" s="20">
        <v>562</v>
      </c>
      <c r="T24" s="214">
        <v>0.15559246954595793</v>
      </c>
      <c r="U24" s="434">
        <v>9.1903610850305753E-2</v>
      </c>
      <c r="V24" s="439"/>
      <c r="W24" s="142">
        <v>14849319.686951358</v>
      </c>
      <c r="X24" s="390">
        <v>715188.10079855646</v>
      </c>
      <c r="Y24" s="390">
        <v>0</v>
      </c>
      <c r="Z24" s="390">
        <v>0</v>
      </c>
      <c r="AA24" s="390">
        <v>563031.42196139263</v>
      </c>
      <c r="AB24" s="390">
        <v>410109.04215303843</v>
      </c>
      <c r="AC24" s="390">
        <v>0</v>
      </c>
      <c r="AD24" s="390">
        <v>479150.91349147545</v>
      </c>
      <c r="AE24" s="390">
        <v>2167479.4784044628</v>
      </c>
      <c r="AF24" s="76">
        <v>17016799.16535582</v>
      </c>
    </row>
    <row r="25" spans="1:32" s="446" customFormat="1">
      <c r="A25" s="90">
        <v>51</v>
      </c>
      <c r="B25" s="95" t="s">
        <v>29</v>
      </c>
      <c r="C25" s="10">
        <v>5954</v>
      </c>
      <c r="D25" s="323">
        <v>0.86681026177516107</v>
      </c>
      <c r="E25" s="12">
        <v>287</v>
      </c>
      <c r="F25" s="12">
        <v>2752</v>
      </c>
      <c r="G25" s="429">
        <v>0.10428779069767442</v>
      </c>
      <c r="H25" s="125">
        <v>0.8365882462776556</v>
      </c>
      <c r="I25" s="94">
        <v>0</v>
      </c>
      <c r="J25" s="430">
        <v>10</v>
      </c>
      <c r="K25" s="430">
        <v>107</v>
      </c>
      <c r="L25" s="431">
        <v>1.7971111857574738E-2</v>
      </c>
      <c r="M25" s="125">
        <v>1.6247568251921515E-2</v>
      </c>
      <c r="N25" s="432">
        <v>345.53</v>
      </c>
      <c r="O25" s="433">
        <v>17.231499435649582</v>
      </c>
      <c r="P25" s="125">
        <v>1.0447386685918834</v>
      </c>
      <c r="Q25" s="94">
        <v>0</v>
      </c>
      <c r="R25" s="20">
        <v>1885</v>
      </c>
      <c r="S25" s="20">
        <v>252</v>
      </c>
      <c r="T25" s="214">
        <v>0.1336870026525199</v>
      </c>
      <c r="U25" s="434">
        <v>6.9998143956867723E-2</v>
      </c>
      <c r="V25" s="439"/>
      <c r="W25" s="142">
        <v>5999906.9465482514</v>
      </c>
      <c r="X25" s="390">
        <v>449987.7334325792</v>
      </c>
      <c r="Y25" s="390">
        <v>0</v>
      </c>
      <c r="Z25" s="390">
        <v>0</v>
      </c>
      <c r="AA25" s="390">
        <v>189266.97143398828</v>
      </c>
      <c r="AB25" s="390">
        <v>244833.92193085342</v>
      </c>
      <c r="AC25" s="390">
        <v>0</v>
      </c>
      <c r="AD25" s="390">
        <v>176455.80536757404</v>
      </c>
      <c r="AE25" s="390">
        <v>1060544.432164995</v>
      </c>
      <c r="AF25" s="76">
        <v>7060451.3787132455</v>
      </c>
    </row>
    <row r="26" spans="1:32" s="446" customFormat="1">
      <c r="A26" s="90">
        <v>52</v>
      </c>
      <c r="B26" s="95" t="s">
        <v>30</v>
      </c>
      <c r="C26" s="10">
        <v>2651</v>
      </c>
      <c r="D26" s="323">
        <v>1.5863244163485064</v>
      </c>
      <c r="E26" s="12">
        <v>83</v>
      </c>
      <c r="F26" s="12">
        <v>1188</v>
      </c>
      <c r="G26" s="429">
        <v>6.9865319865319866E-2</v>
      </c>
      <c r="H26" s="125">
        <v>0.56045396139606574</v>
      </c>
      <c r="I26" s="94">
        <v>0</v>
      </c>
      <c r="J26" s="430">
        <v>52</v>
      </c>
      <c r="K26" s="430">
        <v>75</v>
      </c>
      <c r="L26" s="431">
        <v>2.8291210863824971E-2</v>
      </c>
      <c r="M26" s="125">
        <v>2.6567667258171748E-2</v>
      </c>
      <c r="N26" s="432">
        <v>354.08</v>
      </c>
      <c r="O26" s="433">
        <v>7.4870085856303668</v>
      </c>
      <c r="P26" s="125">
        <v>2.4044868617880213</v>
      </c>
      <c r="Q26" s="94">
        <v>0</v>
      </c>
      <c r="R26" s="20">
        <v>749</v>
      </c>
      <c r="S26" s="20">
        <v>133</v>
      </c>
      <c r="T26" s="214">
        <v>0.17757009345794392</v>
      </c>
      <c r="U26" s="434">
        <v>0.11388123476229174</v>
      </c>
      <c r="V26" s="439"/>
      <c r="W26" s="142">
        <v>4888925.0245490102</v>
      </c>
      <c r="X26" s="390">
        <v>134223.87022305207</v>
      </c>
      <c r="Y26" s="390">
        <v>0</v>
      </c>
      <c r="Z26" s="390">
        <v>0</v>
      </c>
      <c r="AA26" s="390">
        <v>137797.32395725613</v>
      </c>
      <c r="AB26" s="390">
        <v>250892.23823481775</v>
      </c>
      <c r="AC26" s="390">
        <v>0</v>
      </c>
      <c r="AD26" s="390">
        <v>127821.08253890375</v>
      </c>
      <c r="AE26" s="390">
        <v>650734.5149540297</v>
      </c>
      <c r="AF26" s="76">
        <v>5539659.5395030398</v>
      </c>
    </row>
    <row r="27" spans="1:32" s="446" customFormat="1">
      <c r="A27" s="90">
        <v>61</v>
      </c>
      <c r="B27" s="95" t="s">
        <v>31</v>
      </c>
      <c r="C27" s="10">
        <v>17521</v>
      </c>
      <c r="D27" s="323">
        <v>1.2700013997982615</v>
      </c>
      <c r="E27" s="12">
        <v>1219</v>
      </c>
      <c r="F27" s="12">
        <v>8229</v>
      </c>
      <c r="G27" s="429">
        <v>0.14813464576497751</v>
      </c>
      <c r="H27" s="125">
        <v>1.1883241814254659</v>
      </c>
      <c r="I27" s="94">
        <v>0</v>
      </c>
      <c r="J27" s="430">
        <v>46</v>
      </c>
      <c r="K27" s="430">
        <v>707</v>
      </c>
      <c r="L27" s="431">
        <v>4.0351578106272476E-2</v>
      </c>
      <c r="M27" s="125">
        <v>3.8628034500619253E-2</v>
      </c>
      <c r="N27" s="432">
        <v>248.79</v>
      </c>
      <c r="O27" s="433">
        <v>70.424856304513852</v>
      </c>
      <c r="P27" s="125">
        <v>0.25562585034466695</v>
      </c>
      <c r="Q27" s="94">
        <v>0</v>
      </c>
      <c r="R27" s="20">
        <v>4997</v>
      </c>
      <c r="S27" s="20">
        <v>946</v>
      </c>
      <c r="T27" s="214">
        <v>0.18931358815289173</v>
      </c>
      <c r="U27" s="434">
        <v>0.12562472945723957</v>
      </c>
      <c r="V27" s="439"/>
      <c r="W27" s="142">
        <v>25868707.471044749</v>
      </c>
      <c r="X27" s="390">
        <v>1880935.53196214</v>
      </c>
      <c r="Y27" s="390">
        <v>0</v>
      </c>
      <c r="Z27" s="390">
        <v>0</v>
      </c>
      <c r="AA27" s="390">
        <v>1324155.9389796623</v>
      </c>
      <c r="AB27" s="390">
        <v>176286.37582026748</v>
      </c>
      <c r="AC27" s="390">
        <v>0</v>
      </c>
      <c r="AD27" s="390">
        <v>931911.40192406438</v>
      </c>
      <c r="AE27" s="390">
        <v>4313289.2486861348</v>
      </c>
      <c r="AF27" s="76">
        <v>30181996.719730884</v>
      </c>
    </row>
    <row r="28" spans="1:32" s="446" customFormat="1">
      <c r="A28" s="90">
        <v>69</v>
      </c>
      <c r="B28" s="95" t="s">
        <v>32</v>
      </c>
      <c r="C28" s="10">
        <v>7479</v>
      </c>
      <c r="D28" s="323">
        <v>1.3459842165792506</v>
      </c>
      <c r="E28" s="12">
        <v>342</v>
      </c>
      <c r="F28" s="12">
        <v>3165</v>
      </c>
      <c r="G28" s="429">
        <v>0.1080568720379147</v>
      </c>
      <c r="H28" s="125">
        <v>0.86682351281667303</v>
      </c>
      <c r="I28" s="94">
        <v>0</v>
      </c>
      <c r="J28" s="430">
        <v>2</v>
      </c>
      <c r="K28" s="430">
        <v>102</v>
      </c>
      <c r="L28" s="431">
        <v>1.3638186923385479E-2</v>
      </c>
      <c r="M28" s="125">
        <v>1.1914643317732256E-2</v>
      </c>
      <c r="N28" s="432">
        <v>765.67</v>
      </c>
      <c r="O28" s="433">
        <v>9.7679156816905461</v>
      </c>
      <c r="P28" s="125">
        <v>1.8430148626269294</v>
      </c>
      <c r="Q28" s="94">
        <v>0</v>
      </c>
      <c r="R28" s="20">
        <v>2102</v>
      </c>
      <c r="S28" s="20">
        <v>334</v>
      </c>
      <c r="T28" s="214">
        <v>0.15889628924833493</v>
      </c>
      <c r="U28" s="434">
        <v>9.5207430552682756E-2</v>
      </c>
      <c r="V28" s="439"/>
      <c r="W28" s="142">
        <v>11702944.379410889</v>
      </c>
      <c r="X28" s="390">
        <v>585671.78554983181</v>
      </c>
      <c r="Y28" s="390">
        <v>0</v>
      </c>
      <c r="Z28" s="390">
        <v>0</v>
      </c>
      <c r="AA28" s="390">
        <v>174342.07529472598</v>
      </c>
      <c r="AB28" s="390">
        <v>542534.62508261658</v>
      </c>
      <c r="AC28" s="390">
        <v>0</v>
      </c>
      <c r="AD28" s="390">
        <v>301477.54780829692</v>
      </c>
      <c r="AE28" s="390">
        <v>1604026.0337354713</v>
      </c>
      <c r="AF28" s="76">
        <v>13306970.41314636</v>
      </c>
    </row>
    <row r="29" spans="1:32" s="446" customFormat="1">
      <c r="A29" s="90">
        <v>71</v>
      </c>
      <c r="B29" s="95" t="s">
        <v>33</v>
      </c>
      <c r="C29" s="10">
        <v>7175</v>
      </c>
      <c r="D29" s="323">
        <v>1.3013886161406893</v>
      </c>
      <c r="E29" s="12">
        <v>388</v>
      </c>
      <c r="F29" s="12">
        <v>3086</v>
      </c>
      <c r="G29" s="429">
        <v>0.12572909915748542</v>
      </c>
      <c r="H29" s="125">
        <v>1.008588693523601</v>
      </c>
      <c r="I29" s="94">
        <v>0</v>
      </c>
      <c r="J29" s="430">
        <v>2</v>
      </c>
      <c r="K29" s="430">
        <v>101</v>
      </c>
      <c r="L29" s="431">
        <v>1.4076655052264809E-2</v>
      </c>
      <c r="M29" s="125">
        <v>1.2353111446611586E-2</v>
      </c>
      <c r="N29" s="432">
        <v>1049.77</v>
      </c>
      <c r="O29" s="433">
        <v>6.8348304866780341</v>
      </c>
      <c r="P29" s="125">
        <v>2.6339224964439656</v>
      </c>
      <c r="Q29" s="94">
        <v>0</v>
      </c>
      <c r="R29" s="20">
        <v>1942</v>
      </c>
      <c r="S29" s="20">
        <v>241</v>
      </c>
      <c r="T29" s="214">
        <v>0.12409886714727085</v>
      </c>
      <c r="U29" s="434">
        <v>6.0410008451618674E-2</v>
      </c>
      <c r="V29" s="439"/>
      <c r="W29" s="142">
        <v>10855267.98360702</v>
      </c>
      <c r="X29" s="390">
        <v>653756.60096071626</v>
      </c>
      <c r="Y29" s="390">
        <v>0</v>
      </c>
      <c r="Z29" s="390">
        <v>0</v>
      </c>
      <c r="AA29" s="390">
        <v>173410.7024267494</v>
      </c>
      <c r="AB29" s="390">
        <v>743840.78437574755</v>
      </c>
      <c r="AC29" s="390">
        <v>0</v>
      </c>
      <c r="AD29" s="390">
        <v>183514.92820702371</v>
      </c>
      <c r="AE29" s="390">
        <v>1754523.0159702369</v>
      </c>
      <c r="AF29" s="76">
        <v>12609790.999577258</v>
      </c>
    </row>
    <row r="30" spans="1:32" s="446" customFormat="1">
      <c r="A30" s="90">
        <v>72</v>
      </c>
      <c r="B30" s="95" t="s">
        <v>34</v>
      </c>
      <c r="C30" s="10">
        <v>997</v>
      </c>
      <c r="D30" s="323">
        <v>1.208833632835369</v>
      </c>
      <c r="E30" s="12">
        <v>42</v>
      </c>
      <c r="F30" s="12">
        <v>406</v>
      </c>
      <c r="G30" s="429">
        <v>0.10344827586206896</v>
      </c>
      <c r="H30" s="125">
        <v>0.8298537259724047</v>
      </c>
      <c r="I30" s="94">
        <v>0</v>
      </c>
      <c r="J30" s="430">
        <v>0</v>
      </c>
      <c r="K30" s="430">
        <v>11</v>
      </c>
      <c r="L30" s="431">
        <v>1.1033099297893681E-2</v>
      </c>
      <c r="M30" s="125">
        <v>9.3095556922404583E-3</v>
      </c>
      <c r="N30" s="432">
        <v>200.61</v>
      </c>
      <c r="O30" s="433">
        <v>4.969841981955037</v>
      </c>
      <c r="P30" s="125">
        <v>3.6223312217183494</v>
      </c>
      <c r="Q30" s="94">
        <v>2</v>
      </c>
      <c r="R30" s="20">
        <v>258</v>
      </c>
      <c r="S30" s="20">
        <v>22</v>
      </c>
      <c r="T30" s="214">
        <v>8.5271317829457363E-2</v>
      </c>
      <c r="U30" s="434">
        <v>2.1582459133805187E-2</v>
      </c>
      <c r="V30" s="439"/>
      <c r="W30" s="142">
        <v>1401113.5512331999</v>
      </c>
      <c r="X30" s="390">
        <v>74744.078647533999</v>
      </c>
      <c r="Y30" s="390">
        <v>0</v>
      </c>
      <c r="Z30" s="390">
        <v>0</v>
      </c>
      <c r="AA30" s="390">
        <v>18159.4104584626</v>
      </c>
      <c r="AB30" s="390">
        <v>142147.23201617372</v>
      </c>
      <c r="AC30" s="390">
        <v>1146659.67</v>
      </c>
      <c r="AD30" s="390">
        <v>9110.383980543791</v>
      </c>
      <c r="AE30" s="390">
        <v>1390820.7751027141</v>
      </c>
      <c r="AF30" s="76">
        <v>2791934.326335914</v>
      </c>
    </row>
    <row r="31" spans="1:32" s="446" customFormat="1">
      <c r="A31" s="90">
        <v>74</v>
      </c>
      <c r="B31" s="95" t="s">
        <v>35</v>
      </c>
      <c r="C31" s="10">
        <v>1222</v>
      </c>
      <c r="D31" s="323">
        <v>1.3703757889270978</v>
      </c>
      <c r="E31" s="12">
        <v>39</v>
      </c>
      <c r="F31" s="12">
        <v>543</v>
      </c>
      <c r="G31" s="429">
        <v>7.18232044198895E-2</v>
      </c>
      <c r="H31" s="125">
        <v>0.57615995339152226</v>
      </c>
      <c r="I31" s="94">
        <v>0</v>
      </c>
      <c r="J31" s="430">
        <v>7</v>
      </c>
      <c r="K31" s="430">
        <v>18</v>
      </c>
      <c r="L31" s="431">
        <v>1.4729950900163666E-2</v>
      </c>
      <c r="M31" s="125">
        <v>1.3006407294510443E-2</v>
      </c>
      <c r="N31" s="432">
        <v>413.01</v>
      </c>
      <c r="O31" s="433">
        <v>2.9587661315706644</v>
      </c>
      <c r="P31" s="125">
        <v>6.0844328269655197</v>
      </c>
      <c r="Q31" s="94">
        <v>0</v>
      </c>
      <c r="R31" s="20">
        <v>321</v>
      </c>
      <c r="S31" s="20">
        <v>50</v>
      </c>
      <c r="T31" s="214">
        <v>0.1557632398753894</v>
      </c>
      <c r="U31" s="434">
        <v>9.2074381179737222E-2</v>
      </c>
      <c r="V31" s="439"/>
      <c r="W31" s="142">
        <v>1946805.3163158151</v>
      </c>
      <c r="X31" s="390">
        <v>63605.454611434725</v>
      </c>
      <c r="Y31" s="390">
        <v>0</v>
      </c>
      <c r="Z31" s="390">
        <v>0</v>
      </c>
      <c r="AA31" s="390">
        <v>31096.118896932094</v>
      </c>
      <c r="AB31" s="390">
        <v>292648.56335676141</v>
      </c>
      <c r="AC31" s="390">
        <v>0</v>
      </c>
      <c r="AD31" s="390">
        <v>47637.680886675887</v>
      </c>
      <c r="AE31" s="390">
        <v>434987.81775180413</v>
      </c>
      <c r="AF31" s="76">
        <v>2381793.1340676197</v>
      </c>
    </row>
    <row r="32" spans="1:32" s="446" customFormat="1">
      <c r="A32" s="90">
        <v>75</v>
      </c>
      <c r="B32" s="95" t="s">
        <v>36</v>
      </c>
      <c r="C32" s="10">
        <v>21061</v>
      </c>
      <c r="D32" s="323">
        <v>1.1145148026887957</v>
      </c>
      <c r="E32" s="12">
        <v>1321</v>
      </c>
      <c r="F32" s="12">
        <v>9500</v>
      </c>
      <c r="G32" s="429">
        <v>0.13905263157894737</v>
      </c>
      <c r="H32" s="125">
        <v>1.1154689960798896</v>
      </c>
      <c r="I32" s="94">
        <v>0</v>
      </c>
      <c r="J32" s="430">
        <v>72</v>
      </c>
      <c r="K32" s="430">
        <v>1110</v>
      </c>
      <c r="L32" s="431">
        <v>5.270405014006932E-2</v>
      </c>
      <c r="M32" s="125">
        <v>5.0980506534416097E-2</v>
      </c>
      <c r="N32" s="432">
        <v>609.71</v>
      </c>
      <c r="O32" s="433">
        <v>34.542651424447683</v>
      </c>
      <c r="P32" s="125">
        <v>0.52116479296957097</v>
      </c>
      <c r="Q32" s="94">
        <v>0</v>
      </c>
      <c r="R32" s="20">
        <v>6524</v>
      </c>
      <c r="S32" s="20">
        <v>908</v>
      </c>
      <c r="T32" s="214">
        <v>0.13917841814837523</v>
      </c>
      <c r="U32" s="434">
        <v>7.5489559452723051E-2</v>
      </c>
      <c r="V32" s="439"/>
      <c r="W32" s="142">
        <v>27288299.291398861</v>
      </c>
      <c r="X32" s="390">
        <v>2122347.9108384592</v>
      </c>
      <c r="Y32" s="390">
        <v>0</v>
      </c>
      <c r="Z32" s="390">
        <v>0</v>
      </c>
      <c r="AA32" s="390">
        <v>2100684.1897449153</v>
      </c>
      <c r="AB32" s="390">
        <v>432025.26709825679</v>
      </c>
      <c r="AC32" s="390">
        <v>0</v>
      </c>
      <c r="AD32" s="390">
        <v>673141.66910963459</v>
      </c>
      <c r="AE32" s="390">
        <v>5328199.036791265</v>
      </c>
      <c r="AF32" s="76">
        <v>32616498.328190126</v>
      </c>
    </row>
    <row r="33" spans="1:32" s="446" customFormat="1">
      <c r="A33" s="90">
        <v>77</v>
      </c>
      <c r="B33" s="95" t="s">
        <v>37</v>
      </c>
      <c r="C33" s="10">
        <v>5307</v>
      </c>
      <c r="D33" s="323">
        <v>1.5756542577537651</v>
      </c>
      <c r="E33" s="12">
        <v>338</v>
      </c>
      <c r="F33" s="12">
        <v>2286</v>
      </c>
      <c r="G33" s="429">
        <v>0.14785651793525809</v>
      </c>
      <c r="H33" s="125">
        <v>1.1860930624061696</v>
      </c>
      <c r="I33" s="94">
        <v>0</v>
      </c>
      <c r="J33" s="430">
        <v>9</v>
      </c>
      <c r="K33" s="430">
        <v>55</v>
      </c>
      <c r="L33" s="431">
        <v>1.0363670623704541E-2</v>
      </c>
      <c r="M33" s="125">
        <v>8.6401270180513183E-3</v>
      </c>
      <c r="N33" s="432">
        <v>571.69000000000005</v>
      </c>
      <c r="O33" s="433">
        <v>9.2830030261155514</v>
      </c>
      <c r="P33" s="125">
        <v>1.9392877205357753</v>
      </c>
      <c r="Q33" s="94">
        <v>0</v>
      </c>
      <c r="R33" s="20">
        <v>1475</v>
      </c>
      <c r="S33" s="20">
        <v>215</v>
      </c>
      <c r="T33" s="214">
        <v>0.14576271186440679</v>
      </c>
      <c r="U33" s="434">
        <v>8.207385316875461E-2</v>
      </c>
      <c r="V33" s="439"/>
      <c r="W33" s="142">
        <v>9721239.7819651514</v>
      </c>
      <c r="X33" s="390">
        <v>568653.79199700325</v>
      </c>
      <c r="Y33" s="390">
        <v>0</v>
      </c>
      <c r="Z33" s="390">
        <v>0</v>
      </c>
      <c r="AA33" s="390">
        <v>89711.237435367118</v>
      </c>
      <c r="AB33" s="390">
        <v>405085.24535828904</v>
      </c>
      <c r="AC33" s="390">
        <v>0</v>
      </c>
      <c r="AD33" s="390">
        <v>184414.26281438259</v>
      </c>
      <c r="AE33" s="390">
        <v>1247864.5376050419</v>
      </c>
      <c r="AF33" s="76">
        <v>10969104.319570191</v>
      </c>
    </row>
    <row r="34" spans="1:32" s="446" customFormat="1">
      <c r="A34" s="90">
        <v>78</v>
      </c>
      <c r="B34" s="95" t="s">
        <v>38</v>
      </c>
      <c r="C34" s="10">
        <v>9021</v>
      </c>
      <c r="D34" s="323">
        <v>0.93717487790820475</v>
      </c>
      <c r="E34" s="12">
        <v>562</v>
      </c>
      <c r="F34" s="12">
        <v>4155</v>
      </c>
      <c r="G34" s="429">
        <v>0.13525872442839951</v>
      </c>
      <c r="H34" s="125">
        <v>1.0850345788927598</v>
      </c>
      <c r="I34" s="94">
        <v>1</v>
      </c>
      <c r="J34" s="430">
        <v>3841</v>
      </c>
      <c r="K34" s="430">
        <v>382</v>
      </c>
      <c r="L34" s="431">
        <v>4.234563795588072E-2</v>
      </c>
      <c r="M34" s="125">
        <v>4.0622094350227497E-2</v>
      </c>
      <c r="N34" s="432">
        <v>116.92</v>
      </c>
      <c r="O34" s="433">
        <v>77.15531987683886</v>
      </c>
      <c r="P34" s="125">
        <v>0.23332692816229836</v>
      </c>
      <c r="Q34" s="94">
        <v>0</v>
      </c>
      <c r="R34" s="20">
        <v>2712</v>
      </c>
      <c r="S34" s="20">
        <v>690</v>
      </c>
      <c r="T34" s="214">
        <v>0.25442477876106195</v>
      </c>
      <c r="U34" s="434">
        <v>0.19073592006540979</v>
      </c>
      <c r="V34" s="439"/>
      <c r="W34" s="142">
        <v>9828493.6545502059</v>
      </c>
      <c r="X34" s="390">
        <v>884256.677215548</v>
      </c>
      <c r="Y34" s="390">
        <v>175889.6538</v>
      </c>
      <c r="Z34" s="390">
        <v>994981.09020000009</v>
      </c>
      <c r="AA34" s="390">
        <v>716959.50352637016</v>
      </c>
      <c r="AB34" s="390">
        <v>82846.589737954389</v>
      </c>
      <c r="AC34" s="390">
        <v>0</v>
      </c>
      <c r="AD34" s="390">
        <v>728497.00007357099</v>
      </c>
      <c r="AE34" s="390">
        <v>3583430.5145534435</v>
      </c>
      <c r="AF34" s="76">
        <v>13411924.169103649</v>
      </c>
    </row>
    <row r="35" spans="1:32" s="446" customFormat="1">
      <c r="A35" s="90">
        <v>79</v>
      </c>
      <c r="B35" s="95" t="s">
        <v>39</v>
      </c>
      <c r="C35" s="10">
        <v>7366</v>
      </c>
      <c r="D35" s="323">
        <v>1.1112363253010362</v>
      </c>
      <c r="E35" s="12">
        <v>384</v>
      </c>
      <c r="F35" s="12">
        <v>3278</v>
      </c>
      <c r="G35" s="429">
        <v>0.11714460036607688</v>
      </c>
      <c r="H35" s="125">
        <v>0.9397245365495932</v>
      </c>
      <c r="I35" s="94">
        <v>0</v>
      </c>
      <c r="J35" s="430">
        <v>16</v>
      </c>
      <c r="K35" s="430">
        <v>181</v>
      </c>
      <c r="L35" s="431">
        <v>2.4572359489546565E-2</v>
      </c>
      <c r="M35" s="125">
        <v>2.2848815883893342E-2</v>
      </c>
      <c r="N35" s="432">
        <v>123.46</v>
      </c>
      <c r="O35" s="433">
        <v>59.663048760732224</v>
      </c>
      <c r="P35" s="125">
        <v>0.30173472781181077</v>
      </c>
      <c r="Q35" s="94">
        <v>0</v>
      </c>
      <c r="R35" s="20">
        <v>2081</v>
      </c>
      <c r="S35" s="20">
        <v>322</v>
      </c>
      <c r="T35" s="214">
        <v>0.15473330129745314</v>
      </c>
      <c r="U35" s="434">
        <v>9.1044442601800959E-2</v>
      </c>
      <c r="V35" s="439"/>
      <c r="W35" s="142">
        <v>9515898.1409832481</v>
      </c>
      <c r="X35" s="390">
        <v>625334.46797850367</v>
      </c>
      <c r="Y35" s="390">
        <v>0</v>
      </c>
      <c r="Z35" s="390">
        <v>0</v>
      </c>
      <c r="AA35" s="390">
        <v>329285.83212340571</v>
      </c>
      <c r="AB35" s="390">
        <v>87480.670279232378</v>
      </c>
      <c r="AC35" s="390">
        <v>0</v>
      </c>
      <c r="AD35" s="390">
        <v>283939.46007069817</v>
      </c>
      <c r="AE35" s="390">
        <v>1326040.4304518397</v>
      </c>
      <c r="AF35" s="76">
        <v>10841938.571435088</v>
      </c>
    </row>
    <row r="36" spans="1:32" s="446" customFormat="1">
      <c r="A36" s="90">
        <v>81</v>
      </c>
      <c r="B36" s="95" t="s">
        <v>40</v>
      </c>
      <c r="C36" s="10">
        <v>3071</v>
      </c>
      <c r="D36" s="323">
        <v>1.3532829536355193</v>
      </c>
      <c r="E36" s="12">
        <v>171</v>
      </c>
      <c r="F36" s="12">
        <v>1331</v>
      </c>
      <c r="G36" s="429">
        <v>0.12847483095416981</v>
      </c>
      <c r="H36" s="125">
        <v>1.0306147325562625</v>
      </c>
      <c r="I36" s="94">
        <v>0</v>
      </c>
      <c r="J36" s="430">
        <v>2</v>
      </c>
      <c r="K36" s="430">
        <v>57</v>
      </c>
      <c r="L36" s="431">
        <v>1.8560729404102898E-2</v>
      </c>
      <c r="M36" s="125">
        <v>1.6837185798449675E-2</v>
      </c>
      <c r="N36" s="432">
        <v>542.95000000000005</v>
      </c>
      <c r="O36" s="433">
        <v>5.6561377659084622</v>
      </c>
      <c r="P36" s="125">
        <v>3.1828103422001548</v>
      </c>
      <c r="Q36" s="94">
        <v>0</v>
      </c>
      <c r="R36" s="20">
        <v>826</v>
      </c>
      <c r="S36" s="20">
        <v>176</v>
      </c>
      <c r="T36" s="214">
        <v>0.21307506053268765</v>
      </c>
      <c r="U36" s="434">
        <v>0.14938620183703549</v>
      </c>
      <c r="V36" s="439"/>
      <c r="W36" s="142">
        <v>4831478.6891870955</v>
      </c>
      <c r="X36" s="390">
        <v>285927.7119980767</v>
      </c>
      <c r="Y36" s="390">
        <v>0</v>
      </c>
      <c r="Z36" s="390">
        <v>0</v>
      </c>
      <c r="AA36" s="390">
        <v>101164.22370906585</v>
      </c>
      <c r="AB36" s="390">
        <v>384720.7996768931</v>
      </c>
      <c r="AC36" s="390">
        <v>0</v>
      </c>
      <c r="AD36" s="390">
        <v>194236.52429104791</v>
      </c>
      <c r="AE36" s="390">
        <v>966049.25967508357</v>
      </c>
      <c r="AF36" s="76">
        <v>5797527.9488621792</v>
      </c>
    </row>
    <row r="37" spans="1:32" s="446" customFormat="1">
      <c r="A37" s="90">
        <v>82</v>
      </c>
      <c r="B37" s="95" t="s">
        <v>41</v>
      </c>
      <c r="C37" s="10">
        <v>9738</v>
      </c>
      <c r="D37" s="323">
        <v>0.70217249542106042</v>
      </c>
      <c r="E37" s="12">
        <v>402</v>
      </c>
      <c r="F37" s="12">
        <v>4784</v>
      </c>
      <c r="G37" s="429">
        <v>8.403010033444816E-2</v>
      </c>
      <c r="H37" s="125">
        <v>0.67408268794497594</v>
      </c>
      <c r="I37" s="94">
        <v>0</v>
      </c>
      <c r="J37" s="430">
        <v>33</v>
      </c>
      <c r="K37" s="430">
        <v>143</v>
      </c>
      <c r="L37" s="431">
        <v>1.4684740193058123E-2</v>
      </c>
      <c r="M37" s="125">
        <v>1.29611965874049E-2</v>
      </c>
      <c r="N37" s="432">
        <v>357.81</v>
      </c>
      <c r="O37" s="433">
        <v>27.215561331432884</v>
      </c>
      <c r="P37" s="125">
        <v>0.66147501273289055</v>
      </c>
      <c r="Q37" s="94">
        <v>0</v>
      </c>
      <c r="R37" s="20">
        <v>3214</v>
      </c>
      <c r="S37" s="20">
        <v>356</v>
      </c>
      <c r="T37" s="214">
        <v>0.11076540136901059</v>
      </c>
      <c r="U37" s="434">
        <v>4.707654267335841E-2</v>
      </c>
      <c r="V37" s="439"/>
      <c r="W37" s="142">
        <v>7949232.9592649788</v>
      </c>
      <c r="X37" s="390">
        <v>593011.38322190661</v>
      </c>
      <c r="Y37" s="390">
        <v>0</v>
      </c>
      <c r="Z37" s="390">
        <v>0</v>
      </c>
      <c r="AA37" s="390">
        <v>246940.60081695969</v>
      </c>
      <c r="AB37" s="390">
        <v>253535.22300836007</v>
      </c>
      <c r="AC37" s="390">
        <v>0</v>
      </c>
      <c r="AD37" s="390">
        <v>194095.25882528417</v>
      </c>
      <c r="AE37" s="390">
        <v>1287582.4658725106</v>
      </c>
      <c r="AF37" s="76">
        <v>9236815.4251374882</v>
      </c>
    </row>
    <row r="38" spans="1:32" s="446" customFormat="1">
      <c r="A38" s="90">
        <v>86</v>
      </c>
      <c r="B38" s="95" t="s">
        <v>42</v>
      </c>
      <c r="C38" s="10">
        <v>8815</v>
      </c>
      <c r="D38" s="323">
        <v>0.85379786868592666</v>
      </c>
      <c r="E38" s="12">
        <v>351</v>
      </c>
      <c r="F38" s="12">
        <v>4347</v>
      </c>
      <c r="G38" s="429">
        <v>8.0745341614906832E-2</v>
      </c>
      <c r="H38" s="125">
        <v>0.64773261840910268</v>
      </c>
      <c r="I38" s="94">
        <v>0</v>
      </c>
      <c r="J38" s="430">
        <v>38</v>
      </c>
      <c r="K38" s="430">
        <v>211</v>
      </c>
      <c r="L38" s="431">
        <v>2.3936471922858762E-2</v>
      </c>
      <c r="M38" s="125">
        <v>2.2212928317205539E-2</v>
      </c>
      <c r="N38" s="432">
        <v>389.32</v>
      </c>
      <c r="O38" s="433">
        <v>22.642042535703279</v>
      </c>
      <c r="P38" s="125">
        <v>0.79508788793480478</v>
      </c>
      <c r="Q38" s="94">
        <v>0</v>
      </c>
      <c r="R38" s="20">
        <v>3093</v>
      </c>
      <c r="S38" s="20">
        <v>455</v>
      </c>
      <c r="T38" s="214">
        <v>0.14710636922082121</v>
      </c>
      <c r="U38" s="434">
        <v>8.3417510525169034E-2</v>
      </c>
      <c r="V38" s="439"/>
      <c r="W38" s="142">
        <v>8749616.6084028631</v>
      </c>
      <c r="X38" s="390">
        <v>515819.99224549555</v>
      </c>
      <c r="Y38" s="390">
        <v>0</v>
      </c>
      <c r="Z38" s="390">
        <v>0</v>
      </c>
      <c r="AA38" s="390">
        <v>383094.36526714923</v>
      </c>
      <c r="AB38" s="390">
        <v>275862.42145723919</v>
      </c>
      <c r="AC38" s="390">
        <v>0</v>
      </c>
      <c r="AD38" s="390">
        <v>311329.40217173035</v>
      </c>
      <c r="AE38" s="390">
        <v>1486106.1811416142</v>
      </c>
      <c r="AF38" s="76">
        <v>10235722.789544478</v>
      </c>
    </row>
    <row r="39" spans="1:32" s="446" customFormat="1">
      <c r="A39" s="90">
        <v>90</v>
      </c>
      <c r="B39" s="95" t="s">
        <v>43</v>
      </c>
      <c r="C39" s="10">
        <v>3638</v>
      </c>
      <c r="D39" s="323">
        <v>1.9387484730892275</v>
      </c>
      <c r="E39" s="12">
        <v>217</v>
      </c>
      <c r="F39" s="12">
        <v>1437</v>
      </c>
      <c r="G39" s="429">
        <v>0.15100904662491302</v>
      </c>
      <c r="H39" s="125">
        <v>1.2113823933065051</v>
      </c>
      <c r="I39" s="94">
        <v>0</v>
      </c>
      <c r="J39" s="430">
        <v>5</v>
      </c>
      <c r="K39" s="430">
        <v>67</v>
      </c>
      <c r="L39" s="431">
        <v>1.8416712479384277E-2</v>
      </c>
      <c r="M39" s="125">
        <v>1.6693168873731054E-2</v>
      </c>
      <c r="N39" s="432">
        <v>1029.96</v>
      </c>
      <c r="O39" s="433">
        <v>3.5321760068352166</v>
      </c>
      <c r="P39" s="125">
        <v>5.0966921646614827</v>
      </c>
      <c r="Q39" s="94">
        <v>0</v>
      </c>
      <c r="R39" s="20">
        <v>934</v>
      </c>
      <c r="S39" s="20">
        <v>171</v>
      </c>
      <c r="T39" s="214">
        <v>0.18308351177730192</v>
      </c>
      <c r="U39" s="434">
        <v>0.11939465308164975</v>
      </c>
      <c r="V39" s="439"/>
      <c r="W39" s="142">
        <v>8199659.2320243875</v>
      </c>
      <c r="X39" s="390">
        <v>398129.20632634457</v>
      </c>
      <c r="Y39" s="390">
        <v>0</v>
      </c>
      <c r="Z39" s="390">
        <v>0</v>
      </c>
      <c r="AA39" s="390">
        <v>118817.14537400896</v>
      </c>
      <c r="AB39" s="390">
        <v>729803.91350071435</v>
      </c>
      <c r="AC39" s="390">
        <v>0</v>
      </c>
      <c r="AD39" s="390">
        <v>183902.72688805597</v>
      </c>
      <c r="AE39" s="390">
        <v>1430652.9920891239</v>
      </c>
      <c r="AF39" s="76">
        <v>9630312.2241135128</v>
      </c>
    </row>
    <row r="40" spans="1:32" s="446" customFormat="1">
      <c r="A40" s="90">
        <v>91</v>
      </c>
      <c r="B40" s="95" t="s">
        <v>44</v>
      </c>
      <c r="C40" s="10">
        <v>620715</v>
      </c>
      <c r="D40" s="323">
        <v>0.81086445645808314</v>
      </c>
      <c r="E40" s="12">
        <v>35641</v>
      </c>
      <c r="F40" s="12">
        <v>323952</v>
      </c>
      <c r="G40" s="429">
        <v>0.11001938558798835</v>
      </c>
      <c r="H40" s="125">
        <v>0.88256663824073922</v>
      </c>
      <c r="I40" s="94">
        <v>1</v>
      </c>
      <c r="J40" s="430">
        <v>35845</v>
      </c>
      <c r="K40" s="430">
        <v>83549</v>
      </c>
      <c r="L40" s="431">
        <v>0.13460122600549365</v>
      </c>
      <c r="M40" s="125">
        <v>0.13287768239984044</v>
      </c>
      <c r="N40" s="432">
        <v>213.92</v>
      </c>
      <c r="O40" s="433">
        <v>2901.6221017202693</v>
      </c>
      <c r="P40" s="125">
        <v>6.2042585654311557E-3</v>
      </c>
      <c r="Q40" s="94">
        <v>0</v>
      </c>
      <c r="R40" s="20">
        <v>225384</v>
      </c>
      <c r="S40" s="20">
        <v>41322</v>
      </c>
      <c r="T40" s="214">
        <v>0.18334043232882546</v>
      </c>
      <c r="U40" s="434">
        <v>0.11965157363317329</v>
      </c>
      <c r="V40" s="439"/>
      <c r="W40" s="142">
        <v>585129703.17912018</v>
      </c>
      <c r="X40" s="390">
        <v>49490271.176294945</v>
      </c>
      <c r="Y40" s="390">
        <v>12102576.927000001</v>
      </c>
      <c r="Z40" s="390">
        <v>9285367.6590000018</v>
      </c>
      <c r="AA40" s="390">
        <v>161369672.54748705</v>
      </c>
      <c r="AB40" s="390">
        <v>151578.36535018135</v>
      </c>
      <c r="AC40" s="390">
        <v>0</v>
      </c>
      <c r="AD40" s="390">
        <v>31444974.83656932</v>
      </c>
      <c r="AE40" s="390">
        <v>263844441.51170149</v>
      </c>
      <c r="AF40" s="76">
        <v>848974144.69082165</v>
      </c>
    </row>
    <row r="41" spans="1:32" s="446" customFormat="1">
      <c r="A41" s="90">
        <v>92</v>
      </c>
      <c r="B41" s="95" t="s">
        <v>45</v>
      </c>
      <c r="C41" s="10">
        <v>210803</v>
      </c>
      <c r="D41" s="323">
        <v>0.73696000918691507</v>
      </c>
      <c r="E41" s="12">
        <v>11859</v>
      </c>
      <c r="F41" s="12">
        <v>111140</v>
      </c>
      <c r="G41" s="429">
        <v>0.10670325715314018</v>
      </c>
      <c r="H41" s="125">
        <v>0.85596492337860863</v>
      </c>
      <c r="I41" s="94">
        <v>1</v>
      </c>
      <c r="J41" s="430">
        <v>5704</v>
      </c>
      <c r="K41" s="430">
        <v>30262</v>
      </c>
      <c r="L41" s="431">
        <v>0.14355583174812503</v>
      </c>
      <c r="M41" s="125">
        <v>0.14183228814247181</v>
      </c>
      <c r="N41" s="432">
        <v>238.35</v>
      </c>
      <c r="O41" s="433">
        <v>884.42626389762961</v>
      </c>
      <c r="P41" s="125">
        <v>2.0354906353534149E-2</v>
      </c>
      <c r="Q41" s="94">
        <v>0</v>
      </c>
      <c r="R41" s="20">
        <v>76659</v>
      </c>
      <c r="S41" s="20">
        <v>15962</v>
      </c>
      <c r="T41" s="214">
        <v>0.20822082208220821</v>
      </c>
      <c r="U41" s="434">
        <v>0.14453196338655605</v>
      </c>
      <c r="V41" s="439"/>
      <c r="W41" s="142">
        <v>180606072.86837232</v>
      </c>
      <c r="X41" s="390">
        <v>16300947.227940889</v>
      </c>
      <c r="Y41" s="390">
        <v>4110194.7334000003</v>
      </c>
      <c r="Z41" s="390">
        <v>1477576.7088000001</v>
      </c>
      <c r="AA41" s="390">
        <v>58496452.462954156</v>
      </c>
      <c r="AB41" s="390">
        <v>168888.85275437418</v>
      </c>
      <c r="AC41" s="390">
        <v>0</v>
      </c>
      <c r="AD41" s="390">
        <v>12899749.765975654</v>
      </c>
      <c r="AE41" s="390">
        <v>93453809.751825064</v>
      </c>
      <c r="AF41" s="76">
        <v>274059882.62019742</v>
      </c>
    </row>
    <row r="42" spans="1:32" s="446" customFormat="1">
      <c r="A42" s="90">
        <v>97</v>
      </c>
      <c r="B42" s="95" t="s">
        <v>46</v>
      </c>
      <c r="C42" s="10">
        <v>2326</v>
      </c>
      <c r="D42" s="323">
        <v>1.3975665703007321</v>
      </c>
      <c r="E42" s="12">
        <v>117</v>
      </c>
      <c r="F42" s="12">
        <v>972</v>
      </c>
      <c r="G42" s="429">
        <v>0.12037037037037036</v>
      </c>
      <c r="H42" s="125">
        <v>0.96560140336912526</v>
      </c>
      <c r="I42" s="94">
        <v>0</v>
      </c>
      <c r="J42" s="430">
        <v>7</v>
      </c>
      <c r="K42" s="430">
        <v>45</v>
      </c>
      <c r="L42" s="431">
        <v>1.9346517626827171E-2</v>
      </c>
      <c r="M42" s="125">
        <v>1.7622974021173948E-2</v>
      </c>
      <c r="N42" s="432">
        <v>465.3</v>
      </c>
      <c r="O42" s="433">
        <v>4.9989254244573393</v>
      </c>
      <c r="P42" s="125">
        <v>3.6012567201273247</v>
      </c>
      <c r="Q42" s="94">
        <v>0</v>
      </c>
      <c r="R42" s="20">
        <v>604</v>
      </c>
      <c r="S42" s="20">
        <v>108</v>
      </c>
      <c r="T42" s="214">
        <v>0.17880794701986755</v>
      </c>
      <c r="U42" s="434">
        <v>0.11511908832421537</v>
      </c>
      <c r="V42" s="439"/>
      <c r="W42" s="142">
        <v>3779147.6039210479</v>
      </c>
      <c r="X42" s="390">
        <v>202902.63399513313</v>
      </c>
      <c r="Y42" s="390">
        <v>0</v>
      </c>
      <c r="Z42" s="390">
        <v>0</v>
      </c>
      <c r="AA42" s="390">
        <v>80198.555101689068</v>
      </c>
      <c r="AB42" s="390">
        <v>329699.95043679595</v>
      </c>
      <c r="AC42" s="390">
        <v>0</v>
      </c>
      <c r="AD42" s="390">
        <v>113369.86989380127</v>
      </c>
      <c r="AE42" s="390">
        <v>726171.0094274194</v>
      </c>
      <c r="AF42" s="76">
        <v>4505318.6133484673</v>
      </c>
    </row>
    <row r="43" spans="1:32" s="446" customFormat="1">
      <c r="A43" s="90">
        <v>98</v>
      </c>
      <c r="B43" s="95" t="s">
        <v>47</v>
      </c>
      <c r="C43" s="10">
        <v>23996</v>
      </c>
      <c r="D43" s="323">
        <v>0.95325799465226402</v>
      </c>
      <c r="E43" s="12">
        <v>1192</v>
      </c>
      <c r="F43" s="12">
        <v>11434</v>
      </c>
      <c r="G43" s="429">
        <v>0.10425048102151478</v>
      </c>
      <c r="H43" s="125">
        <v>0.83628895106448864</v>
      </c>
      <c r="I43" s="94">
        <v>0</v>
      </c>
      <c r="J43" s="430">
        <v>77</v>
      </c>
      <c r="K43" s="430">
        <v>557</v>
      </c>
      <c r="L43" s="431">
        <v>2.3212202033672278E-2</v>
      </c>
      <c r="M43" s="125">
        <v>2.1488658428019055E-2</v>
      </c>
      <c r="N43" s="432">
        <v>650.92000000000007</v>
      </c>
      <c r="O43" s="433">
        <v>36.864745283598594</v>
      </c>
      <c r="P43" s="125">
        <v>0.48833685516475661</v>
      </c>
      <c r="Q43" s="94">
        <v>0</v>
      </c>
      <c r="R43" s="20">
        <v>7771</v>
      </c>
      <c r="S43" s="20">
        <v>1110</v>
      </c>
      <c r="T43" s="214"/>
      <c r="U43" s="434">
        <v>-6.3688858695652176E-2</v>
      </c>
      <c r="V43" s="439"/>
      <c r="W43" s="142">
        <v>26592609.120065015</v>
      </c>
      <c r="X43" s="390">
        <v>1812906.050764625</v>
      </c>
      <c r="Y43" s="390">
        <v>0</v>
      </c>
      <c r="Z43" s="390">
        <v>0</v>
      </c>
      <c r="AA43" s="390">
        <v>1008848.1184867288</v>
      </c>
      <c r="AB43" s="390">
        <v>461225.64310835855</v>
      </c>
      <c r="AC43" s="390">
        <v>0</v>
      </c>
      <c r="AD43" s="390">
        <v>-647057.56029211951</v>
      </c>
      <c r="AE43" s="390">
        <v>2635922.2520675925</v>
      </c>
      <c r="AF43" s="76">
        <v>29228531.372132603</v>
      </c>
    </row>
    <row r="44" spans="1:32" s="446" customFormat="1">
      <c r="A44" s="90">
        <v>99</v>
      </c>
      <c r="B44" s="95" t="s">
        <v>48</v>
      </c>
      <c r="C44" s="10">
        <v>1788</v>
      </c>
      <c r="D44" s="323">
        <v>1.1023794315410083</v>
      </c>
      <c r="E44" s="12">
        <v>90</v>
      </c>
      <c r="F44" s="12">
        <v>831</v>
      </c>
      <c r="G44" s="429">
        <v>0.10830324909747292</v>
      </c>
      <c r="H44" s="125">
        <v>0.86879992971840203</v>
      </c>
      <c r="I44" s="94">
        <v>0</v>
      </c>
      <c r="J44" s="430">
        <v>5</v>
      </c>
      <c r="K44" s="430">
        <v>107</v>
      </c>
      <c r="L44" s="431">
        <v>5.9843400447427295E-2</v>
      </c>
      <c r="M44" s="125">
        <v>5.8119856841774072E-2</v>
      </c>
      <c r="N44" s="432">
        <v>331.37</v>
      </c>
      <c r="O44" s="433">
        <v>5.3957811509792677</v>
      </c>
      <c r="P44" s="125">
        <v>3.3363869427830881</v>
      </c>
      <c r="Q44" s="94">
        <v>0</v>
      </c>
      <c r="R44" s="20">
        <v>512</v>
      </c>
      <c r="S44" s="20">
        <v>133</v>
      </c>
      <c r="T44" s="214">
        <v>0.259765625</v>
      </c>
      <c r="U44" s="434">
        <v>0.19607676630434784</v>
      </c>
      <c r="V44" s="439"/>
      <c r="W44" s="142">
        <v>2291449.3201507423</v>
      </c>
      <c r="X44" s="390">
        <v>140335.44554355968</v>
      </c>
      <c r="Y44" s="390">
        <v>0</v>
      </c>
      <c r="Z44" s="390">
        <v>0</v>
      </c>
      <c r="AA44" s="390">
        <v>203315.12265770425</v>
      </c>
      <c r="AB44" s="390">
        <v>234800.49984148089</v>
      </c>
      <c r="AC44" s="390">
        <v>0</v>
      </c>
      <c r="AD44" s="390">
        <v>148434.29244904892</v>
      </c>
      <c r="AE44" s="390">
        <v>726885.36049179372</v>
      </c>
      <c r="AF44" s="76">
        <v>3018334.6806425359</v>
      </c>
    </row>
    <row r="45" spans="1:32" s="446" customFormat="1">
      <c r="A45" s="90">
        <v>102</v>
      </c>
      <c r="B45" s="95" t="s">
        <v>49</v>
      </c>
      <c r="C45" s="10">
        <v>10487</v>
      </c>
      <c r="D45" s="323">
        <v>1.0527424759453796</v>
      </c>
      <c r="E45" s="12">
        <v>385</v>
      </c>
      <c r="F45" s="12">
        <v>4812</v>
      </c>
      <c r="G45" s="429">
        <v>8.0008312551953453E-2</v>
      </c>
      <c r="H45" s="125">
        <v>0.64182023070669847</v>
      </c>
      <c r="I45" s="94">
        <v>0</v>
      </c>
      <c r="J45" s="430">
        <v>13</v>
      </c>
      <c r="K45" s="430">
        <v>310</v>
      </c>
      <c r="L45" s="431">
        <v>2.9560408124344427E-2</v>
      </c>
      <c r="M45" s="125">
        <v>2.7836864518691204E-2</v>
      </c>
      <c r="N45" s="432">
        <v>532.63</v>
      </c>
      <c r="O45" s="433">
        <v>19.68908998742091</v>
      </c>
      <c r="P45" s="125">
        <v>0.91433447608517338</v>
      </c>
      <c r="Q45" s="94">
        <v>0</v>
      </c>
      <c r="R45" s="20">
        <v>3055</v>
      </c>
      <c r="S45" s="20">
        <v>456</v>
      </c>
      <c r="T45" s="214">
        <v>0.14926350245499181</v>
      </c>
      <c r="U45" s="434">
        <v>8.5574643759339639E-2</v>
      </c>
      <c r="V45" s="439"/>
      <c r="W45" s="142">
        <v>12834680.281857828</v>
      </c>
      <c r="X45" s="390">
        <v>608057.64972610644</v>
      </c>
      <c r="Y45" s="390">
        <v>0</v>
      </c>
      <c r="Z45" s="390">
        <v>0</v>
      </c>
      <c r="AA45" s="390">
        <v>571148.73104102036</v>
      </c>
      <c r="AB45" s="390">
        <v>377408.30561175715</v>
      </c>
      <c r="AC45" s="390">
        <v>0</v>
      </c>
      <c r="AD45" s="390">
        <v>379959.19959382503</v>
      </c>
      <c r="AE45" s="390">
        <v>1936573.8859727089</v>
      </c>
      <c r="AF45" s="76">
        <v>14771254.167830536</v>
      </c>
    </row>
    <row r="46" spans="1:32" s="446" customFormat="1">
      <c r="A46" s="90">
        <v>103</v>
      </c>
      <c r="B46" s="95" t="s">
        <v>50</v>
      </c>
      <c r="C46" s="10">
        <v>2440</v>
      </c>
      <c r="D46" s="323">
        <v>1.0125608864690026</v>
      </c>
      <c r="E46" s="12">
        <v>146</v>
      </c>
      <c r="F46" s="12">
        <v>1175</v>
      </c>
      <c r="G46" s="429">
        <v>0.12425531914893617</v>
      </c>
      <c r="H46" s="125">
        <v>0.99676614915380479</v>
      </c>
      <c r="I46" s="94">
        <v>0</v>
      </c>
      <c r="J46" s="430">
        <v>6</v>
      </c>
      <c r="K46" s="430">
        <v>44</v>
      </c>
      <c r="L46" s="431">
        <v>1.8032786885245903E-2</v>
      </c>
      <c r="M46" s="125">
        <v>1.630924327959268E-2</v>
      </c>
      <c r="N46" s="432">
        <v>147.96</v>
      </c>
      <c r="O46" s="433">
        <v>16.490943498242768</v>
      </c>
      <c r="P46" s="125">
        <v>1.091654566651121</v>
      </c>
      <c r="Q46" s="94">
        <v>0</v>
      </c>
      <c r="R46" s="20">
        <v>741</v>
      </c>
      <c r="S46" s="20">
        <v>116</v>
      </c>
      <c r="T46" s="214">
        <v>0.15654520917678813</v>
      </c>
      <c r="U46" s="434">
        <v>9.2856350481135955E-2</v>
      </c>
      <c r="V46" s="439"/>
      <c r="W46" s="142">
        <v>2872252.4868974751</v>
      </c>
      <c r="X46" s="390">
        <v>219716.76355151355</v>
      </c>
      <c r="Y46" s="390">
        <v>0</v>
      </c>
      <c r="Z46" s="390">
        <v>0</v>
      </c>
      <c r="AA46" s="390">
        <v>77857.646177180286</v>
      </c>
      <c r="AB46" s="390">
        <v>104840.75793386703</v>
      </c>
      <c r="AC46" s="390">
        <v>0</v>
      </c>
      <c r="AD46" s="390">
        <v>95927.258561707888</v>
      </c>
      <c r="AE46" s="390">
        <v>498342.42622426874</v>
      </c>
      <c r="AF46" s="76">
        <v>3370594.9131217441</v>
      </c>
    </row>
    <row r="47" spans="1:32" s="446" customFormat="1">
      <c r="A47" s="90">
        <v>105</v>
      </c>
      <c r="B47" s="95" t="s">
        <v>51</v>
      </c>
      <c r="C47" s="10">
        <v>2490</v>
      </c>
      <c r="D47" s="323">
        <v>1.7877244167209363</v>
      </c>
      <c r="E47" s="12">
        <v>194</v>
      </c>
      <c r="F47" s="12">
        <v>1012</v>
      </c>
      <c r="G47" s="429">
        <v>0.19169960474308301</v>
      </c>
      <c r="H47" s="125">
        <v>1.5377987688803523</v>
      </c>
      <c r="I47" s="94">
        <v>0</v>
      </c>
      <c r="J47" s="430">
        <v>2</v>
      </c>
      <c r="K47" s="430">
        <v>33</v>
      </c>
      <c r="L47" s="431">
        <v>1.3253012048192771E-2</v>
      </c>
      <c r="M47" s="125">
        <v>1.1529468442539548E-2</v>
      </c>
      <c r="N47" s="432">
        <v>1421.01</v>
      </c>
      <c r="O47" s="433">
        <v>1.7522747904659361</v>
      </c>
      <c r="P47" s="125">
        <v>10.273738957036199</v>
      </c>
      <c r="Q47" s="94">
        <v>0</v>
      </c>
      <c r="R47" s="20">
        <v>608</v>
      </c>
      <c r="S47" s="20">
        <v>81</v>
      </c>
      <c r="T47" s="214">
        <v>0.13322368421052633</v>
      </c>
      <c r="U47" s="434">
        <v>6.9534825514874152E-2</v>
      </c>
      <c r="V47" s="439"/>
      <c r="W47" s="142">
        <v>5175014.3614407219</v>
      </c>
      <c r="X47" s="390">
        <v>345922.60454382107</v>
      </c>
      <c r="Y47" s="390">
        <v>0</v>
      </c>
      <c r="Z47" s="390">
        <v>0</v>
      </c>
      <c r="AA47" s="390">
        <v>56167.651385729063</v>
      </c>
      <c r="AB47" s="390">
        <v>1006892.1697188726</v>
      </c>
      <c r="AC47" s="390">
        <v>0</v>
      </c>
      <c r="AD47" s="390">
        <v>73306.470939108985</v>
      </c>
      <c r="AE47" s="390">
        <v>1482288.896587532</v>
      </c>
      <c r="AF47" s="76">
        <v>6657303.2580282539</v>
      </c>
    </row>
    <row r="48" spans="1:32" s="446" customFormat="1">
      <c r="A48" s="90">
        <v>106</v>
      </c>
      <c r="B48" s="95" t="s">
        <v>52</v>
      </c>
      <c r="C48" s="10">
        <v>46366</v>
      </c>
      <c r="D48" s="323">
        <v>0.96992879438338953</v>
      </c>
      <c r="E48" s="12">
        <v>2506</v>
      </c>
      <c r="F48" s="12">
        <v>22908</v>
      </c>
      <c r="G48" s="429">
        <v>0.10939409813165707</v>
      </c>
      <c r="H48" s="125">
        <v>0.87755063269481615</v>
      </c>
      <c r="I48" s="94">
        <v>0</v>
      </c>
      <c r="J48" s="430">
        <v>385</v>
      </c>
      <c r="K48" s="430">
        <v>2197</v>
      </c>
      <c r="L48" s="431">
        <v>4.7383858862097228E-2</v>
      </c>
      <c r="M48" s="125">
        <v>4.5660315256444005E-2</v>
      </c>
      <c r="N48" s="432">
        <v>322.62</v>
      </c>
      <c r="O48" s="433">
        <v>143.7170665178848</v>
      </c>
      <c r="P48" s="125">
        <v>0.12526288084235304</v>
      </c>
      <c r="Q48" s="94">
        <v>0</v>
      </c>
      <c r="R48" s="20">
        <v>15187</v>
      </c>
      <c r="S48" s="20">
        <v>2347</v>
      </c>
      <c r="T48" s="214">
        <v>0.15454006716270494</v>
      </c>
      <c r="U48" s="434">
        <v>9.085120846705276E-2</v>
      </c>
      <c r="V48" s="439"/>
      <c r="W48" s="142">
        <v>52281871.319366045</v>
      </c>
      <c r="X48" s="390">
        <v>3675800.2314935857</v>
      </c>
      <c r="Y48" s="390">
        <v>0</v>
      </c>
      <c r="Z48" s="390">
        <v>0</v>
      </c>
      <c r="AA48" s="390">
        <v>4142057.9347914518</v>
      </c>
      <c r="AB48" s="390">
        <v>228600.46853625428</v>
      </c>
      <c r="AC48" s="390">
        <v>0</v>
      </c>
      <c r="AD48" s="390">
        <v>1783491.0555257604</v>
      </c>
      <c r="AE48" s="390">
        <v>9829949.6903470531</v>
      </c>
      <c r="AF48" s="76">
        <v>62111821.009713098</v>
      </c>
    </row>
    <row r="49" spans="1:32" s="446" customFormat="1">
      <c r="A49" s="90">
        <v>108</v>
      </c>
      <c r="B49" s="95" t="s">
        <v>53</v>
      </c>
      <c r="C49" s="10">
        <v>10610</v>
      </c>
      <c r="D49" s="323">
        <v>1.0240585174320238</v>
      </c>
      <c r="E49" s="12">
        <v>631</v>
      </c>
      <c r="F49" s="12">
        <v>4857</v>
      </c>
      <c r="G49" s="429">
        <v>0.12991558575252213</v>
      </c>
      <c r="H49" s="125">
        <v>1.0421723513533068</v>
      </c>
      <c r="I49" s="94">
        <v>0</v>
      </c>
      <c r="J49" s="430">
        <v>12</v>
      </c>
      <c r="K49" s="430">
        <v>138</v>
      </c>
      <c r="L49" s="431">
        <v>1.3006597549481622E-2</v>
      </c>
      <c r="M49" s="125">
        <v>1.1283053943828399E-2</v>
      </c>
      <c r="N49" s="432">
        <v>463.79</v>
      </c>
      <c r="O49" s="433">
        <v>22.876733004161366</v>
      </c>
      <c r="P49" s="125">
        <v>0.78693114855900204</v>
      </c>
      <c r="Q49" s="94">
        <v>0</v>
      </c>
      <c r="R49" s="20">
        <v>3479</v>
      </c>
      <c r="S49" s="20">
        <v>440</v>
      </c>
      <c r="T49" s="214">
        <v>0.12647312446105202</v>
      </c>
      <c r="U49" s="434">
        <v>6.2784265765399846E-2</v>
      </c>
      <c r="V49" s="439"/>
      <c r="W49" s="142">
        <v>12631409.024364758</v>
      </c>
      <c r="X49" s="390">
        <v>998929.91084754455</v>
      </c>
      <c r="Y49" s="390">
        <v>0</v>
      </c>
      <c r="Z49" s="390">
        <v>0</v>
      </c>
      <c r="AA49" s="390">
        <v>234217.68325405032</v>
      </c>
      <c r="AB49" s="390">
        <v>328630.00217726536</v>
      </c>
      <c r="AC49" s="390">
        <v>0</v>
      </c>
      <c r="AD49" s="390">
        <v>282037.46329639811</v>
      </c>
      <c r="AE49" s="390">
        <v>1843815.0595752583</v>
      </c>
      <c r="AF49" s="76">
        <v>14475224.083940016</v>
      </c>
    </row>
    <row r="50" spans="1:32" s="446" customFormat="1">
      <c r="A50" s="90">
        <v>109</v>
      </c>
      <c r="B50" s="95" t="s">
        <v>54</v>
      </c>
      <c r="C50" s="10">
        <v>67976</v>
      </c>
      <c r="D50" s="323">
        <v>1.0032838762288636</v>
      </c>
      <c r="E50" s="12">
        <v>3655</v>
      </c>
      <c r="F50" s="12">
        <v>32027</v>
      </c>
      <c r="G50" s="429">
        <v>0.11412245917507104</v>
      </c>
      <c r="H50" s="125">
        <v>0.91548116364780807</v>
      </c>
      <c r="I50" s="94">
        <v>0</v>
      </c>
      <c r="J50" s="430">
        <v>218</v>
      </c>
      <c r="K50" s="430">
        <v>2747</v>
      </c>
      <c r="L50" s="431">
        <v>4.0411321642932797E-2</v>
      </c>
      <c r="M50" s="125">
        <v>3.8687778037279574E-2</v>
      </c>
      <c r="N50" s="432">
        <v>1785.01</v>
      </c>
      <c r="O50" s="433">
        <v>38.081579374905466</v>
      </c>
      <c r="P50" s="125">
        <v>0.47273285598299902</v>
      </c>
      <c r="Q50" s="94">
        <v>0</v>
      </c>
      <c r="R50" s="20">
        <v>20757</v>
      </c>
      <c r="S50" s="20">
        <v>2708</v>
      </c>
      <c r="T50" s="214">
        <v>0.13046201281495398</v>
      </c>
      <c r="U50" s="434">
        <v>6.6773154119301806E-2</v>
      </c>
      <c r="V50" s="439"/>
      <c r="W50" s="142">
        <v>79285008.756983399</v>
      </c>
      <c r="X50" s="390">
        <v>5621925.736388348</v>
      </c>
      <c r="Y50" s="390">
        <v>0</v>
      </c>
      <c r="Z50" s="390">
        <v>0</v>
      </c>
      <c r="AA50" s="390">
        <v>5145256.4439262329</v>
      </c>
      <c r="AB50" s="390">
        <v>1264813.4720163015</v>
      </c>
      <c r="AC50" s="390">
        <v>0</v>
      </c>
      <c r="AD50" s="390">
        <v>1921755.3230774992</v>
      </c>
      <c r="AE50" s="390">
        <v>13953750.975408383</v>
      </c>
      <c r="AF50" s="76">
        <v>93238759.73239179</v>
      </c>
    </row>
    <row r="51" spans="1:32" s="446" customFormat="1">
      <c r="A51" s="90">
        <v>111</v>
      </c>
      <c r="B51" s="95" t="s">
        <v>55</v>
      </c>
      <c r="C51" s="10">
        <v>19695</v>
      </c>
      <c r="D51" s="323">
        <v>1.2575686153206789</v>
      </c>
      <c r="E51" s="12">
        <v>1439</v>
      </c>
      <c r="F51" s="12">
        <v>8788</v>
      </c>
      <c r="G51" s="429">
        <v>0.16374601729631316</v>
      </c>
      <c r="H51" s="125">
        <v>1.3135573448093774</v>
      </c>
      <c r="I51" s="94">
        <v>0</v>
      </c>
      <c r="J51" s="430">
        <v>37</v>
      </c>
      <c r="K51" s="430">
        <v>561</v>
      </c>
      <c r="L51" s="431">
        <v>2.8484386900228486E-2</v>
      </c>
      <c r="M51" s="125">
        <v>2.6760843294575263E-2</v>
      </c>
      <c r="N51" s="432">
        <v>676.08</v>
      </c>
      <c r="O51" s="433">
        <v>29.131167909123178</v>
      </c>
      <c r="P51" s="125">
        <v>0.61797775614085182</v>
      </c>
      <c r="Q51" s="94">
        <v>0</v>
      </c>
      <c r="R51" s="20">
        <v>5622</v>
      </c>
      <c r="S51" s="20">
        <v>944</v>
      </c>
      <c r="T51" s="214">
        <v>0.16791177516897901</v>
      </c>
      <c r="U51" s="434">
        <v>0.10422291647332683</v>
      </c>
      <c r="V51" s="439"/>
      <c r="W51" s="142">
        <v>28793822.024730079</v>
      </c>
      <c r="X51" s="390">
        <v>2337142.045589909</v>
      </c>
      <c r="Y51" s="390">
        <v>0</v>
      </c>
      <c r="Z51" s="390">
        <v>0</v>
      </c>
      <c r="AA51" s="390">
        <v>1031177.4626473631</v>
      </c>
      <c r="AB51" s="390">
        <v>479053.39026715886</v>
      </c>
      <c r="AC51" s="390">
        <v>0</v>
      </c>
      <c r="AD51" s="390">
        <v>869080.09522811626</v>
      </c>
      <c r="AE51" s="390">
        <v>4716452.9937325474</v>
      </c>
      <c r="AF51" s="76">
        <v>33510275.018462628</v>
      </c>
    </row>
    <row r="52" spans="1:32" s="446" customFormat="1">
      <c r="A52" s="90">
        <v>139</v>
      </c>
      <c r="B52" s="95" t="s">
        <v>56</v>
      </c>
      <c r="C52" s="10">
        <v>9666</v>
      </c>
      <c r="D52" s="323">
        <v>1.084621404095238</v>
      </c>
      <c r="E52" s="12">
        <v>722</v>
      </c>
      <c r="F52" s="12">
        <v>4053</v>
      </c>
      <c r="G52" s="429">
        <v>0.17813964964224033</v>
      </c>
      <c r="H52" s="125">
        <v>1.4290219026573083</v>
      </c>
      <c r="I52" s="94">
        <v>0</v>
      </c>
      <c r="J52" s="430">
        <v>10</v>
      </c>
      <c r="K52" s="430">
        <v>59</v>
      </c>
      <c r="L52" s="431">
        <v>6.1038692323608524E-3</v>
      </c>
      <c r="M52" s="125">
        <v>4.3803256267076294E-3</v>
      </c>
      <c r="N52" s="432">
        <v>1553.19</v>
      </c>
      <c r="O52" s="433">
        <v>6.2233210360612672</v>
      </c>
      <c r="P52" s="125">
        <v>2.8927342288669777</v>
      </c>
      <c r="Q52" s="94">
        <v>0</v>
      </c>
      <c r="R52" s="20">
        <v>2890</v>
      </c>
      <c r="S52" s="20">
        <v>335</v>
      </c>
      <c r="T52" s="214">
        <v>0.11591695501730104</v>
      </c>
      <c r="U52" s="434">
        <v>5.2228096321648862E-2</v>
      </c>
      <c r="V52" s="439"/>
      <c r="W52" s="142">
        <v>12188116.644456662</v>
      </c>
      <c r="X52" s="390">
        <v>1247859.7087394679</v>
      </c>
      <c r="Y52" s="390">
        <v>0</v>
      </c>
      <c r="Z52" s="390">
        <v>0</v>
      </c>
      <c r="AA52" s="390">
        <v>82838.231716649432</v>
      </c>
      <c r="AB52" s="390">
        <v>1100551.6140531423</v>
      </c>
      <c r="AC52" s="390">
        <v>0</v>
      </c>
      <c r="AD52" s="390">
        <v>213742.84387988705</v>
      </c>
      <c r="AE52" s="390">
        <v>2644992.3983891467</v>
      </c>
      <c r="AF52" s="76">
        <v>14833109.04284581</v>
      </c>
    </row>
    <row r="53" spans="1:32" s="446" customFormat="1">
      <c r="A53" s="90">
        <v>140</v>
      </c>
      <c r="B53" s="95" t="s">
        <v>57</v>
      </c>
      <c r="C53" s="10">
        <v>22115</v>
      </c>
      <c r="D53" s="323">
        <v>1.4283431516782357</v>
      </c>
      <c r="E53" s="12">
        <v>1424</v>
      </c>
      <c r="F53" s="12">
        <v>10341</v>
      </c>
      <c r="G53" s="429">
        <v>0.13770428391838313</v>
      </c>
      <c r="H53" s="125">
        <v>1.104652659889644</v>
      </c>
      <c r="I53" s="94">
        <v>0</v>
      </c>
      <c r="J53" s="430">
        <v>5</v>
      </c>
      <c r="K53" s="430">
        <v>449</v>
      </c>
      <c r="L53" s="431">
        <v>2.0302961790639836E-2</v>
      </c>
      <c r="M53" s="125">
        <v>1.8579418184986613E-2</v>
      </c>
      <c r="N53" s="432">
        <v>762.97</v>
      </c>
      <c r="O53" s="433">
        <v>28.98541227046935</v>
      </c>
      <c r="P53" s="125">
        <v>0.62108531044022386</v>
      </c>
      <c r="Q53" s="94">
        <v>0</v>
      </c>
      <c r="R53" s="20">
        <v>6421</v>
      </c>
      <c r="S53" s="20">
        <v>813</v>
      </c>
      <c r="T53" s="214">
        <v>0.12661579193272077</v>
      </c>
      <c r="U53" s="434">
        <v>6.2926933237068591E-2</v>
      </c>
      <c r="V53" s="439"/>
      <c r="W53" s="142">
        <v>36722407.119700827</v>
      </c>
      <c r="X53" s="390">
        <v>2206951.4154263292</v>
      </c>
      <c r="Y53" s="390">
        <v>0</v>
      </c>
      <c r="Z53" s="390">
        <v>0</v>
      </c>
      <c r="AA53" s="390">
        <v>803890.11074112367</v>
      </c>
      <c r="AB53" s="390">
        <v>540621.47256557527</v>
      </c>
      <c r="AC53" s="390">
        <v>0</v>
      </c>
      <c r="AD53" s="390">
        <v>589201.85673160723</v>
      </c>
      <c r="AE53" s="390">
        <v>4140664.855464635</v>
      </c>
      <c r="AF53" s="76">
        <v>40863071.975165464</v>
      </c>
    </row>
    <row r="54" spans="1:32" s="446" customFormat="1">
      <c r="A54" s="90">
        <v>142</v>
      </c>
      <c r="B54" s="95" t="s">
        <v>58</v>
      </c>
      <c r="C54" s="10">
        <v>6950</v>
      </c>
      <c r="D54" s="323">
        <v>1.0844296932631827</v>
      </c>
      <c r="E54" s="12">
        <v>407</v>
      </c>
      <c r="F54" s="12">
        <v>3216</v>
      </c>
      <c r="G54" s="429">
        <v>0.1265547263681592</v>
      </c>
      <c r="H54" s="125">
        <v>1.0152118084216721</v>
      </c>
      <c r="I54" s="94">
        <v>0</v>
      </c>
      <c r="J54" s="430">
        <v>20</v>
      </c>
      <c r="K54" s="430">
        <v>112</v>
      </c>
      <c r="L54" s="431">
        <v>1.6115107913669064E-2</v>
      </c>
      <c r="M54" s="125">
        <v>1.4391564308015841E-2</v>
      </c>
      <c r="N54" s="432">
        <v>589.78</v>
      </c>
      <c r="O54" s="433">
        <v>11.78405507138255</v>
      </c>
      <c r="P54" s="125">
        <v>1.5276926040477354</v>
      </c>
      <c r="Q54" s="94">
        <v>0</v>
      </c>
      <c r="R54" s="20">
        <v>2008</v>
      </c>
      <c r="S54" s="20">
        <v>316</v>
      </c>
      <c r="T54" s="214">
        <v>0.15737051792828685</v>
      </c>
      <c r="U54" s="434">
        <v>9.3681659232634676E-2</v>
      </c>
      <c r="V54" s="439"/>
      <c r="W54" s="142">
        <v>8761890.9923266359</v>
      </c>
      <c r="X54" s="390">
        <v>637413.93167105631</v>
      </c>
      <c r="Y54" s="390">
        <v>0</v>
      </c>
      <c r="Z54" s="390">
        <v>0</v>
      </c>
      <c r="AA54" s="390">
        <v>195690.8139882799</v>
      </c>
      <c r="AB54" s="390">
        <v>417903.3672224661</v>
      </c>
      <c r="AC54" s="390">
        <v>0</v>
      </c>
      <c r="AD54" s="390">
        <v>275663.95003241108</v>
      </c>
      <c r="AE54" s="390">
        <v>1526672.0629142134</v>
      </c>
      <c r="AF54" s="76">
        <v>10288563.055240849</v>
      </c>
    </row>
    <row r="55" spans="1:32" s="446" customFormat="1">
      <c r="A55" s="90">
        <v>143</v>
      </c>
      <c r="B55" s="95" t="s">
        <v>59</v>
      </c>
      <c r="C55" s="10">
        <v>7298</v>
      </c>
      <c r="D55" s="323">
        <v>1.0996282760202509</v>
      </c>
      <c r="E55" s="12">
        <v>421</v>
      </c>
      <c r="F55" s="12">
        <v>3212</v>
      </c>
      <c r="G55" s="429">
        <v>0.13107098381070983</v>
      </c>
      <c r="H55" s="125">
        <v>1.0514408613944675</v>
      </c>
      <c r="I55" s="94">
        <v>0</v>
      </c>
      <c r="J55" s="430">
        <v>12</v>
      </c>
      <c r="K55" s="430">
        <v>120</v>
      </c>
      <c r="L55" s="431">
        <v>1.6442861057824061E-2</v>
      </c>
      <c r="M55" s="125">
        <v>1.4719317452170838E-2</v>
      </c>
      <c r="N55" s="432">
        <v>750.31</v>
      </c>
      <c r="O55" s="433">
        <v>9.7266463195212651</v>
      </c>
      <c r="P55" s="125">
        <v>1.8508346234520421</v>
      </c>
      <c r="Q55" s="94">
        <v>0</v>
      </c>
      <c r="R55" s="20">
        <v>2032</v>
      </c>
      <c r="S55" s="20">
        <v>288</v>
      </c>
      <c r="T55" s="214">
        <v>0.14173228346456693</v>
      </c>
      <c r="U55" s="434">
        <v>7.8043424768914751E-2</v>
      </c>
      <c r="V55" s="439"/>
      <c r="W55" s="142">
        <v>9329565.0759930275</v>
      </c>
      <c r="X55" s="390">
        <v>693216.34781930945</v>
      </c>
      <c r="Y55" s="390">
        <v>0</v>
      </c>
      <c r="Z55" s="390">
        <v>0</v>
      </c>
      <c r="AA55" s="390">
        <v>210169.24463977938</v>
      </c>
      <c r="AB55" s="390">
        <v>531650.91298567015</v>
      </c>
      <c r="AC55" s="390">
        <v>0</v>
      </c>
      <c r="AD55" s="390">
        <v>241146.39536302313</v>
      </c>
      <c r="AE55" s="390">
        <v>1676182.9008077821</v>
      </c>
      <c r="AF55" s="76">
        <v>11005747.976800809</v>
      </c>
    </row>
    <row r="56" spans="1:32" s="446" customFormat="1">
      <c r="A56" s="90">
        <v>145</v>
      </c>
      <c r="B56" s="95" t="s">
        <v>60</v>
      </c>
      <c r="C56" s="10">
        <v>12181</v>
      </c>
      <c r="D56" s="323">
        <v>1.1100017653311043</v>
      </c>
      <c r="E56" s="12">
        <v>503</v>
      </c>
      <c r="F56" s="12">
        <v>5631</v>
      </c>
      <c r="G56" s="429">
        <v>8.9326940152725978E-2</v>
      </c>
      <c r="H56" s="125">
        <v>0.71657350978271872</v>
      </c>
      <c r="I56" s="94">
        <v>0</v>
      </c>
      <c r="J56" s="430">
        <v>26</v>
      </c>
      <c r="K56" s="430">
        <v>109</v>
      </c>
      <c r="L56" s="431">
        <v>8.9483622034315733E-3</v>
      </c>
      <c r="M56" s="125">
        <v>7.2248185977783503E-3</v>
      </c>
      <c r="N56" s="432">
        <v>576.78</v>
      </c>
      <c r="O56" s="433">
        <v>21.118970838101184</v>
      </c>
      <c r="P56" s="125">
        <v>0.85242855422499064</v>
      </c>
      <c r="Q56" s="94">
        <v>0</v>
      </c>
      <c r="R56" s="20">
        <v>3831</v>
      </c>
      <c r="S56" s="20">
        <v>377</v>
      </c>
      <c r="T56" s="214">
        <v>9.8407726442182195E-2</v>
      </c>
      <c r="U56" s="434">
        <v>3.4718867746530019E-2</v>
      </c>
      <c r="V56" s="439"/>
      <c r="W56" s="142">
        <v>15718758.919391809</v>
      </c>
      <c r="X56" s="390">
        <v>788540.09089340235</v>
      </c>
      <c r="Y56" s="390">
        <v>0</v>
      </c>
      <c r="Z56" s="390">
        <v>0</v>
      </c>
      <c r="AA56" s="390">
        <v>172181.91070665285</v>
      </c>
      <c r="AB56" s="390">
        <v>408691.89214041503</v>
      </c>
      <c r="AC56" s="390">
        <v>0</v>
      </c>
      <c r="AD56" s="390">
        <v>179056.08845859193</v>
      </c>
      <c r="AE56" s="390">
        <v>1548469.9821990621</v>
      </c>
      <c r="AF56" s="76">
        <v>17267228.901590869</v>
      </c>
    </row>
    <row r="57" spans="1:32" s="446" customFormat="1">
      <c r="A57" s="90">
        <v>146</v>
      </c>
      <c r="B57" s="95" t="s">
        <v>61</v>
      </c>
      <c r="C57" s="10">
        <v>5504</v>
      </c>
      <c r="D57" s="323">
        <v>1.8401894953523357</v>
      </c>
      <c r="E57" s="12">
        <v>335</v>
      </c>
      <c r="F57" s="12">
        <v>2240</v>
      </c>
      <c r="G57" s="429">
        <v>0.14955357142857142</v>
      </c>
      <c r="H57" s="125">
        <v>1.1997066886639749</v>
      </c>
      <c r="I57" s="94">
        <v>0</v>
      </c>
      <c r="J57" s="430">
        <v>4</v>
      </c>
      <c r="K57" s="430">
        <v>129</v>
      </c>
      <c r="L57" s="431">
        <v>2.34375E-2</v>
      </c>
      <c r="M57" s="125">
        <v>2.1713956394346777E-2</v>
      </c>
      <c r="N57" s="432">
        <v>2763.49</v>
      </c>
      <c r="O57" s="433">
        <v>1.9916844280239843</v>
      </c>
      <c r="P57" s="125">
        <v>9.0387882361982008</v>
      </c>
      <c r="Q57" s="94">
        <v>0</v>
      </c>
      <c r="R57" s="20">
        <v>1345</v>
      </c>
      <c r="S57" s="20">
        <v>238</v>
      </c>
      <c r="T57" s="214">
        <v>0.17695167286245353</v>
      </c>
      <c r="U57" s="434">
        <v>0.11326281416680135</v>
      </c>
      <c r="V57" s="439"/>
      <c r="W57" s="142">
        <v>11774774.887211503</v>
      </c>
      <c r="X57" s="390">
        <v>596531.78840548487</v>
      </c>
      <c r="Y57" s="390">
        <v>0</v>
      </c>
      <c r="Z57" s="390">
        <v>0</v>
      </c>
      <c r="AA57" s="390">
        <v>233827.19455704931</v>
      </c>
      <c r="AB57" s="390">
        <v>1958139.9441920933</v>
      </c>
      <c r="AC57" s="390">
        <v>0</v>
      </c>
      <c r="AD57" s="390">
        <v>263940.70326701144</v>
      </c>
      <c r="AE57" s="390">
        <v>3052439.630421639</v>
      </c>
      <c r="AF57" s="76">
        <v>14827214.517633144</v>
      </c>
    </row>
    <row r="58" spans="1:32" s="446" customFormat="1">
      <c r="A58" s="90">
        <v>148</v>
      </c>
      <c r="B58" s="95" t="s">
        <v>62</v>
      </c>
      <c r="C58" s="10">
        <v>6814</v>
      </c>
      <c r="D58" s="323">
        <v>1.0186005480887783</v>
      </c>
      <c r="E58" s="12">
        <v>580</v>
      </c>
      <c r="F58" s="12">
        <v>3248</v>
      </c>
      <c r="G58" s="429">
        <v>0.17857142857142858</v>
      </c>
      <c r="H58" s="125">
        <v>1.4324855984047464</v>
      </c>
      <c r="I58" s="94">
        <v>0</v>
      </c>
      <c r="J58" s="430">
        <v>18</v>
      </c>
      <c r="K58" s="430">
        <v>123</v>
      </c>
      <c r="L58" s="431">
        <v>1.805107132374523E-2</v>
      </c>
      <c r="M58" s="125">
        <v>1.6327527718092007E-2</v>
      </c>
      <c r="N58" s="432">
        <v>15053.5</v>
      </c>
      <c r="O58" s="433">
        <v>0.45265220712791043</v>
      </c>
      <c r="P58" s="125">
        <v>39.770962109006597</v>
      </c>
      <c r="Q58" s="94">
        <v>0</v>
      </c>
      <c r="R58" s="20">
        <v>2169</v>
      </c>
      <c r="S58" s="20">
        <v>328</v>
      </c>
      <c r="T58" s="214">
        <v>0.15122176118026739</v>
      </c>
      <c r="U58" s="434">
        <v>8.7532902484615219E-2</v>
      </c>
      <c r="V58" s="439"/>
      <c r="W58" s="142">
        <v>8068962.0937686712</v>
      </c>
      <c r="X58" s="390">
        <v>881804.84341265494</v>
      </c>
      <c r="Y58" s="390">
        <v>0</v>
      </c>
      <c r="Z58" s="390">
        <v>0</v>
      </c>
      <c r="AA58" s="390">
        <v>217670.80902102723</v>
      </c>
      <c r="AB58" s="390">
        <v>5363980.8</v>
      </c>
      <c r="AC58" s="390">
        <v>0</v>
      </c>
      <c r="AD58" s="390">
        <v>252530.62574229788</v>
      </c>
      <c r="AE58" s="390">
        <v>6715987.0781759797</v>
      </c>
      <c r="AF58" s="76">
        <v>14784949.171944652</v>
      </c>
    </row>
    <row r="59" spans="1:32" s="446" customFormat="1">
      <c r="A59" s="90">
        <v>149</v>
      </c>
      <c r="B59" s="95" t="s">
        <v>63</v>
      </c>
      <c r="C59" s="10">
        <v>5560</v>
      </c>
      <c r="D59" s="323">
        <v>0.79438337405439086</v>
      </c>
      <c r="E59" s="12">
        <v>195</v>
      </c>
      <c r="F59" s="12">
        <v>2695</v>
      </c>
      <c r="G59" s="429">
        <v>7.2356215213358069E-2</v>
      </c>
      <c r="H59" s="125">
        <v>0.58043572298997514</v>
      </c>
      <c r="I59" s="94">
        <v>3</v>
      </c>
      <c r="J59" s="430">
        <v>3022</v>
      </c>
      <c r="K59" s="430">
        <v>187</v>
      </c>
      <c r="L59" s="431">
        <v>3.3633093525179854E-2</v>
      </c>
      <c r="M59" s="125">
        <v>3.1909549919526631E-2</v>
      </c>
      <c r="N59" s="432">
        <v>349.89</v>
      </c>
      <c r="O59" s="433">
        <v>15.890708508388352</v>
      </c>
      <c r="P59" s="125">
        <v>1.1328893087894261</v>
      </c>
      <c r="Q59" s="94">
        <v>0</v>
      </c>
      <c r="R59" s="20">
        <v>1904</v>
      </c>
      <c r="S59" s="20">
        <v>286</v>
      </c>
      <c r="T59" s="214">
        <v>0.15021008403361344</v>
      </c>
      <c r="U59" s="434">
        <v>8.6521225337961263E-2</v>
      </c>
      <c r="V59" s="439"/>
      <c r="W59" s="142">
        <v>5134717.7767785424</v>
      </c>
      <c r="X59" s="390">
        <v>291547.29147492384</v>
      </c>
      <c r="Y59" s="390">
        <v>108407.76800000001</v>
      </c>
      <c r="Z59" s="390">
        <v>782825.52840000007</v>
      </c>
      <c r="AA59" s="390">
        <v>347114.77719062392</v>
      </c>
      <c r="AB59" s="390">
        <v>247923.30895837207</v>
      </c>
      <c r="AC59" s="390">
        <v>0</v>
      </c>
      <c r="AD59" s="390">
        <v>203675.15207286717</v>
      </c>
      <c r="AE59" s="390">
        <v>1981493.8260967869</v>
      </c>
      <c r="AF59" s="76">
        <v>7116211.6028753296</v>
      </c>
    </row>
    <row r="60" spans="1:32" s="446" customFormat="1">
      <c r="A60" s="90">
        <v>151</v>
      </c>
      <c r="B60" s="95" t="s">
        <v>64</v>
      </c>
      <c r="C60" s="10">
        <v>2198</v>
      </c>
      <c r="D60" s="323">
        <v>1.5858225213784156</v>
      </c>
      <c r="E60" s="12">
        <v>84</v>
      </c>
      <c r="F60" s="12">
        <v>948</v>
      </c>
      <c r="G60" s="429">
        <v>8.8607594936708861E-2</v>
      </c>
      <c r="H60" s="125">
        <v>0.71080298047425383</v>
      </c>
      <c r="I60" s="94">
        <v>0</v>
      </c>
      <c r="J60" s="430">
        <v>16</v>
      </c>
      <c r="K60" s="430">
        <v>59</v>
      </c>
      <c r="L60" s="431">
        <v>2.6842584167424931E-2</v>
      </c>
      <c r="M60" s="125">
        <v>2.5119040561771708E-2</v>
      </c>
      <c r="N60" s="432">
        <v>642.38</v>
      </c>
      <c r="O60" s="433">
        <v>3.4216507363242941</v>
      </c>
      <c r="P60" s="125">
        <v>5.2613241869278022</v>
      </c>
      <c r="Q60" s="94">
        <v>0</v>
      </c>
      <c r="R60" s="20">
        <v>606</v>
      </c>
      <c r="S60" s="20">
        <v>129</v>
      </c>
      <c r="T60" s="214">
        <v>0.21287128712871287</v>
      </c>
      <c r="U60" s="434">
        <v>0.14918242843306068</v>
      </c>
      <c r="V60" s="439"/>
      <c r="W60" s="142">
        <v>4052228.3429581928</v>
      </c>
      <c r="X60" s="390">
        <v>141142.24288078494</v>
      </c>
      <c r="Y60" s="390">
        <v>0</v>
      </c>
      <c r="Z60" s="390">
        <v>0</v>
      </c>
      <c r="AA60" s="390">
        <v>108021.0433678042</v>
      </c>
      <c r="AB60" s="390">
        <v>455174.41255445726</v>
      </c>
      <c r="AC60" s="390">
        <v>0</v>
      </c>
      <c r="AD60" s="390">
        <v>138830.84172665328</v>
      </c>
      <c r="AE60" s="390">
        <v>843168.54052969965</v>
      </c>
      <c r="AF60" s="76">
        <v>4895396.8834878923</v>
      </c>
    </row>
    <row r="61" spans="1:32" s="446" customFormat="1">
      <c r="A61" s="90">
        <v>152</v>
      </c>
      <c r="B61" s="95" t="s">
        <v>65</v>
      </c>
      <c r="C61" s="10">
        <v>4842</v>
      </c>
      <c r="D61" s="323">
        <v>1.228165650393404</v>
      </c>
      <c r="E61" s="12">
        <v>214</v>
      </c>
      <c r="F61" s="12">
        <v>2173</v>
      </c>
      <c r="G61" s="429">
        <v>9.8481362172112286E-2</v>
      </c>
      <c r="H61" s="125">
        <v>0.79000954492786379</v>
      </c>
      <c r="I61" s="94">
        <v>0</v>
      </c>
      <c r="J61" s="430">
        <v>34</v>
      </c>
      <c r="K61" s="430">
        <v>44</v>
      </c>
      <c r="L61" s="431">
        <v>9.0871540685667079E-3</v>
      </c>
      <c r="M61" s="125">
        <v>7.3636104629134849E-3</v>
      </c>
      <c r="N61" s="432">
        <v>354.13</v>
      </c>
      <c r="O61" s="433">
        <v>13.67294496371389</v>
      </c>
      <c r="P61" s="125">
        <v>1.3166449383083347</v>
      </c>
      <c r="Q61" s="94">
        <v>0</v>
      </c>
      <c r="R61" s="20">
        <v>1415</v>
      </c>
      <c r="S61" s="20">
        <v>172</v>
      </c>
      <c r="T61" s="214">
        <v>0.1215547703180212</v>
      </c>
      <c r="U61" s="434">
        <v>5.7865911622369023E-2</v>
      </c>
      <c r="V61" s="439"/>
      <c r="W61" s="142">
        <v>6913426.855979613</v>
      </c>
      <c r="X61" s="390">
        <v>345570.93640228832</v>
      </c>
      <c r="Y61" s="390">
        <v>0</v>
      </c>
      <c r="Z61" s="390">
        <v>0</v>
      </c>
      <c r="AA61" s="390">
        <v>69757.871995863505</v>
      </c>
      <c r="AB61" s="390">
        <v>250927.66698513331</v>
      </c>
      <c r="AC61" s="390">
        <v>0</v>
      </c>
      <c r="AD61" s="390">
        <v>118628.26557413052</v>
      </c>
      <c r="AE61" s="390">
        <v>784884.74095741566</v>
      </c>
      <c r="AF61" s="76">
        <v>7698311.5969370287</v>
      </c>
    </row>
    <row r="62" spans="1:32" s="446" customFormat="1">
      <c r="A62" s="90">
        <v>153</v>
      </c>
      <c r="B62" s="95" t="s">
        <v>66</v>
      </c>
      <c r="C62" s="10">
        <v>28037</v>
      </c>
      <c r="D62" s="323">
        <v>1.3492630648775248</v>
      </c>
      <c r="E62" s="12">
        <v>1947</v>
      </c>
      <c r="F62" s="12">
        <v>12528</v>
      </c>
      <c r="G62" s="429">
        <v>0.15541187739463602</v>
      </c>
      <c r="H62" s="125">
        <v>1.2467015466576175</v>
      </c>
      <c r="I62" s="94">
        <v>0</v>
      </c>
      <c r="J62" s="430">
        <v>43</v>
      </c>
      <c r="K62" s="430">
        <v>1420</v>
      </c>
      <c r="L62" s="431">
        <v>5.0647358847237582E-2</v>
      </c>
      <c r="M62" s="125">
        <v>4.8923815241584359E-2</v>
      </c>
      <c r="N62" s="432">
        <v>155.01</v>
      </c>
      <c r="O62" s="433">
        <v>180.87220179343268</v>
      </c>
      <c r="P62" s="125">
        <v>9.9531125290342901E-2</v>
      </c>
      <c r="Q62" s="94">
        <v>0</v>
      </c>
      <c r="R62" s="20">
        <v>8449</v>
      </c>
      <c r="S62" s="20">
        <v>1151</v>
      </c>
      <c r="T62" s="214">
        <v>0.1362291395431412</v>
      </c>
      <c r="U62" s="434">
        <v>7.2540280847489022E-2</v>
      </c>
      <c r="V62" s="439"/>
      <c r="W62" s="142">
        <v>43978439.403768972</v>
      </c>
      <c r="X62" s="390">
        <v>3157723.6959572029</v>
      </c>
      <c r="Y62" s="390">
        <v>0</v>
      </c>
      <c r="Z62" s="390">
        <v>0</v>
      </c>
      <c r="AA62" s="390">
        <v>2683672.3492416414</v>
      </c>
      <c r="AB62" s="390">
        <v>109836.21172836392</v>
      </c>
      <c r="AC62" s="390">
        <v>0</v>
      </c>
      <c r="AD62" s="390">
        <v>861095.60091631114</v>
      </c>
      <c r="AE62" s="390">
        <v>6812327.8578435201</v>
      </c>
      <c r="AF62" s="76">
        <v>50790767.261612497</v>
      </c>
    </row>
    <row r="63" spans="1:32" s="446" customFormat="1">
      <c r="A63" s="90">
        <v>165</v>
      </c>
      <c r="B63" s="95" t="s">
        <v>67</v>
      </c>
      <c r="C63" s="10">
        <v>16840</v>
      </c>
      <c r="D63" s="323">
        <v>0.90930090176308542</v>
      </c>
      <c r="E63" s="12">
        <v>758</v>
      </c>
      <c r="F63" s="12">
        <v>7991</v>
      </c>
      <c r="G63" s="429">
        <v>9.4856713803028403E-2</v>
      </c>
      <c r="H63" s="125">
        <v>0.76093290803509783</v>
      </c>
      <c r="I63" s="94">
        <v>0</v>
      </c>
      <c r="J63" s="430">
        <v>67</v>
      </c>
      <c r="K63" s="430">
        <v>418</v>
      </c>
      <c r="L63" s="431">
        <v>2.4821852731591449E-2</v>
      </c>
      <c r="M63" s="125">
        <v>2.3098309125938226E-2</v>
      </c>
      <c r="N63" s="432">
        <v>547.44000000000005</v>
      </c>
      <c r="O63" s="433">
        <v>30.761361975741632</v>
      </c>
      <c r="P63" s="125">
        <v>0.58522811156537902</v>
      </c>
      <c r="Q63" s="94">
        <v>0</v>
      </c>
      <c r="R63" s="20">
        <v>5479</v>
      </c>
      <c r="S63" s="20">
        <v>739</v>
      </c>
      <c r="T63" s="214">
        <v>0.13487862748676765</v>
      </c>
      <c r="U63" s="434">
        <v>7.1189768791115479E-2</v>
      </c>
      <c r="V63" s="439"/>
      <c r="W63" s="142">
        <v>17801694.734724324</v>
      </c>
      <c r="X63" s="390">
        <v>1157626.71287624</v>
      </c>
      <c r="Y63" s="390">
        <v>0</v>
      </c>
      <c r="Z63" s="390">
        <v>0</v>
      </c>
      <c r="AA63" s="390">
        <v>761026.72623922781</v>
      </c>
      <c r="AB63" s="390">
        <v>387902.30145523231</v>
      </c>
      <c r="AC63" s="390">
        <v>0</v>
      </c>
      <c r="AD63" s="390">
        <v>507575.04975064122</v>
      </c>
      <c r="AE63" s="390">
        <v>2814130.7903213417</v>
      </c>
      <c r="AF63" s="76">
        <v>20615825.525045667</v>
      </c>
    </row>
    <row r="64" spans="1:32" s="446" customFormat="1">
      <c r="A64" s="90">
        <v>167</v>
      </c>
      <c r="B64" s="95" t="s">
        <v>68</v>
      </c>
      <c r="C64" s="10">
        <v>75041</v>
      </c>
      <c r="D64" s="323">
        <v>1.1549650869358175</v>
      </c>
      <c r="E64" s="12">
        <v>5651</v>
      </c>
      <c r="F64" s="12">
        <v>34909</v>
      </c>
      <c r="G64" s="429">
        <v>0.16187802572402532</v>
      </c>
      <c r="H64" s="125">
        <v>1.2985724670680123</v>
      </c>
      <c r="I64" s="94">
        <v>0</v>
      </c>
      <c r="J64" s="430">
        <v>56</v>
      </c>
      <c r="K64" s="430">
        <v>2949</v>
      </c>
      <c r="L64" s="431">
        <v>3.9298516810810091E-2</v>
      </c>
      <c r="M64" s="125">
        <v>3.7574973205156868E-2</v>
      </c>
      <c r="N64" s="432">
        <v>2381.66</v>
      </c>
      <c r="O64" s="433">
        <v>31.507855865236852</v>
      </c>
      <c r="P64" s="125">
        <v>0.5713627057087276</v>
      </c>
      <c r="Q64" s="94">
        <v>0</v>
      </c>
      <c r="R64" s="20">
        <v>21364</v>
      </c>
      <c r="S64" s="20">
        <v>2092</v>
      </c>
      <c r="T64" s="214">
        <v>9.7921737502340386E-2</v>
      </c>
      <c r="U64" s="434">
        <v>3.4232878806688211E-2</v>
      </c>
      <c r="V64" s="439"/>
      <c r="W64" s="142">
        <v>100757900.52742709</v>
      </c>
      <c r="X64" s="390">
        <v>8803287.5851229895</v>
      </c>
      <c r="Y64" s="390">
        <v>0</v>
      </c>
      <c r="Z64" s="390">
        <v>0</v>
      </c>
      <c r="AA64" s="390">
        <v>5516643.5668941746</v>
      </c>
      <c r="AB64" s="390">
        <v>1687584.7495321282</v>
      </c>
      <c r="AC64" s="390">
        <v>0</v>
      </c>
      <c r="AD64" s="390">
        <v>1087633.6400481556</v>
      </c>
      <c r="AE64" s="390">
        <v>17095149.541597448</v>
      </c>
      <c r="AF64" s="76">
        <v>117853050.06902455</v>
      </c>
    </row>
    <row r="65" spans="1:32" s="446" customFormat="1">
      <c r="A65" s="90">
        <v>169</v>
      </c>
      <c r="B65" s="95" t="s">
        <v>69</v>
      </c>
      <c r="C65" s="10">
        <v>5516</v>
      </c>
      <c r="D65" s="323">
        <v>0.87228033200175425</v>
      </c>
      <c r="E65" s="12">
        <v>280</v>
      </c>
      <c r="F65" s="12">
        <v>2704</v>
      </c>
      <c r="G65" s="429">
        <v>0.10355029585798817</v>
      </c>
      <c r="H65" s="125">
        <v>0.8306721221518647</v>
      </c>
      <c r="I65" s="94">
        <v>0</v>
      </c>
      <c r="J65" s="430">
        <v>25</v>
      </c>
      <c r="K65" s="430">
        <v>89</v>
      </c>
      <c r="L65" s="431">
        <v>1.6134880348078317E-2</v>
      </c>
      <c r="M65" s="125">
        <v>1.4411336742425094E-2</v>
      </c>
      <c r="N65" s="432">
        <v>180.42</v>
      </c>
      <c r="O65" s="433">
        <v>30.573107194324358</v>
      </c>
      <c r="P65" s="125">
        <v>0.58883167038986239</v>
      </c>
      <c r="Q65" s="94">
        <v>0</v>
      </c>
      <c r="R65" s="20">
        <v>1710</v>
      </c>
      <c r="S65" s="20">
        <v>251</v>
      </c>
      <c r="T65" s="214">
        <v>0.14678362573099416</v>
      </c>
      <c r="U65" s="434">
        <v>8.3094767035341979E-2</v>
      </c>
      <c r="V65" s="439"/>
      <c r="W65" s="142">
        <v>5593607.3618270149</v>
      </c>
      <c r="X65" s="390">
        <v>413936.74404584017</v>
      </c>
      <c r="Y65" s="390">
        <v>0</v>
      </c>
      <c r="Z65" s="390">
        <v>0</v>
      </c>
      <c r="AA65" s="390">
        <v>155527.12940710099</v>
      </c>
      <c r="AB65" s="390">
        <v>127841.10263874213</v>
      </c>
      <c r="AC65" s="390">
        <v>0</v>
      </c>
      <c r="AD65" s="390">
        <v>194061.11767765539</v>
      </c>
      <c r="AE65" s="390">
        <v>891366.0937693388</v>
      </c>
      <c r="AF65" s="76">
        <v>6484973.4555963539</v>
      </c>
    </row>
    <row r="66" spans="1:32" s="446" customFormat="1">
      <c r="A66" s="90">
        <v>171</v>
      </c>
      <c r="B66" s="95" t="s">
        <v>70</v>
      </c>
      <c r="C66" s="10">
        <v>5178</v>
      </c>
      <c r="D66" s="323">
        <v>1.3508177032537205</v>
      </c>
      <c r="E66" s="12">
        <v>284</v>
      </c>
      <c r="F66" s="12">
        <v>2292</v>
      </c>
      <c r="G66" s="429">
        <v>0.12390924956369982</v>
      </c>
      <c r="H66" s="125">
        <v>0.99399000685118166</v>
      </c>
      <c r="I66" s="94">
        <v>0</v>
      </c>
      <c r="J66" s="430">
        <v>18</v>
      </c>
      <c r="K66" s="430">
        <v>107</v>
      </c>
      <c r="L66" s="431">
        <v>2.0664349169563539E-2</v>
      </c>
      <c r="M66" s="125">
        <v>1.8940805563910316E-2</v>
      </c>
      <c r="N66" s="432">
        <v>575.09</v>
      </c>
      <c r="O66" s="433">
        <v>9.0038080996018017</v>
      </c>
      <c r="P66" s="125">
        <v>1.9994221977074897</v>
      </c>
      <c r="Q66" s="94">
        <v>0</v>
      </c>
      <c r="R66" s="20">
        <v>1522</v>
      </c>
      <c r="S66" s="20">
        <v>237</v>
      </c>
      <c r="T66" s="214">
        <v>0.15571616294349541</v>
      </c>
      <c r="U66" s="434">
        <v>9.2027304247843236E-2</v>
      </c>
      <c r="V66" s="439"/>
      <c r="W66" s="142">
        <v>8131495.5801113984</v>
      </c>
      <c r="X66" s="390">
        <v>464969.16227964929</v>
      </c>
      <c r="Y66" s="390">
        <v>0</v>
      </c>
      <c r="Z66" s="390">
        <v>0</v>
      </c>
      <c r="AA66" s="390">
        <v>191883.71779731128</v>
      </c>
      <c r="AB66" s="390">
        <v>407494.40037974843</v>
      </c>
      <c r="AC66" s="390">
        <v>0</v>
      </c>
      <c r="AD66" s="390">
        <v>201752.69410896974</v>
      </c>
      <c r="AE66" s="390">
        <v>1266099.9745656787</v>
      </c>
      <c r="AF66" s="76">
        <v>9397595.5546770785</v>
      </c>
    </row>
    <row r="67" spans="1:32" s="446" customFormat="1">
      <c r="A67" s="90">
        <v>172</v>
      </c>
      <c r="B67" s="95" t="s">
        <v>71</v>
      </c>
      <c r="C67" s="10">
        <v>4782</v>
      </c>
      <c r="D67" s="323">
        <v>1.4155842621444019</v>
      </c>
      <c r="E67" s="12">
        <v>303</v>
      </c>
      <c r="F67" s="12">
        <v>2014</v>
      </c>
      <c r="G67" s="429">
        <v>0.15044687189672293</v>
      </c>
      <c r="H67" s="125">
        <v>1.2068726729757564</v>
      </c>
      <c r="I67" s="94">
        <v>0</v>
      </c>
      <c r="J67" s="430">
        <v>12</v>
      </c>
      <c r="K67" s="430">
        <v>72</v>
      </c>
      <c r="L67" s="431">
        <v>1.5056461731493099E-2</v>
      </c>
      <c r="M67" s="125">
        <v>1.3332918125839876E-2</v>
      </c>
      <c r="N67" s="432">
        <v>867.11</v>
      </c>
      <c r="O67" s="433">
        <v>5.5148712389431562</v>
      </c>
      <c r="P67" s="125">
        <v>3.2643398183295083</v>
      </c>
      <c r="Q67" s="94">
        <v>0</v>
      </c>
      <c r="R67" s="20">
        <v>1265</v>
      </c>
      <c r="S67" s="20">
        <v>247</v>
      </c>
      <c r="T67" s="214">
        <v>0.19525691699604744</v>
      </c>
      <c r="U67" s="434">
        <v>0.13156805830039525</v>
      </c>
      <c r="V67" s="439"/>
      <c r="W67" s="142">
        <v>7869677.5482774694</v>
      </c>
      <c r="X67" s="390">
        <v>521376.0911368439</v>
      </c>
      <c r="Y67" s="390">
        <v>0</v>
      </c>
      <c r="Z67" s="390">
        <v>0</v>
      </c>
      <c r="AA67" s="390">
        <v>124741.91774560497</v>
      </c>
      <c r="AB67" s="390">
        <v>614412.4737228672</v>
      </c>
      <c r="AC67" s="390">
        <v>0</v>
      </c>
      <c r="AD67" s="390">
        <v>266379.39817459241</v>
      </c>
      <c r="AE67" s="390">
        <v>1526909.8807799085</v>
      </c>
      <c r="AF67" s="76">
        <v>9396587.4290573802</v>
      </c>
    </row>
    <row r="68" spans="1:32" s="446" customFormat="1">
      <c r="A68" s="90">
        <v>174</v>
      </c>
      <c r="B68" s="95" t="s">
        <v>72</v>
      </c>
      <c r="C68" s="10">
        <v>4882</v>
      </c>
      <c r="D68" s="323">
        <v>1.7704824904719636</v>
      </c>
      <c r="E68" s="12">
        <v>346</v>
      </c>
      <c r="F68" s="12">
        <v>2234</v>
      </c>
      <c r="G68" s="429">
        <v>0.15487914055505819</v>
      </c>
      <c r="H68" s="125">
        <v>1.2424279746951818</v>
      </c>
      <c r="I68" s="94">
        <v>0</v>
      </c>
      <c r="J68" s="430">
        <v>1</v>
      </c>
      <c r="K68" s="430">
        <v>83</v>
      </c>
      <c r="L68" s="431">
        <v>1.700122900450635E-2</v>
      </c>
      <c r="M68" s="125">
        <v>1.5277685398853127E-2</v>
      </c>
      <c r="N68" s="432">
        <v>465.28</v>
      </c>
      <c r="O68" s="433">
        <v>10.492606602475929</v>
      </c>
      <c r="P68" s="125">
        <v>1.7157236957682489</v>
      </c>
      <c r="Q68" s="94">
        <v>0</v>
      </c>
      <c r="R68" s="20">
        <v>1390</v>
      </c>
      <c r="S68" s="20">
        <v>169</v>
      </c>
      <c r="T68" s="214">
        <v>0.12158273381294964</v>
      </c>
      <c r="U68" s="434">
        <v>5.7893875117297461E-2</v>
      </c>
      <c r="V68" s="439"/>
      <c r="W68" s="142">
        <v>10048495.71501372</v>
      </c>
      <c r="X68" s="390">
        <v>547960.28486820601</v>
      </c>
      <c r="Y68" s="390">
        <v>0</v>
      </c>
      <c r="Z68" s="390">
        <v>0</v>
      </c>
      <c r="AA68" s="390">
        <v>145926.09816270252</v>
      </c>
      <c r="AB68" s="390">
        <v>329685.7789366697</v>
      </c>
      <c r="AC68" s="390">
        <v>0</v>
      </c>
      <c r="AD68" s="390">
        <v>119666.05977082517</v>
      </c>
      <c r="AE68" s="390">
        <v>1143238.2217384034</v>
      </c>
      <c r="AF68" s="76">
        <v>11191733.936752124</v>
      </c>
    </row>
    <row r="69" spans="1:32" s="446" customFormat="1">
      <c r="A69" s="90">
        <v>176</v>
      </c>
      <c r="B69" s="95" t="s">
        <v>73</v>
      </c>
      <c r="C69" s="10">
        <v>5140</v>
      </c>
      <c r="D69" s="323">
        <v>1.8561493488396454</v>
      </c>
      <c r="E69" s="12">
        <v>367</v>
      </c>
      <c r="F69" s="12">
        <v>2068</v>
      </c>
      <c r="G69" s="429">
        <v>0.17746615087040618</v>
      </c>
      <c r="H69" s="125">
        <v>1.4236191498266124</v>
      </c>
      <c r="I69" s="94">
        <v>0</v>
      </c>
      <c r="J69" s="430">
        <v>3</v>
      </c>
      <c r="K69" s="430">
        <v>100</v>
      </c>
      <c r="L69" s="431">
        <v>1.9455252918287938E-2</v>
      </c>
      <c r="M69" s="125">
        <v>1.7731709312634715E-2</v>
      </c>
      <c r="N69" s="432">
        <v>1501.7</v>
      </c>
      <c r="O69" s="433">
        <v>3.4227875074915097</v>
      </c>
      <c r="P69" s="125">
        <v>5.2595768036549631</v>
      </c>
      <c r="Q69" s="94">
        <v>0</v>
      </c>
      <c r="R69" s="20">
        <v>1380</v>
      </c>
      <c r="S69" s="20">
        <v>261</v>
      </c>
      <c r="T69" s="214">
        <v>0.18913043478260869</v>
      </c>
      <c r="U69" s="434">
        <v>0.1254415760869565</v>
      </c>
      <c r="V69" s="439"/>
      <c r="W69" s="142">
        <v>11091433.427036742</v>
      </c>
      <c r="X69" s="390">
        <v>661054.13553602784</v>
      </c>
      <c r="Y69" s="390">
        <v>0</v>
      </c>
      <c r="Z69" s="390">
        <v>0</v>
      </c>
      <c r="AA69" s="390">
        <v>178316.42743881419</v>
      </c>
      <c r="AB69" s="390">
        <v>1064067.0869781571</v>
      </c>
      <c r="AC69" s="390">
        <v>0</v>
      </c>
      <c r="AD69" s="390">
        <v>272989.04374320648</v>
      </c>
      <c r="AE69" s="390">
        <v>2176426.6936962055</v>
      </c>
      <c r="AF69" s="76">
        <v>13267860.120732946</v>
      </c>
    </row>
    <row r="70" spans="1:32" s="446" customFormat="1">
      <c r="A70" s="90">
        <v>177</v>
      </c>
      <c r="B70" s="95" t="s">
        <v>74</v>
      </c>
      <c r="C70" s="10">
        <v>2033</v>
      </c>
      <c r="D70" s="323">
        <v>0.9562644702427241</v>
      </c>
      <c r="E70" s="12">
        <v>105</v>
      </c>
      <c r="F70" s="12">
        <v>882</v>
      </c>
      <c r="G70" s="429">
        <v>0.11904761904761904</v>
      </c>
      <c r="H70" s="125">
        <v>0.95499039893649751</v>
      </c>
      <c r="I70" s="94">
        <v>0</v>
      </c>
      <c r="J70" s="430">
        <v>1</v>
      </c>
      <c r="K70" s="430">
        <v>16</v>
      </c>
      <c r="L70" s="431">
        <v>7.8701426463354644E-3</v>
      </c>
      <c r="M70" s="125">
        <v>6.1465990406822414E-3</v>
      </c>
      <c r="N70" s="432">
        <v>258.5</v>
      </c>
      <c r="O70" s="433">
        <v>7.8646034816247585</v>
      </c>
      <c r="P70" s="125">
        <v>2.2890427750495044</v>
      </c>
      <c r="Q70" s="94">
        <v>0</v>
      </c>
      <c r="R70" s="20">
        <v>549</v>
      </c>
      <c r="S70" s="20">
        <v>103</v>
      </c>
      <c r="T70" s="214">
        <v>0.18761384335154827</v>
      </c>
      <c r="U70" s="434">
        <v>0.12392498465589609</v>
      </c>
      <c r="V70" s="439"/>
      <c r="W70" s="142">
        <v>2260096.7933374201</v>
      </c>
      <c r="X70" s="390">
        <v>175394.70175696386</v>
      </c>
      <c r="Y70" s="390">
        <v>0</v>
      </c>
      <c r="Z70" s="390">
        <v>0</v>
      </c>
      <c r="AA70" s="390">
        <v>24448.369179593243</v>
      </c>
      <c r="AB70" s="390">
        <v>183166.63913155327</v>
      </c>
      <c r="AC70" s="390">
        <v>0</v>
      </c>
      <c r="AD70" s="390">
        <v>106668.66228228385</v>
      </c>
      <c r="AE70" s="390">
        <v>489678.37235039426</v>
      </c>
      <c r="AF70" s="76">
        <v>2749775.1656878148</v>
      </c>
    </row>
    <row r="71" spans="1:32" s="446" customFormat="1">
      <c r="A71" s="90">
        <v>178</v>
      </c>
      <c r="B71" s="95" t="s">
        <v>75</v>
      </c>
      <c r="C71" s="10">
        <v>6616</v>
      </c>
      <c r="D71" s="323">
        <v>1.6042191585126584</v>
      </c>
      <c r="E71" s="12">
        <v>282</v>
      </c>
      <c r="F71" s="12">
        <v>2897</v>
      </c>
      <c r="G71" s="429">
        <v>9.7342078011736277E-2</v>
      </c>
      <c r="H71" s="125">
        <v>0.78087029927537976</v>
      </c>
      <c r="I71" s="94">
        <v>0</v>
      </c>
      <c r="J71" s="430">
        <v>16</v>
      </c>
      <c r="K71" s="430">
        <v>140</v>
      </c>
      <c r="L71" s="431">
        <v>2.1160822249093107E-2</v>
      </c>
      <c r="M71" s="125">
        <v>1.9437278643439884E-2</v>
      </c>
      <c r="N71" s="432">
        <v>1162.93</v>
      </c>
      <c r="O71" s="433">
        <v>5.6890784484018813</v>
      </c>
      <c r="P71" s="125">
        <v>3.164381356579709</v>
      </c>
      <c r="Q71" s="94">
        <v>0</v>
      </c>
      <c r="R71" s="20">
        <v>1772</v>
      </c>
      <c r="S71" s="20">
        <v>228</v>
      </c>
      <c r="T71" s="214">
        <v>0.12866817155756208</v>
      </c>
      <c r="U71" s="434">
        <v>6.4979312861909902E-2</v>
      </c>
      <c r="V71" s="439"/>
      <c r="W71" s="142">
        <v>12338740.645734342</v>
      </c>
      <c r="X71" s="390">
        <v>466717.93188653415</v>
      </c>
      <c r="Y71" s="390">
        <v>0</v>
      </c>
      <c r="Z71" s="390">
        <v>0</v>
      </c>
      <c r="AA71" s="390">
        <v>251598.81399517407</v>
      </c>
      <c r="AB71" s="390">
        <v>824023.13208997017</v>
      </c>
      <c r="AC71" s="390">
        <v>0</v>
      </c>
      <c r="AD71" s="390">
        <v>182016.68785954828</v>
      </c>
      <c r="AE71" s="390">
        <v>1724356.5658312268</v>
      </c>
      <c r="AF71" s="76">
        <v>14063097.211565567</v>
      </c>
    </row>
    <row r="72" spans="1:32" s="446" customFormat="1">
      <c r="A72" s="90">
        <v>179</v>
      </c>
      <c r="B72" s="95" t="s">
        <v>76</v>
      </c>
      <c r="C72" s="10">
        <v>135780</v>
      </c>
      <c r="D72" s="323">
        <v>0.95671675257184208</v>
      </c>
      <c r="E72" s="12">
        <v>11098</v>
      </c>
      <c r="F72" s="12">
        <v>66524</v>
      </c>
      <c r="G72" s="429">
        <v>0.16682700980097409</v>
      </c>
      <c r="H72" s="125">
        <v>1.3382728182030079</v>
      </c>
      <c r="I72" s="94">
        <v>0</v>
      </c>
      <c r="J72" s="430">
        <v>312</v>
      </c>
      <c r="K72" s="430">
        <v>5751</v>
      </c>
      <c r="L72" s="431">
        <v>4.2355280600972163E-2</v>
      </c>
      <c r="M72" s="125">
        <v>4.063173699531894E-2</v>
      </c>
      <c r="N72" s="432">
        <v>1170.9000000000001</v>
      </c>
      <c r="O72" s="433">
        <v>115.96208045093518</v>
      </c>
      <c r="P72" s="125">
        <v>0.15524397034131646</v>
      </c>
      <c r="Q72" s="94">
        <v>0</v>
      </c>
      <c r="R72" s="20">
        <v>42297</v>
      </c>
      <c r="S72" s="20">
        <v>3901</v>
      </c>
      <c r="T72" s="214">
        <v>9.222876326926259E-2</v>
      </c>
      <c r="U72" s="434">
        <v>2.8539904573610414E-2</v>
      </c>
      <c r="V72" s="439"/>
      <c r="W72" s="142">
        <v>151018733.42217121</v>
      </c>
      <c r="X72" s="390">
        <v>16415743.125311304</v>
      </c>
      <c r="Y72" s="390">
        <v>0</v>
      </c>
      <c r="Z72" s="390">
        <v>0</v>
      </c>
      <c r="AA72" s="390">
        <v>10793910.818335058</v>
      </c>
      <c r="AB72" s="390">
        <v>829670.47489027376</v>
      </c>
      <c r="AC72" s="390">
        <v>0</v>
      </c>
      <c r="AD72" s="390">
        <v>1640699.0146058116</v>
      </c>
      <c r="AE72" s="390">
        <v>29680023.43314245</v>
      </c>
      <c r="AF72" s="76">
        <v>180698756.85531366</v>
      </c>
    </row>
    <row r="73" spans="1:32" s="446" customFormat="1">
      <c r="A73" s="90">
        <v>181</v>
      </c>
      <c r="B73" s="95" t="s">
        <v>77</v>
      </c>
      <c r="C73" s="10">
        <v>1997</v>
      </c>
      <c r="D73" s="323">
        <v>1.0268334611838401</v>
      </c>
      <c r="E73" s="12">
        <v>90</v>
      </c>
      <c r="F73" s="12">
        <v>869</v>
      </c>
      <c r="G73" s="429">
        <v>0.10356731875719218</v>
      </c>
      <c r="H73" s="125">
        <v>0.83080867847640061</v>
      </c>
      <c r="I73" s="94">
        <v>0</v>
      </c>
      <c r="J73" s="430">
        <v>0</v>
      </c>
      <c r="K73" s="430">
        <v>35</v>
      </c>
      <c r="L73" s="431">
        <v>1.7526289434151226E-2</v>
      </c>
      <c r="M73" s="125">
        <v>1.5802745828498003E-2</v>
      </c>
      <c r="N73" s="432">
        <v>214.35</v>
      </c>
      <c r="O73" s="433">
        <v>9.3165383718217871</v>
      </c>
      <c r="P73" s="125">
        <v>1.9323071574192507</v>
      </c>
      <c r="Q73" s="94">
        <v>0</v>
      </c>
      <c r="R73" s="20">
        <v>549</v>
      </c>
      <c r="S73" s="20">
        <v>91</v>
      </c>
      <c r="T73" s="214">
        <v>0.16575591985428051</v>
      </c>
      <c r="U73" s="434">
        <v>0.10206706115862833</v>
      </c>
      <c r="V73" s="439"/>
      <c r="W73" s="142">
        <v>2383909.2448776485</v>
      </c>
      <c r="X73" s="390">
        <v>149885.34625907539</v>
      </c>
      <c r="Y73" s="390">
        <v>0</v>
      </c>
      <c r="Z73" s="390">
        <v>0</v>
      </c>
      <c r="AA73" s="390">
        <v>61743.074629438124</v>
      </c>
      <c r="AB73" s="390">
        <v>151883.05260289536</v>
      </c>
      <c r="AC73" s="390">
        <v>0</v>
      </c>
      <c r="AD73" s="390">
        <v>86298.703528831451</v>
      </c>
      <c r="AE73" s="390">
        <v>449810.17702024034</v>
      </c>
      <c r="AF73" s="76">
        <v>2833719.4218978886</v>
      </c>
    </row>
    <row r="74" spans="1:32" s="446" customFormat="1">
      <c r="A74" s="90">
        <v>182</v>
      </c>
      <c r="B74" s="95" t="s">
        <v>78</v>
      </c>
      <c r="C74" s="10">
        <v>21808</v>
      </c>
      <c r="D74" s="323">
        <v>1.3249257037888365</v>
      </c>
      <c r="E74" s="12">
        <v>1618</v>
      </c>
      <c r="F74" s="12">
        <v>9944</v>
      </c>
      <c r="G74" s="429">
        <v>0.16271118262268705</v>
      </c>
      <c r="H74" s="125">
        <v>1.3052559845158613</v>
      </c>
      <c r="I74" s="94">
        <v>0</v>
      </c>
      <c r="J74" s="430">
        <v>30</v>
      </c>
      <c r="K74" s="430">
        <v>342</v>
      </c>
      <c r="L74" s="431">
        <v>1.5682318415260455E-2</v>
      </c>
      <c r="M74" s="125">
        <v>1.3958774809607232E-2</v>
      </c>
      <c r="N74" s="432">
        <v>1571.34</v>
      </c>
      <c r="O74" s="433">
        <v>13.878600430206067</v>
      </c>
      <c r="P74" s="125">
        <v>1.2971346692178698</v>
      </c>
      <c r="Q74" s="94">
        <v>0</v>
      </c>
      <c r="R74" s="20">
        <v>6309</v>
      </c>
      <c r="S74" s="20">
        <v>663</v>
      </c>
      <c r="T74" s="214">
        <v>0.10508796956728483</v>
      </c>
      <c r="U74" s="434">
        <v>4.1399110871632658E-2</v>
      </c>
      <c r="V74" s="439"/>
      <c r="W74" s="142">
        <v>33590696.156301238</v>
      </c>
      <c r="X74" s="390">
        <v>2571530.1335824812</v>
      </c>
      <c r="Y74" s="390">
        <v>0</v>
      </c>
      <c r="Z74" s="390">
        <v>0</v>
      </c>
      <c r="AA74" s="390">
        <v>595580.91416063427</v>
      </c>
      <c r="AB74" s="390">
        <v>1113412.2504176979</v>
      </c>
      <c r="AC74" s="390">
        <v>0</v>
      </c>
      <c r="AD74" s="390">
        <v>382249.95998871949</v>
      </c>
      <c r="AE74" s="390">
        <v>4662773.2581495335</v>
      </c>
      <c r="AF74" s="76">
        <v>38253469.414450765</v>
      </c>
    </row>
    <row r="75" spans="1:32" s="446" customFormat="1">
      <c r="A75" s="90">
        <v>186</v>
      </c>
      <c r="B75" s="95" t="s">
        <v>79</v>
      </c>
      <c r="C75" s="10">
        <v>40390</v>
      </c>
      <c r="D75" s="323">
        <v>0.81396549108082605</v>
      </c>
      <c r="E75" s="12">
        <v>1957</v>
      </c>
      <c r="F75" s="12">
        <v>21151</v>
      </c>
      <c r="G75" s="429">
        <v>9.2525176114604507E-2</v>
      </c>
      <c r="H75" s="125">
        <v>0.74222950073458915</v>
      </c>
      <c r="I75" s="94">
        <v>0</v>
      </c>
      <c r="J75" s="430">
        <v>370</v>
      </c>
      <c r="K75" s="430">
        <v>1809</v>
      </c>
      <c r="L75" s="431">
        <v>4.4788313939093834E-2</v>
      </c>
      <c r="M75" s="125">
        <v>4.3064770333440611E-2</v>
      </c>
      <c r="N75" s="432">
        <v>37.54</v>
      </c>
      <c r="O75" s="433">
        <v>1075.9190197123069</v>
      </c>
      <c r="P75" s="125">
        <v>1.6732127091736004E-2</v>
      </c>
      <c r="Q75" s="94">
        <v>0</v>
      </c>
      <c r="R75" s="20">
        <v>14022</v>
      </c>
      <c r="S75" s="20">
        <v>1988</v>
      </c>
      <c r="T75" s="214">
        <v>0.14177720724575668</v>
      </c>
      <c r="U75" s="434">
        <v>7.8088348550104505E-2</v>
      </c>
      <c r="V75" s="439"/>
      <c r="W75" s="142">
        <v>38220070.743086413</v>
      </c>
      <c r="X75" s="390">
        <v>2708271.1989620933</v>
      </c>
      <c r="Y75" s="390">
        <v>0</v>
      </c>
      <c r="Z75" s="390">
        <v>0</v>
      </c>
      <c r="AA75" s="390">
        <v>3403091.4594657011</v>
      </c>
      <c r="AB75" s="390">
        <v>26599.905736938148</v>
      </c>
      <c r="AC75" s="390">
        <v>0</v>
      </c>
      <c r="AD75" s="390">
        <v>1335367.1478032749</v>
      </c>
      <c r="AE75" s="390">
        <v>7473329.7119680075</v>
      </c>
      <c r="AF75" s="76">
        <v>45693400.455054417</v>
      </c>
    </row>
    <row r="76" spans="1:32" s="446" customFormat="1">
      <c r="A76" s="90">
        <v>202</v>
      </c>
      <c r="B76" s="95" t="s">
        <v>80</v>
      </c>
      <c r="C76" s="10">
        <v>32148</v>
      </c>
      <c r="D76" s="323">
        <v>0.81137125498391849</v>
      </c>
      <c r="E76" s="12">
        <v>1370</v>
      </c>
      <c r="F76" s="12">
        <v>15390</v>
      </c>
      <c r="G76" s="429">
        <v>8.9018843404808312E-2</v>
      </c>
      <c r="H76" s="125">
        <v>0.71410198251859736</v>
      </c>
      <c r="I76" s="94">
        <v>0</v>
      </c>
      <c r="J76" s="430">
        <v>1366</v>
      </c>
      <c r="K76" s="430">
        <v>1197</v>
      </c>
      <c r="L76" s="431">
        <v>3.7234042553191488E-2</v>
      </c>
      <c r="M76" s="125">
        <v>3.5510498947538265E-2</v>
      </c>
      <c r="N76" s="432">
        <v>150.41999999999999</v>
      </c>
      <c r="O76" s="433">
        <v>213.72157957718392</v>
      </c>
      <c r="P76" s="125">
        <v>8.4233018555531017E-2</v>
      </c>
      <c r="Q76" s="94">
        <v>0</v>
      </c>
      <c r="R76" s="20">
        <v>11323</v>
      </c>
      <c r="S76" s="20">
        <v>1286</v>
      </c>
      <c r="T76" s="214">
        <v>0.11357414112867614</v>
      </c>
      <c r="U76" s="434">
        <v>4.9885282433023967E-2</v>
      </c>
      <c r="V76" s="439"/>
      <c r="W76" s="142">
        <v>30323911.30797701</v>
      </c>
      <c r="X76" s="390">
        <v>2073930.9112422708</v>
      </c>
      <c r="Y76" s="390">
        <v>0</v>
      </c>
      <c r="Z76" s="390">
        <v>0</v>
      </c>
      <c r="AA76" s="390">
        <v>2233512.3932885211</v>
      </c>
      <c r="AB76" s="390">
        <v>106583.85244939358</v>
      </c>
      <c r="AC76" s="390">
        <v>0</v>
      </c>
      <c r="AD76" s="390">
        <v>678995.64893811557</v>
      </c>
      <c r="AE76" s="390">
        <v>5093022.8059183015</v>
      </c>
      <c r="AF76" s="76">
        <v>35416934.113895312</v>
      </c>
    </row>
    <row r="77" spans="1:32" s="446" customFormat="1">
      <c r="A77" s="90">
        <v>204</v>
      </c>
      <c r="B77" s="95" t="s">
        <v>81</v>
      </c>
      <c r="C77" s="10">
        <v>3214</v>
      </c>
      <c r="D77" s="323">
        <v>2.0354678462805529</v>
      </c>
      <c r="E77" s="12">
        <v>193</v>
      </c>
      <c r="F77" s="12">
        <v>1241</v>
      </c>
      <c r="G77" s="429">
        <v>0.15551974214343273</v>
      </c>
      <c r="H77" s="125">
        <v>1.2475668289732875</v>
      </c>
      <c r="I77" s="94">
        <v>0</v>
      </c>
      <c r="J77" s="430">
        <v>1</v>
      </c>
      <c r="K77" s="430">
        <v>57</v>
      </c>
      <c r="L77" s="431">
        <v>1.773490976975731E-2</v>
      </c>
      <c r="M77" s="125">
        <v>1.6011366164104087E-2</v>
      </c>
      <c r="N77" s="432">
        <v>674.01</v>
      </c>
      <c r="O77" s="433">
        <v>4.7684752451744039</v>
      </c>
      <c r="P77" s="125">
        <v>3.775297732007814</v>
      </c>
      <c r="Q77" s="94">
        <v>0</v>
      </c>
      <c r="R77" s="20">
        <v>861</v>
      </c>
      <c r="S77" s="20">
        <v>171</v>
      </c>
      <c r="T77" s="214">
        <v>0.19860627177700349</v>
      </c>
      <c r="U77" s="434">
        <v>0.1349174130813513</v>
      </c>
      <c r="V77" s="439"/>
      <c r="W77" s="142">
        <v>7605394.7270447696</v>
      </c>
      <c r="X77" s="390">
        <v>362234.47207684204</v>
      </c>
      <c r="Y77" s="390">
        <v>0</v>
      </c>
      <c r="Z77" s="390">
        <v>0</v>
      </c>
      <c r="AA77" s="390">
        <v>100682.01400551533</v>
      </c>
      <c r="AB77" s="390">
        <v>477586.64000409376</v>
      </c>
      <c r="AC77" s="390">
        <v>0</v>
      </c>
      <c r="AD77" s="390">
        <v>183592.30484778582</v>
      </c>
      <c r="AE77" s="390">
        <v>1124095.4309342369</v>
      </c>
      <c r="AF77" s="76">
        <v>8729490.1579790059</v>
      </c>
    </row>
    <row r="78" spans="1:32" s="446" customFormat="1">
      <c r="A78" s="90">
        <v>205</v>
      </c>
      <c r="B78" s="95" t="s">
        <v>82</v>
      </c>
      <c r="C78" s="10">
        <v>37791</v>
      </c>
      <c r="D78" s="323">
        <v>1.2232532513305414</v>
      </c>
      <c r="E78" s="12">
        <v>2867</v>
      </c>
      <c r="F78" s="12">
        <v>17570</v>
      </c>
      <c r="G78" s="429">
        <v>0.16317586795674446</v>
      </c>
      <c r="H78" s="125">
        <v>1.3089836527892933</v>
      </c>
      <c r="I78" s="94">
        <v>0</v>
      </c>
      <c r="J78" s="430">
        <v>41</v>
      </c>
      <c r="K78" s="430">
        <v>1167</v>
      </c>
      <c r="L78" s="431">
        <v>3.088036834166865E-2</v>
      </c>
      <c r="M78" s="125">
        <v>2.9156824736015427E-2</v>
      </c>
      <c r="N78" s="432">
        <v>1835.06</v>
      </c>
      <c r="O78" s="433">
        <v>20.593877039442852</v>
      </c>
      <c r="P78" s="125">
        <v>0.87416341001564857</v>
      </c>
      <c r="Q78" s="94">
        <v>0</v>
      </c>
      <c r="R78" s="20">
        <v>11130</v>
      </c>
      <c r="S78" s="20">
        <v>1051</v>
      </c>
      <c r="T78" s="214">
        <v>9.4429469901168017E-2</v>
      </c>
      <c r="U78" s="434">
        <v>3.0740611205515841E-2</v>
      </c>
      <c r="V78" s="439"/>
      <c r="W78" s="142">
        <v>53742319.107631318</v>
      </c>
      <c r="X78" s="390">
        <v>4468921.1624460872</v>
      </c>
      <c r="Y78" s="390">
        <v>0</v>
      </c>
      <c r="Z78" s="390">
        <v>0</v>
      </c>
      <c r="AA78" s="390">
        <v>2155788.956525336</v>
      </c>
      <c r="AB78" s="390">
        <v>1300277.6510821979</v>
      </c>
      <c r="AC78" s="390">
        <v>0</v>
      </c>
      <c r="AD78" s="390">
        <v>491859.96949346201</v>
      </c>
      <c r="AE78" s="390">
        <v>8416847.7395470832</v>
      </c>
      <c r="AF78" s="76">
        <v>62159166.8471784</v>
      </c>
    </row>
    <row r="79" spans="1:32" s="446" customFormat="1">
      <c r="A79" s="90">
        <v>208</v>
      </c>
      <c r="B79" s="95" t="s">
        <v>83</v>
      </c>
      <c r="C79" s="10">
        <v>12632</v>
      </c>
      <c r="D79" s="323">
        <v>1.0200132882234552</v>
      </c>
      <c r="E79" s="12">
        <v>610</v>
      </c>
      <c r="F79" s="12">
        <v>5693</v>
      </c>
      <c r="G79" s="429">
        <v>0.10714913051115404</v>
      </c>
      <c r="H79" s="125">
        <v>0.85954168349738502</v>
      </c>
      <c r="I79" s="94">
        <v>0</v>
      </c>
      <c r="J79" s="430">
        <v>43</v>
      </c>
      <c r="K79" s="430">
        <v>209</v>
      </c>
      <c r="L79" s="431">
        <v>1.6545281823939204E-2</v>
      </c>
      <c r="M79" s="125">
        <v>1.4821738218285981E-2</v>
      </c>
      <c r="N79" s="432">
        <v>922.24</v>
      </c>
      <c r="O79" s="433">
        <v>13.697085357390701</v>
      </c>
      <c r="P79" s="125">
        <v>1.3143244207446332</v>
      </c>
      <c r="Q79" s="94">
        <v>0</v>
      </c>
      <c r="R79" s="20">
        <v>3652</v>
      </c>
      <c r="S79" s="20">
        <v>484</v>
      </c>
      <c r="T79" s="214">
        <v>0.13253012048192772</v>
      </c>
      <c r="U79" s="434">
        <v>6.8841261786275545E-2</v>
      </c>
      <c r="V79" s="439"/>
      <c r="W79" s="142">
        <v>14979233.373967813</v>
      </c>
      <c r="X79" s="390">
        <v>980887.37752012641</v>
      </c>
      <c r="Y79" s="390">
        <v>0</v>
      </c>
      <c r="Z79" s="390">
        <v>0</v>
      </c>
      <c r="AA79" s="390">
        <v>366310.09548776288</v>
      </c>
      <c r="AB79" s="390">
        <v>653476.21382082661</v>
      </c>
      <c r="AC79" s="390">
        <v>0</v>
      </c>
      <c r="AD79" s="390">
        <v>368181.13748739526</v>
      </c>
      <c r="AE79" s="390">
        <v>2368854.8243161109</v>
      </c>
      <c r="AF79" s="76">
        <v>17348088.198283926</v>
      </c>
    </row>
    <row r="80" spans="1:32" s="446" customFormat="1">
      <c r="A80" s="90">
        <v>211</v>
      </c>
      <c r="B80" s="95" t="s">
        <v>84</v>
      </c>
      <c r="C80" s="10">
        <v>30471</v>
      </c>
      <c r="D80" s="323">
        <v>0.87064099817305418</v>
      </c>
      <c r="E80" s="12">
        <v>1705</v>
      </c>
      <c r="F80" s="12">
        <v>14700</v>
      </c>
      <c r="G80" s="429">
        <v>0.11598639455782313</v>
      </c>
      <c r="H80" s="125">
        <v>0.93043350296384475</v>
      </c>
      <c r="I80" s="94">
        <v>0</v>
      </c>
      <c r="J80" s="430">
        <v>74</v>
      </c>
      <c r="K80" s="430">
        <v>545</v>
      </c>
      <c r="L80" s="431">
        <v>1.7885858685307343E-2</v>
      </c>
      <c r="M80" s="125">
        <v>1.616231507965412E-2</v>
      </c>
      <c r="N80" s="432">
        <v>658.04</v>
      </c>
      <c r="O80" s="433">
        <v>46.305695702388917</v>
      </c>
      <c r="P80" s="125">
        <v>0.38877320608560872</v>
      </c>
      <c r="Q80" s="94">
        <v>0</v>
      </c>
      <c r="R80" s="20">
        <v>10635</v>
      </c>
      <c r="S80" s="20">
        <v>929</v>
      </c>
      <c r="T80" s="214">
        <v>8.735307945463093E-2</v>
      </c>
      <c r="U80" s="434">
        <v>2.3664220758978755E-2</v>
      </c>
      <c r="V80" s="439"/>
      <c r="W80" s="142">
        <v>30841639.87191521</v>
      </c>
      <c r="X80" s="390">
        <v>2561250.955544414</v>
      </c>
      <c r="Y80" s="390">
        <v>0</v>
      </c>
      <c r="Z80" s="390">
        <v>0</v>
      </c>
      <c r="AA80" s="390">
        <v>963535.91799379536</v>
      </c>
      <c r="AB80" s="390">
        <v>466270.69715329719</v>
      </c>
      <c r="AC80" s="390">
        <v>0</v>
      </c>
      <c r="AD80" s="390">
        <v>305294.87338950526</v>
      </c>
      <c r="AE80" s="390">
        <v>4296352.4440810112</v>
      </c>
      <c r="AF80" s="76">
        <v>35137992.31599623</v>
      </c>
    </row>
    <row r="81" spans="1:32" s="446" customFormat="1">
      <c r="A81" s="90">
        <v>213</v>
      </c>
      <c r="B81" s="95" t="s">
        <v>85</v>
      </c>
      <c r="C81" s="10">
        <v>5693</v>
      </c>
      <c r="D81" s="323">
        <v>1.6260816739705515</v>
      </c>
      <c r="E81" s="12">
        <v>315</v>
      </c>
      <c r="F81" s="12">
        <v>2374</v>
      </c>
      <c r="G81" s="429">
        <v>0.13268744734625104</v>
      </c>
      <c r="H81" s="125">
        <v>1.0644080015105191</v>
      </c>
      <c r="I81" s="94">
        <v>0</v>
      </c>
      <c r="J81" s="430">
        <v>5</v>
      </c>
      <c r="K81" s="430">
        <v>72</v>
      </c>
      <c r="L81" s="431">
        <v>1.2647110486562444E-2</v>
      </c>
      <c r="M81" s="125">
        <v>1.0923566880909221E-2</v>
      </c>
      <c r="N81" s="432">
        <v>1068.8699999999999</v>
      </c>
      <c r="O81" s="433">
        <v>5.3261855978743915</v>
      </c>
      <c r="P81" s="125">
        <v>3.3799824372299101</v>
      </c>
      <c r="Q81" s="94">
        <v>0</v>
      </c>
      <c r="R81" s="20">
        <v>1507</v>
      </c>
      <c r="S81" s="20">
        <v>228</v>
      </c>
      <c r="T81" s="214">
        <v>0.15129396151293961</v>
      </c>
      <c r="U81" s="434">
        <v>8.7605102817287436E-2</v>
      </c>
      <c r="V81" s="439"/>
      <c r="W81" s="142">
        <v>10762054.316673927</v>
      </c>
      <c r="X81" s="390">
        <v>547431.01714982849</v>
      </c>
      <c r="Y81" s="390">
        <v>0</v>
      </c>
      <c r="Z81" s="390">
        <v>0</v>
      </c>
      <c r="AA81" s="390">
        <v>121669.93844536366</v>
      </c>
      <c r="AB81" s="390">
        <v>757374.5669962992</v>
      </c>
      <c r="AC81" s="390">
        <v>0</v>
      </c>
      <c r="AD81" s="390">
        <v>211159.77167495189</v>
      </c>
      <c r="AE81" s="390">
        <v>1637635.2942664432</v>
      </c>
      <c r="AF81" s="76">
        <v>12399689.610940369</v>
      </c>
    </row>
    <row r="82" spans="1:32" s="446" customFormat="1">
      <c r="A82" s="90">
        <v>214</v>
      </c>
      <c r="B82" s="95" t="s">
        <v>86</v>
      </c>
      <c r="C82" s="10">
        <v>11883</v>
      </c>
      <c r="D82" s="323">
        <v>1.077959824236693</v>
      </c>
      <c r="E82" s="12">
        <v>635</v>
      </c>
      <c r="F82" s="12">
        <v>5472</v>
      </c>
      <c r="G82" s="429">
        <v>0.1160453216374269</v>
      </c>
      <c r="H82" s="125">
        <v>0.93090621124402007</v>
      </c>
      <c r="I82" s="94">
        <v>0</v>
      </c>
      <c r="J82" s="430">
        <v>15</v>
      </c>
      <c r="K82" s="430">
        <v>268</v>
      </c>
      <c r="L82" s="431">
        <v>2.2553227299503494E-2</v>
      </c>
      <c r="M82" s="125">
        <v>2.0829683693850271E-2</v>
      </c>
      <c r="N82" s="432">
        <v>689.41</v>
      </c>
      <c r="O82" s="433">
        <v>17.236477567775346</v>
      </c>
      <c r="P82" s="125">
        <v>1.0444369336748334</v>
      </c>
      <c r="Q82" s="94">
        <v>0</v>
      </c>
      <c r="R82" s="20">
        <v>3455</v>
      </c>
      <c r="S82" s="20">
        <v>532</v>
      </c>
      <c r="T82" s="214">
        <v>0.15397973950795948</v>
      </c>
      <c r="U82" s="434">
        <v>9.0290880812307309E-2</v>
      </c>
      <c r="V82" s="439"/>
      <c r="W82" s="142">
        <v>14891564.007337445</v>
      </c>
      <c r="X82" s="390">
        <v>999337.3316319345</v>
      </c>
      <c r="Y82" s="390">
        <v>0</v>
      </c>
      <c r="Z82" s="390">
        <v>0</v>
      </c>
      <c r="AA82" s="390">
        <v>484268.7052637022</v>
      </c>
      <c r="AB82" s="390">
        <v>488498.69510129263</v>
      </c>
      <c r="AC82" s="390">
        <v>0</v>
      </c>
      <c r="AD82" s="390">
        <v>454266.36637030006</v>
      </c>
      <c r="AE82" s="390">
        <v>2426371.0983672291</v>
      </c>
      <c r="AF82" s="76">
        <v>17317935.105704676</v>
      </c>
    </row>
    <row r="83" spans="1:32" s="446" customFormat="1">
      <c r="A83" s="90">
        <v>216</v>
      </c>
      <c r="B83" s="95" t="s">
        <v>87</v>
      </c>
      <c r="C83" s="10">
        <v>1475</v>
      </c>
      <c r="D83" s="323">
        <v>1.6750564956666805</v>
      </c>
      <c r="E83" s="12">
        <v>115</v>
      </c>
      <c r="F83" s="12">
        <v>602</v>
      </c>
      <c r="G83" s="429">
        <v>0.19102990033222592</v>
      </c>
      <c r="H83" s="125">
        <v>1.5324264541074031</v>
      </c>
      <c r="I83" s="94">
        <v>0</v>
      </c>
      <c r="J83" s="430">
        <v>1</v>
      </c>
      <c r="K83" s="430">
        <v>17</v>
      </c>
      <c r="L83" s="431">
        <v>1.152542372881356E-2</v>
      </c>
      <c r="M83" s="125">
        <v>9.8018801231603368E-3</v>
      </c>
      <c r="N83" s="432">
        <v>445.01</v>
      </c>
      <c r="O83" s="433">
        <v>3.3145322577020742</v>
      </c>
      <c r="P83" s="125">
        <v>5.4313587494614373</v>
      </c>
      <c r="Q83" s="94">
        <v>0</v>
      </c>
      <c r="R83" s="20">
        <v>384</v>
      </c>
      <c r="S83" s="20">
        <v>62</v>
      </c>
      <c r="T83" s="214">
        <v>0.16145833333333334</v>
      </c>
      <c r="U83" s="434">
        <v>9.7769474637681167E-2</v>
      </c>
      <c r="V83" s="439"/>
      <c r="W83" s="142">
        <v>2872321.9703300167</v>
      </c>
      <c r="X83" s="390">
        <v>204198.12364949263</v>
      </c>
      <c r="Y83" s="390">
        <v>0</v>
      </c>
      <c r="Z83" s="390">
        <v>0</v>
      </c>
      <c r="AA83" s="390">
        <v>28286.488652188902</v>
      </c>
      <c r="AB83" s="390">
        <v>315322.96355873323</v>
      </c>
      <c r="AC83" s="390">
        <v>0</v>
      </c>
      <c r="AD83" s="390">
        <v>61057.061353600548</v>
      </c>
      <c r="AE83" s="390">
        <v>608864.63721401535</v>
      </c>
      <c r="AF83" s="76">
        <v>3481186.6075440319</v>
      </c>
    </row>
    <row r="84" spans="1:32" s="446" customFormat="1">
      <c r="A84" s="90">
        <v>217</v>
      </c>
      <c r="B84" s="95" t="s">
        <v>88</v>
      </c>
      <c r="C84" s="10">
        <v>5643</v>
      </c>
      <c r="D84" s="323">
        <v>1.0082449336842334</v>
      </c>
      <c r="E84" s="12">
        <v>269</v>
      </c>
      <c r="F84" s="12">
        <v>2590</v>
      </c>
      <c r="G84" s="429">
        <v>0.10386100386100386</v>
      </c>
      <c r="H84" s="125">
        <v>0.83316459669378751</v>
      </c>
      <c r="I84" s="94">
        <v>0</v>
      </c>
      <c r="J84" s="430">
        <v>21</v>
      </c>
      <c r="K84" s="430">
        <v>82</v>
      </c>
      <c r="L84" s="431">
        <v>1.4531277689172426E-2</v>
      </c>
      <c r="M84" s="125">
        <v>1.2807734083519203E-2</v>
      </c>
      <c r="N84" s="432">
        <v>468.23</v>
      </c>
      <c r="O84" s="433">
        <v>12.05176942955385</v>
      </c>
      <c r="P84" s="125">
        <v>1.4937569029570101</v>
      </c>
      <c r="Q84" s="94">
        <v>0</v>
      </c>
      <c r="R84" s="20">
        <v>1605</v>
      </c>
      <c r="S84" s="20">
        <v>264</v>
      </c>
      <c r="T84" s="214">
        <v>0.16448598130841122</v>
      </c>
      <c r="U84" s="434">
        <v>0.10079712261275904</v>
      </c>
      <c r="V84" s="439"/>
      <c r="W84" s="142">
        <v>6614358.6382149393</v>
      </c>
      <c r="X84" s="390">
        <v>424737.82998138253</v>
      </c>
      <c r="Y84" s="390">
        <v>0</v>
      </c>
      <c r="Z84" s="390">
        <v>0</v>
      </c>
      <c r="AA84" s="390">
        <v>141403.44323681487</v>
      </c>
      <c r="AB84" s="390">
        <v>331776.075205289</v>
      </c>
      <c r="AC84" s="390">
        <v>0</v>
      </c>
      <c r="AD84" s="390">
        <v>240823.45419183956</v>
      </c>
      <c r="AE84" s="390">
        <v>1138740.8026153259</v>
      </c>
      <c r="AF84" s="76">
        <v>7753099.4408302652</v>
      </c>
    </row>
    <row r="85" spans="1:32" s="446" customFormat="1">
      <c r="A85" s="90">
        <v>218</v>
      </c>
      <c r="B85" s="95" t="s">
        <v>89</v>
      </c>
      <c r="C85" s="10">
        <v>1409</v>
      </c>
      <c r="D85" s="323">
        <v>1.4724793306676947</v>
      </c>
      <c r="E85" s="12">
        <v>64</v>
      </c>
      <c r="F85" s="12">
        <v>685</v>
      </c>
      <c r="G85" s="429">
        <v>9.3430656934306563E-2</v>
      </c>
      <c r="H85" s="125">
        <v>0.74949319484417676</v>
      </c>
      <c r="I85" s="94">
        <v>0</v>
      </c>
      <c r="J85" s="430">
        <v>24</v>
      </c>
      <c r="K85" s="430">
        <v>12</v>
      </c>
      <c r="L85" s="431">
        <v>8.516678495386799E-3</v>
      </c>
      <c r="M85" s="125">
        <v>6.793134889733576E-3</v>
      </c>
      <c r="N85" s="432">
        <v>185.76</v>
      </c>
      <c r="O85" s="433">
        <v>7.5850559862187774</v>
      </c>
      <c r="P85" s="125">
        <v>2.3734055240924734</v>
      </c>
      <c r="Q85" s="94">
        <v>0</v>
      </c>
      <c r="R85" s="20">
        <v>369</v>
      </c>
      <c r="S85" s="20">
        <v>68</v>
      </c>
      <c r="T85" s="214">
        <v>0.18428184281842819</v>
      </c>
      <c r="U85" s="434">
        <v>0.12059298412277601</v>
      </c>
      <c r="V85" s="439"/>
      <c r="W85" s="142">
        <v>2411969.661827629</v>
      </c>
      <c r="X85" s="390">
        <v>95402.284248112104</v>
      </c>
      <c r="Y85" s="390">
        <v>0</v>
      </c>
      <c r="Z85" s="390">
        <v>0</v>
      </c>
      <c r="AA85" s="390">
        <v>18726.596976904515</v>
      </c>
      <c r="AB85" s="390">
        <v>131624.89317244617</v>
      </c>
      <c r="AC85" s="390">
        <v>0</v>
      </c>
      <c r="AD85" s="390">
        <v>71940.529738768659</v>
      </c>
      <c r="AE85" s="390">
        <v>317694.30413623143</v>
      </c>
      <c r="AF85" s="76">
        <v>2729663.9659638605</v>
      </c>
    </row>
    <row r="86" spans="1:32" s="446" customFormat="1">
      <c r="A86" s="90">
        <v>224</v>
      </c>
      <c r="B86" s="95" t="s">
        <v>90</v>
      </c>
      <c r="C86" s="10">
        <v>8977</v>
      </c>
      <c r="D86" s="323">
        <v>1.0193967845912457</v>
      </c>
      <c r="E86" s="12">
        <v>535</v>
      </c>
      <c r="F86" s="12">
        <v>4340</v>
      </c>
      <c r="G86" s="429">
        <v>0.12327188940092165</v>
      </c>
      <c r="H86" s="125">
        <v>0.98887715502779261</v>
      </c>
      <c r="I86" s="94">
        <v>0</v>
      </c>
      <c r="J86" s="430">
        <v>77</v>
      </c>
      <c r="K86" s="430">
        <v>423</v>
      </c>
      <c r="L86" s="431">
        <v>4.712041884816754E-2</v>
      </c>
      <c r="M86" s="125">
        <v>4.5396875242514317E-2</v>
      </c>
      <c r="N86" s="432">
        <v>242.36</v>
      </c>
      <c r="O86" s="433">
        <v>37.039940584254822</v>
      </c>
      <c r="P86" s="125">
        <v>0.48602706954381331</v>
      </c>
      <c r="Q86" s="94">
        <v>0</v>
      </c>
      <c r="R86" s="20">
        <v>2894</v>
      </c>
      <c r="S86" s="20">
        <v>567</v>
      </c>
      <c r="T86" s="214">
        <v>0.19592259847961299</v>
      </c>
      <c r="U86" s="434">
        <v>0.1322337397839608</v>
      </c>
      <c r="V86" s="439"/>
      <c r="W86" s="142">
        <v>10638640.293504663</v>
      </c>
      <c r="X86" s="390">
        <v>801961.75093663728</v>
      </c>
      <c r="Y86" s="390">
        <v>0</v>
      </c>
      <c r="Z86" s="390">
        <v>0</v>
      </c>
      <c r="AA86" s="390">
        <v>797323.9657428473</v>
      </c>
      <c r="AB86" s="390">
        <v>171730.23852968382</v>
      </c>
      <c r="AC86" s="390">
        <v>0</v>
      </c>
      <c r="AD86" s="390">
        <v>502590.2995931764</v>
      </c>
      <c r="AE86" s="390">
        <v>2273606.2548023448</v>
      </c>
      <c r="AF86" s="76">
        <v>12912246.548307007</v>
      </c>
    </row>
    <row r="87" spans="1:32" s="446" customFormat="1">
      <c r="A87" s="90">
        <v>226</v>
      </c>
      <c r="B87" s="95" t="s">
        <v>91</v>
      </c>
      <c r="C87" s="10">
        <v>4286</v>
      </c>
      <c r="D87" s="323">
        <v>1.2468669736566942</v>
      </c>
      <c r="E87" s="12">
        <v>326</v>
      </c>
      <c r="F87" s="12">
        <v>1846</v>
      </c>
      <c r="G87" s="429">
        <v>0.17659804983748645</v>
      </c>
      <c r="H87" s="125">
        <v>1.4166553133519528</v>
      </c>
      <c r="I87" s="94">
        <v>0</v>
      </c>
      <c r="J87" s="430">
        <v>0</v>
      </c>
      <c r="K87" s="430">
        <v>37</v>
      </c>
      <c r="L87" s="431">
        <v>8.6327578161455899E-3</v>
      </c>
      <c r="M87" s="125">
        <v>6.9092142104923669E-3</v>
      </c>
      <c r="N87" s="432">
        <v>887.18</v>
      </c>
      <c r="O87" s="433">
        <v>4.8310376699204225</v>
      </c>
      <c r="P87" s="125">
        <v>3.7264072458658495</v>
      </c>
      <c r="Q87" s="94">
        <v>0</v>
      </c>
      <c r="R87" s="20">
        <v>1163</v>
      </c>
      <c r="S87" s="20">
        <v>169</v>
      </c>
      <c r="T87" s="214">
        <v>0.14531384350816853</v>
      </c>
      <c r="U87" s="434">
        <v>8.1624984812516357E-2</v>
      </c>
      <c r="V87" s="439"/>
      <c r="W87" s="142">
        <v>6212750.7281625913</v>
      </c>
      <c r="X87" s="390">
        <v>548525.02736121137</v>
      </c>
      <c r="Y87" s="390">
        <v>0</v>
      </c>
      <c r="Z87" s="390">
        <v>0</v>
      </c>
      <c r="AA87" s="390">
        <v>57937.327276801101</v>
      </c>
      <c r="AB87" s="390">
        <v>628633.57409954141</v>
      </c>
      <c r="AC87" s="390">
        <v>0</v>
      </c>
      <c r="AD87" s="390">
        <v>148120.74114253977</v>
      </c>
      <c r="AE87" s="390">
        <v>1383216.6698800935</v>
      </c>
      <c r="AF87" s="76">
        <v>7595967.3980426844</v>
      </c>
    </row>
    <row r="88" spans="1:32" s="446" customFormat="1">
      <c r="A88" s="90">
        <v>230</v>
      </c>
      <c r="B88" s="95" t="s">
        <v>92</v>
      </c>
      <c r="C88" s="10">
        <v>2491</v>
      </c>
      <c r="D88" s="323">
        <v>1.1793957351953577</v>
      </c>
      <c r="E88" s="12">
        <v>129</v>
      </c>
      <c r="F88" s="12">
        <v>1112</v>
      </c>
      <c r="G88" s="429">
        <v>0.11600719424460432</v>
      </c>
      <c r="H88" s="125">
        <v>0.93060035637373084</v>
      </c>
      <c r="I88" s="94">
        <v>0</v>
      </c>
      <c r="J88" s="430">
        <v>2</v>
      </c>
      <c r="K88" s="430">
        <v>44</v>
      </c>
      <c r="L88" s="431">
        <v>1.7663588920112404E-2</v>
      </c>
      <c r="M88" s="125">
        <v>1.5940045314459181E-2</v>
      </c>
      <c r="N88" s="432">
        <v>502.13</v>
      </c>
      <c r="O88" s="433">
        <v>4.9608667078246667</v>
      </c>
      <c r="P88" s="125">
        <v>3.6288847974583791</v>
      </c>
      <c r="Q88" s="94">
        <v>0</v>
      </c>
      <c r="R88" s="20">
        <v>683</v>
      </c>
      <c r="S88" s="20">
        <v>148</v>
      </c>
      <c r="T88" s="214">
        <v>0.21669106881405564</v>
      </c>
      <c r="U88" s="434">
        <v>0.15300221011840348</v>
      </c>
      <c r="V88" s="439"/>
      <c r="W88" s="142">
        <v>3415426.3212708454</v>
      </c>
      <c r="X88" s="390">
        <v>209419.4565612539</v>
      </c>
      <c r="Y88" s="390">
        <v>0</v>
      </c>
      <c r="Z88" s="390">
        <v>0</v>
      </c>
      <c r="AA88" s="390">
        <v>77685.669289900034</v>
      </c>
      <c r="AB88" s="390">
        <v>355796.7679192528</v>
      </c>
      <c r="AC88" s="390">
        <v>0</v>
      </c>
      <c r="AD88" s="390">
        <v>161365.99790339885</v>
      </c>
      <c r="AE88" s="390">
        <v>804267.89167380554</v>
      </c>
      <c r="AF88" s="76">
        <v>4219694.212944651</v>
      </c>
    </row>
    <row r="89" spans="1:32" s="446" customFormat="1">
      <c r="A89" s="90">
        <v>231</v>
      </c>
      <c r="B89" s="95" t="s">
        <v>93</v>
      </c>
      <c r="C89" s="10">
        <v>1324</v>
      </c>
      <c r="D89" s="323">
        <v>1.2116211002771149</v>
      </c>
      <c r="E89" s="12">
        <v>88</v>
      </c>
      <c r="F89" s="12">
        <v>622</v>
      </c>
      <c r="G89" s="429">
        <v>0.14147909967845659</v>
      </c>
      <c r="H89" s="125">
        <v>1.1349339274820884</v>
      </c>
      <c r="I89" s="94">
        <v>1</v>
      </c>
      <c r="J89" s="430">
        <v>385</v>
      </c>
      <c r="K89" s="430">
        <v>84</v>
      </c>
      <c r="L89" s="431">
        <v>6.3444108761329304E-2</v>
      </c>
      <c r="M89" s="125">
        <v>6.1720565155676081E-2</v>
      </c>
      <c r="N89" s="432">
        <v>10.63</v>
      </c>
      <c r="O89" s="433">
        <v>124.55315145813734</v>
      </c>
      <c r="P89" s="125">
        <v>0.14453599581776133</v>
      </c>
      <c r="Q89" s="94">
        <v>0</v>
      </c>
      <c r="R89" s="20">
        <v>339</v>
      </c>
      <c r="S89" s="20">
        <v>66</v>
      </c>
      <c r="T89" s="214">
        <v>0.19469026548672566</v>
      </c>
      <c r="U89" s="434">
        <v>0.13100140679107347</v>
      </c>
      <c r="V89" s="439"/>
      <c r="W89" s="142">
        <v>1864946.8258083595</v>
      </c>
      <c r="X89" s="390">
        <v>135749.62865556101</v>
      </c>
      <c r="Y89" s="390">
        <v>25815.087200000002</v>
      </c>
      <c r="Z89" s="390">
        <v>99731.247000000018</v>
      </c>
      <c r="AA89" s="390">
        <v>159880.50512237157</v>
      </c>
      <c r="AB89" s="390">
        <v>7532.152317092502</v>
      </c>
      <c r="AC89" s="390">
        <v>0</v>
      </c>
      <c r="AD89" s="390">
        <v>73435.243762564918</v>
      </c>
      <c r="AE89" s="390">
        <v>502143.86405759008</v>
      </c>
      <c r="AF89" s="76">
        <v>2367090.6898659491</v>
      </c>
    </row>
    <row r="90" spans="1:32" s="446" customFormat="1">
      <c r="A90" s="90">
        <v>232</v>
      </c>
      <c r="B90" s="95" t="s">
        <v>94</v>
      </c>
      <c r="C90" s="10">
        <v>14007</v>
      </c>
      <c r="D90" s="323">
        <v>1.3523007468056143</v>
      </c>
      <c r="E90" s="12">
        <v>764</v>
      </c>
      <c r="F90" s="12">
        <v>6407</v>
      </c>
      <c r="G90" s="429">
        <v>0.11924457624473232</v>
      </c>
      <c r="H90" s="125">
        <v>0.95657037368735232</v>
      </c>
      <c r="I90" s="94">
        <v>0</v>
      </c>
      <c r="J90" s="430">
        <v>35</v>
      </c>
      <c r="K90" s="430">
        <v>283</v>
      </c>
      <c r="L90" s="431">
        <v>2.0204183622474479E-2</v>
      </c>
      <c r="M90" s="125">
        <v>1.8480640016821256E-2</v>
      </c>
      <c r="N90" s="432">
        <v>1299.03</v>
      </c>
      <c r="O90" s="433">
        <v>10.782660908524052</v>
      </c>
      <c r="P90" s="125">
        <v>1.6695706125758647</v>
      </c>
      <c r="Q90" s="94">
        <v>0</v>
      </c>
      <c r="R90" s="20">
        <v>4096</v>
      </c>
      <c r="S90" s="20">
        <v>617</v>
      </c>
      <c r="T90" s="214">
        <v>0.150634765625</v>
      </c>
      <c r="U90" s="434">
        <v>8.6945906929347824E-2</v>
      </c>
      <c r="V90" s="439"/>
      <c r="W90" s="142">
        <v>22020646.085416529</v>
      </c>
      <c r="X90" s="390">
        <v>1210436.8617977281</v>
      </c>
      <c r="Y90" s="390">
        <v>0</v>
      </c>
      <c r="Z90" s="390">
        <v>0</v>
      </c>
      <c r="AA90" s="390">
        <v>506453.72372285422</v>
      </c>
      <c r="AB90" s="390">
        <v>920460.19044898136</v>
      </c>
      <c r="AC90" s="390">
        <v>0</v>
      </c>
      <c r="AD90" s="390">
        <v>515626.06968017574</v>
      </c>
      <c r="AE90" s="390">
        <v>3152976.8456497393</v>
      </c>
      <c r="AF90" s="76">
        <v>25173622.931066267</v>
      </c>
    </row>
    <row r="91" spans="1:32" s="446" customFormat="1">
      <c r="A91" s="90">
        <v>233</v>
      </c>
      <c r="B91" s="95" t="s">
        <v>95</v>
      </c>
      <c r="C91" s="10">
        <v>16908</v>
      </c>
      <c r="D91" s="323">
        <v>1.3430953940757613</v>
      </c>
      <c r="E91" s="12">
        <v>530</v>
      </c>
      <c r="F91" s="12">
        <v>7564</v>
      </c>
      <c r="G91" s="429">
        <v>7.006874669487044E-2</v>
      </c>
      <c r="H91" s="125">
        <v>0.56208583501656362</v>
      </c>
      <c r="I91" s="94">
        <v>0</v>
      </c>
      <c r="J91" s="430">
        <v>92</v>
      </c>
      <c r="K91" s="430">
        <v>421</v>
      </c>
      <c r="L91" s="431">
        <v>2.4899455878873905E-2</v>
      </c>
      <c r="M91" s="125">
        <v>2.3175912273220682E-2</v>
      </c>
      <c r="N91" s="432">
        <v>1313.46</v>
      </c>
      <c r="O91" s="433">
        <v>12.872870129276871</v>
      </c>
      <c r="P91" s="125">
        <v>1.3984770760095917</v>
      </c>
      <c r="Q91" s="94">
        <v>0</v>
      </c>
      <c r="R91" s="20">
        <v>4819</v>
      </c>
      <c r="S91" s="20">
        <v>651</v>
      </c>
      <c r="T91" s="214">
        <v>0.1350902676903922</v>
      </c>
      <c r="U91" s="434">
        <v>7.1401408994740026E-2</v>
      </c>
      <c r="V91" s="439"/>
      <c r="W91" s="142">
        <v>26400414.125871979</v>
      </c>
      <c r="X91" s="390">
        <v>858568.5309428816</v>
      </c>
      <c r="Y91" s="390">
        <v>0</v>
      </c>
      <c r="Z91" s="390">
        <v>0</v>
      </c>
      <c r="AA91" s="390">
        <v>766666.89372285421</v>
      </c>
      <c r="AB91" s="390">
        <v>930684.92779005808</v>
      </c>
      <c r="AC91" s="390">
        <v>0</v>
      </c>
      <c r="AD91" s="390">
        <v>511139.70430781657</v>
      </c>
      <c r="AE91" s="390">
        <v>3067060.0567636103</v>
      </c>
      <c r="AF91" s="76">
        <v>29467474.18263559</v>
      </c>
    </row>
    <row r="92" spans="1:32" s="446" customFormat="1">
      <c r="A92" s="90">
        <v>235</v>
      </c>
      <c r="B92" s="95" t="s">
        <v>96</v>
      </c>
      <c r="C92" s="10">
        <v>9357</v>
      </c>
      <c r="D92" s="323">
        <v>0.67349447677366547</v>
      </c>
      <c r="E92" s="12">
        <v>272</v>
      </c>
      <c r="F92" s="12">
        <v>3967</v>
      </c>
      <c r="G92" s="429">
        <v>6.8565666750693213E-2</v>
      </c>
      <c r="H92" s="125">
        <v>0.5500282489261682</v>
      </c>
      <c r="I92" s="94">
        <v>1</v>
      </c>
      <c r="J92" s="430">
        <v>3256</v>
      </c>
      <c r="K92" s="430">
        <v>519</v>
      </c>
      <c r="L92" s="431">
        <v>5.5466495671689646E-2</v>
      </c>
      <c r="M92" s="125">
        <v>5.3742952066036423E-2</v>
      </c>
      <c r="N92" s="432">
        <v>5.89</v>
      </c>
      <c r="O92" s="433">
        <v>1588.6247877758915</v>
      </c>
      <c r="P92" s="125">
        <v>1.1332074078641372E-2</v>
      </c>
      <c r="Q92" s="94">
        <v>0</v>
      </c>
      <c r="R92" s="20">
        <v>2923</v>
      </c>
      <c r="S92" s="20">
        <v>272</v>
      </c>
      <c r="T92" s="214">
        <v>9.3055080396852549E-2</v>
      </c>
      <c r="U92" s="434">
        <v>2.9366221701200373E-2</v>
      </c>
      <c r="V92" s="439"/>
      <c r="W92" s="142">
        <v>7326259.6841774639</v>
      </c>
      <c r="X92" s="390">
        <v>464945.13813876273</v>
      </c>
      <c r="Y92" s="390">
        <v>182440.91460000002</v>
      </c>
      <c r="Z92" s="390">
        <v>843441.40320000018</v>
      </c>
      <c r="AA92" s="390">
        <v>983865.60932781803</v>
      </c>
      <c r="AB92" s="390">
        <v>4173.5067871754309</v>
      </c>
      <c r="AC92" s="390">
        <v>0</v>
      </c>
      <c r="AD92" s="390">
        <v>116338.99261900845</v>
      </c>
      <c r="AE92" s="390">
        <v>2595205.5646727649</v>
      </c>
      <c r="AF92" s="76">
        <v>9921465.2488502264</v>
      </c>
    </row>
    <row r="93" spans="1:32" s="446" customFormat="1">
      <c r="A93" s="90">
        <v>236</v>
      </c>
      <c r="B93" s="95" t="s">
        <v>97</v>
      </c>
      <c r="C93" s="10">
        <v>4283</v>
      </c>
      <c r="D93" s="323">
        <v>1.0092184891453282</v>
      </c>
      <c r="E93" s="12">
        <v>142</v>
      </c>
      <c r="F93" s="12">
        <v>2089</v>
      </c>
      <c r="G93" s="429">
        <v>6.7975107707036866E-2</v>
      </c>
      <c r="H93" s="125">
        <v>0.54529083190591399</v>
      </c>
      <c r="I93" s="94">
        <v>0</v>
      </c>
      <c r="J93" s="430">
        <v>83</v>
      </c>
      <c r="K93" s="430">
        <v>79</v>
      </c>
      <c r="L93" s="431">
        <v>1.844501517627831E-2</v>
      </c>
      <c r="M93" s="125">
        <v>1.6721471570625087E-2</v>
      </c>
      <c r="N93" s="432">
        <v>354.03</v>
      </c>
      <c r="O93" s="433">
        <v>12.097844815411124</v>
      </c>
      <c r="P93" s="125">
        <v>1.488067837943295</v>
      </c>
      <c r="Q93" s="94">
        <v>0</v>
      </c>
      <c r="R93" s="20">
        <v>1282</v>
      </c>
      <c r="S93" s="20">
        <v>190</v>
      </c>
      <c r="T93" s="214">
        <v>0.1482059282371295</v>
      </c>
      <c r="U93" s="434">
        <v>8.4517069541477322E-2</v>
      </c>
      <c r="V93" s="439"/>
      <c r="W93" s="142">
        <v>5025102.3663629247</v>
      </c>
      <c r="X93" s="390">
        <v>210987.32039001069</v>
      </c>
      <c r="Y93" s="390">
        <v>0</v>
      </c>
      <c r="Z93" s="390">
        <v>0</v>
      </c>
      <c r="AA93" s="390">
        <v>140120.02356428816</v>
      </c>
      <c r="AB93" s="390">
        <v>250856.80948450216</v>
      </c>
      <c r="AC93" s="390">
        <v>0</v>
      </c>
      <c r="AD93" s="390">
        <v>153261.51031937034</v>
      </c>
      <c r="AE93" s="390">
        <v>755225.66375817137</v>
      </c>
      <c r="AF93" s="76">
        <v>5780328.0301210964</v>
      </c>
    </row>
    <row r="94" spans="1:32" s="446" customFormat="1">
      <c r="A94" s="90">
        <v>239</v>
      </c>
      <c r="B94" s="95" t="s">
        <v>98</v>
      </c>
      <c r="C94" s="10">
        <v>2398</v>
      </c>
      <c r="D94" s="323">
        <v>1.5073252770067069</v>
      </c>
      <c r="E94" s="12">
        <v>131</v>
      </c>
      <c r="F94" s="12">
        <v>1084</v>
      </c>
      <c r="G94" s="429">
        <v>0.12084870848708487</v>
      </c>
      <c r="H94" s="125">
        <v>0.96943859316395009</v>
      </c>
      <c r="I94" s="94">
        <v>0</v>
      </c>
      <c r="J94" s="430">
        <v>1</v>
      </c>
      <c r="K94" s="430">
        <v>26</v>
      </c>
      <c r="L94" s="431">
        <v>1.0842368640533779E-2</v>
      </c>
      <c r="M94" s="125">
        <v>9.1188250348805556E-3</v>
      </c>
      <c r="N94" s="432">
        <v>481.78</v>
      </c>
      <c r="O94" s="433">
        <v>4.9773755656108598</v>
      </c>
      <c r="P94" s="125">
        <v>3.6168485863559594</v>
      </c>
      <c r="Q94" s="94">
        <v>0</v>
      </c>
      <c r="R94" s="20">
        <v>622</v>
      </c>
      <c r="S94" s="20">
        <v>126</v>
      </c>
      <c r="T94" s="214">
        <v>0.20257234726688103</v>
      </c>
      <c r="U94" s="434">
        <v>0.13888348857122884</v>
      </c>
      <c r="V94" s="439"/>
      <c r="W94" s="142">
        <v>4202113.7198803844</v>
      </c>
      <c r="X94" s="390">
        <v>210014.63985042216</v>
      </c>
      <c r="Y94" s="390">
        <v>0</v>
      </c>
      <c r="Z94" s="390">
        <v>0</v>
      </c>
      <c r="AA94" s="390">
        <v>42782.454201999317</v>
      </c>
      <c r="AB94" s="390">
        <v>341377.2665408114</v>
      </c>
      <c r="AC94" s="390">
        <v>0</v>
      </c>
      <c r="AD94" s="390">
        <v>141006.90878236183</v>
      </c>
      <c r="AE94" s="390">
        <v>735181.2693755948</v>
      </c>
      <c r="AF94" s="76">
        <v>4937294.9892559787</v>
      </c>
    </row>
    <row r="95" spans="1:32" s="446" customFormat="1">
      <c r="A95" s="90">
        <v>240</v>
      </c>
      <c r="B95" s="95" t="s">
        <v>99</v>
      </c>
      <c r="C95" s="10">
        <v>21929</v>
      </c>
      <c r="D95" s="323">
        <v>1.3660094113457131</v>
      </c>
      <c r="E95" s="12">
        <v>1774</v>
      </c>
      <c r="F95" s="12">
        <v>9397</v>
      </c>
      <c r="G95" s="429">
        <v>0.18878365435777375</v>
      </c>
      <c r="H95" s="125">
        <v>1.5144072500576897</v>
      </c>
      <c r="I95" s="94">
        <v>0</v>
      </c>
      <c r="J95" s="430">
        <v>31</v>
      </c>
      <c r="K95" s="430">
        <v>898</v>
      </c>
      <c r="L95" s="431">
        <v>4.0950339732773955E-2</v>
      </c>
      <c r="M95" s="125">
        <v>3.9226796127120732E-2</v>
      </c>
      <c r="N95" s="432">
        <v>95.38</v>
      </c>
      <c r="O95" s="433">
        <v>229.91193122247853</v>
      </c>
      <c r="P95" s="125">
        <v>7.8301346443921449E-2</v>
      </c>
      <c r="Q95" s="94">
        <v>0</v>
      </c>
      <c r="R95" s="20">
        <v>6212</v>
      </c>
      <c r="S95" s="20">
        <v>943</v>
      </c>
      <c r="T95" s="214">
        <v>0.1518029620090148</v>
      </c>
      <c r="U95" s="434">
        <v>8.8114103313362627E-2</v>
      </c>
      <c r="V95" s="439"/>
      <c r="W95" s="142">
        <v>34824441.454396732</v>
      </c>
      <c r="X95" s="390">
        <v>3000140.5012257718</v>
      </c>
      <c r="Y95" s="390">
        <v>0</v>
      </c>
      <c r="Z95" s="390">
        <v>0</v>
      </c>
      <c r="AA95" s="390">
        <v>1682981.3305653224</v>
      </c>
      <c r="AB95" s="390">
        <v>67583.884102002135</v>
      </c>
      <c r="AC95" s="390">
        <v>0</v>
      </c>
      <c r="AD95" s="390">
        <v>818097.09369625023</v>
      </c>
      <c r="AE95" s="390">
        <v>5568802.8095893469</v>
      </c>
      <c r="AF95" s="76">
        <v>40393244.263986081</v>
      </c>
    </row>
    <row r="96" spans="1:32" s="446" customFormat="1">
      <c r="A96" s="90">
        <v>241</v>
      </c>
      <c r="B96" s="95" t="s">
        <v>100</v>
      </c>
      <c r="C96" s="10">
        <v>8469</v>
      </c>
      <c r="D96" s="323">
        <v>0.96320066753064471</v>
      </c>
      <c r="E96" s="12">
        <v>562</v>
      </c>
      <c r="F96" s="12">
        <v>3936</v>
      </c>
      <c r="G96" s="429">
        <v>0.14278455284552846</v>
      </c>
      <c r="H96" s="125">
        <v>1.1454061675049334</v>
      </c>
      <c r="I96" s="94">
        <v>0</v>
      </c>
      <c r="J96" s="430">
        <v>11</v>
      </c>
      <c r="K96" s="430">
        <v>65</v>
      </c>
      <c r="L96" s="431">
        <v>7.675050183020427E-3</v>
      </c>
      <c r="M96" s="125">
        <v>5.951506577367204E-3</v>
      </c>
      <c r="N96" s="432">
        <v>626.29999999999995</v>
      </c>
      <c r="O96" s="433">
        <v>13.522273670764811</v>
      </c>
      <c r="P96" s="125">
        <v>1.3313155920785418</v>
      </c>
      <c r="Q96" s="94">
        <v>0</v>
      </c>
      <c r="R96" s="20">
        <v>2624</v>
      </c>
      <c r="S96" s="20">
        <v>255</v>
      </c>
      <c r="T96" s="214">
        <v>9.7179878048780491E-2</v>
      </c>
      <c r="U96" s="434">
        <v>3.3491019353128315E-2</v>
      </c>
      <c r="V96" s="439"/>
      <c r="W96" s="142">
        <v>9483323.1193037126</v>
      </c>
      <c r="X96" s="390">
        <v>876338.18617701915</v>
      </c>
      <c r="Y96" s="390">
        <v>0</v>
      </c>
      <c r="Z96" s="390">
        <v>0</v>
      </c>
      <c r="AA96" s="390">
        <v>98613.57042399171</v>
      </c>
      <c r="AB96" s="390">
        <v>443780.52645296638</v>
      </c>
      <c r="AC96" s="390">
        <v>0</v>
      </c>
      <c r="AD96" s="390">
        <v>120088.41017012694</v>
      </c>
      <c r="AE96" s="390">
        <v>1538820.6932241044</v>
      </c>
      <c r="AF96" s="76">
        <v>11022143.812527817</v>
      </c>
    </row>
    <row r="97" spans="1:32" s="446" customFormat="1">
      <c r="A97" s="90">
        <v>244</v>
      </c>
      <c r="B97" s="95" t="s">
        <v>101</v>
      </c>
      <c r="C97" s="10">
        <v>16889</v>
      </c>
      <c r="D97" s="323">
        <v>0.81334607605129527</v>
      </c>
      <c r="E97" s="12">
        <v>929</v>
      </c>
      <c r="F97" s="12">
        <v>7812</v>
      </c>
      <c r="G97" s="429">
        <v>0.11891961085509473</v>
      </c>
      <c r="H97" s="125">
        <v>0.95396352753979163</v>
      </c>
      <c r="I97" s="94">
        <v>0</v>
      </c>
      <c r="J97" s="430">
        <v>37</v>
      </c>
      <c r="K97" s="430">
        <v>174</v>
      </c>
      <c r="L97" s="431">
        <v>1.0302563798922375E-2</v>
      </c>
      <c r="M97" s="125">
        <v>8.5790201932691521E-3</v>
      </c>
      <c r="N97" s="432">
        <v>110.11</v>
      </c>
      <c r="O97" s="433">
        <v>153.38298065570794</v>
      </c>
      <c r="P97" s="125">
        <v>0.11736904382274042</v>
      </c>
      <c r="Q97" s="94">
        <v>0</v>
      </c>
      <c r="R97" s="20">
        <v>5888</v>
      </c>
      <c r="S97" s="20">
        <v>375</v>
      </c>
      <c r="T97" s="214">
        <v>6.3688858695652176E-2</v>
      </c>
      <c r="U97" s="434">
        <v>0</v>
      </c>
      <c r="V97" s="439"/>
      <c r="W97" s="142">
        <v>15969486.513769174</v>
      </c>
      <c r="X97" s="390">
        <v>1455512.0081014093</v>
      </c>
      <c r="Y97" s="390">
        <v>0</v>
      </c>
      <c r="Z97" s="390">
        <v>0</v>
      </c>
      <c r="AA97" s="390">
        <v>283477.93354360567</v>
      </c>
      <c r="AB97" s="390">
        <v>78021.19394497227</v>
      </c>
      <c r="AC97" s="390">
        <v>0</v>
      </c>
      <c r="AD97" s="390">
        <v>0</v>
      </c>
      <c r="AE97" s="390">
        <v>1817011.1355899873</v>
      </c>
      <c r="AF97" s="76">
        <v>17786497.649359159</v>
      </c>
    </row>
    <row r="98" spans="1:32" s="446" customFormat="1">
      <c r="A98" s="90">
        <v>245</v>
      </c>
      <c r="B98" s="95" t="s">
        <v>102</v>
      </c>
      <c r="C98" s="10">
        <v>35317</v>
      </c>
      <c r="D98" s="323">
        <v>0.87550692326148782</v>
      </c>
      <c r="E98" s="12">
        <v>1781</v>
      </c>
      <c r="F98" s="12">
        <v>18067</v>
      </c>
      <c r="G98" s="429">
        <v>9.8577517019981187E-2</v>
      </c>
      <c r="H98" s="125">
        <v>0.79078089136268215</v>
      </c>
      <c r="I98" s="94">
        <v>0</v>
      </c>
      <c r="J98" s="430">
        <v>420</v>
      </c>
      <c r="K98" s="430">
        <v>2849</v>
      </c>
      <c r="L98" s="431">
        <v>8.0669366027692049E-2</v>
      </c>
      <c r="M98" s="125">
        <v>7.8945822422038819E-2</v>
      </c>
      <c r="N98" s="432">
        <v>30.62</v>
      </c>
      <c r="O98" s="433">
        <v>1153.3964728935337</v>
      </c>
      <c r="P98" s="125">
        <v>1.560817481353966E-2</v>
      </c>
      <c r="Q98" s="94">
        <v>0</v>
      </c>
      <c r="R98" s="20">
        <v>11911</v>
      </c>
      <c r="S98" s="20">
        <v>2202</v>
      </c>
      <c r="T98" s="214">
        <v>0.1848711275291747</v>
      </c>
      <c r="U98" s="434">
        <v>0.12118226883352252</v>
      </c>
      <c r="V98" s="439"/>
      <c r="W98" s="142">
        <v>35946369.199160621</v>
      </c>
      <c r="X98" s="390">
        <v>2523016.3095947132</v>
      </c>
      <c r="Y98" s="390">
        <v>0</v>
      </c>
      <c r="Z98" s="390">
        <v>0</v>
      </c>
      <c r="AA98" s="390">
        <v>5454947.7016063426</v>
      </c>
      <c r="AB98" s="390">
        <v>21696.56669326175</v>
      </c>
      <c r="AC98" s="390">
        <v>0</v>
      </c>
      <c r="AD98" s="390">
        <v>1812022.0614239301</v>
      </c>
      <c r="AE98" s="390">
        <v>9811682.6393182483</v>
      </c>
      <c r="AF98" s="76">
        <v>45758051.838478863</v>
      </c>
    </row>
    <row r="99" spans="1:32" s="446" customFormat="1">
      <c r="A99" s="90">
        <v>249</v>
      </c>
      <c r="B99" s="95" t="s">
        <v>103</v>
      </c>
      <c r="C99" s="10">
        <v>10177</v>
      </c>
      <c r="D99" s="323">
        <v>1.3238017316289326</v>
      </c>
      <c r="E99" s="12">
        <v>624</v>
      </c>
      <c r="F99" s="12">
        <v>4423</v>
      </c>
      <c r="G99" s="429">
        <v>0.14108071444720777</v>
      </c>
      <c r="H99" s="125">
        <v>1.1317381132863542</v>
      </c>
      <c r="I99" s="94">
        <v>0</v>
      </c>
      <c r="J99" s="430">
        <v>13</v>
      </c>
      <c r="K99" s="430">
        <v>144</v>
      </c>
      <c r="L99" s="431">
        <v>1.4149552913432249E-2</v>
      </c>
      <c r="M99" s="125">
        <v>1.2426009307779026E-2</v>
      </c>
      <c r="N99" s="432">
        <v>1258.02</v>
      </c>
      <c r="O99" s="433">
        <v>8.0896965072097426</v>
      </c>
      <c r="P99" s="125">
        <v>2.2253509463795242</v>
      </c>
      <c r="Q99" s="94">
        <v>0</v>
      </c>
      <c r="R99" s="20">
        <v>2736</v>
      </c>
      <c r="S99" s="20">
        <v>380</v>
      </c>
      <c r="T99" s="214">
        <v>0.1388888888888889</v>
      </c>
      <c r="U99" s="434">
        <v>7.5200030193236719E-2</v>
      </c>
      <c r="V99" s="439"/>
      <c r="W99" s="142">
        <v>15662257.500501778</v>
      </c>
      <c r="X99" s="390">
        <v>1040508.9076872016</v>
      </c>
      <c r="Y99" s="390">
        <v>0</v>
      </c>
      <c r="Z99" s="390">
        <v>0</v>
      </c>
      <c r="AA99" s="390">
        <v>247416.74074801791</v>
      </c>
      <c r="AB99" s="390">
        <v>891401.52944014198</v>
      </c>
      <c r="AC99" s="390">
        <v>0</v>
      </c>
      <c r="AD99" s="390">
        <v>324024.90035382699</v>
      </c>
      <c r="AE99" s="390">
        <v>2503352.0782291885</v>
      </c>
      <c r="AF99" s="76">
        <v>18165609.578730967</v>
      </c>
    </row>
    <row r="100" spans="1:32" s="446" customFormat="1">
      <c r="A100" s="90">
        <v>250</v>
      </c>
      <c r="B100" s="95" t="s">
        <v>104</v>
      </c>
      <c r="C100" s="10">
        <v>2080</v>
      </c>
      <c r="D100" s="323">
        <v>1.4154191773450433</v>
      </c>
      <c r="E100" s="12">
        <v>107</v>
      </c>
      <c r="F100" s="12">
        <v>895</v>
      </c>
      <c r="G100" s="429">
        <v>0.11955307262569832</v>
      </c>
      <c r="H100" s="125">
        <v>0.95904510677555754</v>
      </c>
      <c r="I100" s="94">
        <v>0</v>
      </c>
      <c r="J100" s="430">
        <v>0</v>
      </c>
      <c r="K100" s="430">
        <v>24</v>
      </c>
      <c r="L100" s="431">
        <v>1.1538461538461539E-2</v>
      </c>
      <c r="M100" s="125">
        <v>9.8149179328083161E-3</v>
      </c>
      <c r="N100" s="432">
        <v>357.1</v>
      </c>
      <c r="O100" s="433">
        <v>5.8246989638756643</v>
      </c>
      <c r="P100" s="125">
        <v>3.0907028654857394</v>
      </c>
      <c r="Q100" s="94">
        <v>0</v>
      </c>
      <c r="R100" s="20">
        <v>565</v>
      </c>
      <c r="S100" s="20">
        <v>110</v>
      </c>
      <c r="T100" s="214">
        <v>0.19469026548672566</v>
      </c>
      <c r="U100" s="434">
        <v>0.13100140679107347</v>
      </c>
      <c r="V100" s="439"/>
      <c r="W100" s="142">
        <v>3422630.7744147587</v>
      </c>
      <c r="X100" s="390">
        <v>180211.48068789605</v>
      </c>
      <c r="Y100" s="390">
        <v>0</v>
      </c>
      <c r="Z100" s="390">
        <v>0</v>
      </c>
      <c r="AA100" s="390">
        <v>39941.800675629092</v>
      </c>
      <c r="AB100" s="390">
        <v>253032.1347538789</v>
      </c>
      <c r="AC100" s="390">
        <v>0</v>
      </c>
      <c r="AD100" s="390">
        <v>115366.54609224699</v>
      </c>
      <c r="AE100" s="390">
        <v>588551.96220965101</v>
      </c>
      <c r="AF100" s="76">
        <v>4011182.7366244099</v>
      </c>
    </row>
    <row r="101" spans="1:32" s="446" customFormat="1">
      <c r="A101" s="90">
        <v>256</v>
      </c>
      <c r="B101" s="95" t="s">
        <v>105</v>
      </c>
      <c r="C101" s="10">
        <v>1766</v>
      </c>
      <c r="D101" s="323">
        <v>1.2088770249575058</v>
      </c>
      <c r="E101" s="12">
        <v>126</v>
      </c>
      <c r="F101" s="12">
        <v>701</v>
      </c>
      <c r="G101" s="429">
        <v>0.1797432239657632</v>
      </c>
      <c r="H101" s="125">
        <v>1.4418856465540499</v>
      </c>
      <c r="I101" s="94">
        <v>0</v>
      </c>
      <c r="J101" s="430">
        <v>1</v>
      </c>
      <c r="K101" s="430">
        <v>13</v>
      </c>
      <c r="L101" s="431">
        <v>7.3612684031710077E-3</v>
      </c>
      <c r="M101" s="125">
        <v>5.6377247975177847E-3</v>
      </c>
      <c r="N101" s="432">
        <v>460.18</v>
      </c>
      <c r="O101" s="433">
        <v>3.8376287539658396</v>
      </c>
      <c r="P101" s="125">
        <v>4.6910253524753998</v>
      </c>
      <c r="Q101" s="94">
        <v>0</v>
      </c>
      <c r="R101" s="20">
        <v>443</v>
      </c>
      <c r="S101" s="20">
        <v>78</v>
      </c>
      <c r="T101" s="214">
        <v>0.17607223476297967</v>
      </c>
      <c r="U101" s="434">
        <v>0.1123833760673275</v>
      </c>
      <c r="V101" s="439"/>
      <c r="W101" s="142">
        <v>2481901.0541534391</v>
      </c>
      <c r="X101" s="390">
        <v>230039.07048091764</v>
      </c>
      <c r="Y101" s="390">
        <v>0</v>
      </c>
      <c r="Z101" s="390">
        <v>0</v>
      </c>
      <c r="AA101" s="390">
        <v>19479.248765942779</v>
      </c>
      <c r="AB101" s="390">
        <v>326072.04640448047</v>
      </c>
      <c r="AC101" s="390">
        <v>0</v>
      </c>
      <c r="AD101" s="390">
        <v>84029.807749495449</v>
      </c>
      <c r="AE101" s="390">
        <v>659620.17340083641</v>
      </c>
      <c r="AF101" s="76">
        <v>3141521.2275542752</v>
      </c>
    </row>
    <row r="102" spans="1:32" s="446" customFormat="1">
      <c r="A102" s="90">
        <v>257</v>
      </c>
      <c r="B102" s="95" t="s">
        <v>106</v>
      </c>
      <c r="C102" s="10">
        <v>38220</v>
      </c>
      <c r="D102" s="323">
        <v>0.64109230606774315</v>
      </c>
      <c r="E102" s="12">
        <v>1676</v>
      </c>
      <c r="F102" s="12">
        <v>19262</v>
      </c>
      <c r="G102" s="429">
        <v>8.7010694631917768E-2</v>
      </c>
      <c r="H102" s="125">
        <v>0.6979927750175261</v>
      </c>
      <c r="I102" s="94">
        <v>1</v>
      </c>
      <c r="J102" s="430">
        <v>6639</v>
      </c>
      <c r="K102" s="430">
        <v>2365</v>
      </c>
      <c r="L102" s="431">
        <v>6.1878597592883305E-2</v>
      </c>
      <c r="M102" s="125">
        <v>6.0155053987230082E-2</v>
      </c>
      <c r="N102" s="432">
        <v>366.15</v>
      </c>
      <c r="O102" s="433">
        <v>104.38344940598117</v>
      </c>
      <c r="P102" s="125">
        <v>0.17246425444540631</v>
      </c>
      <c r="Q102" s="94">
        <v>0</v>
      </c>
      <c r="R102" s="20">
        <v>14108</v>
      </c>
      <c r="S102" s="20">
        <v>1973</v>
      </c>
      <c r="T102" s="214">
        <v>0.139849730649277</v>
      </c>
      <c r="U102" s="434">
        <v>7.6160871953624823E-2</v>
      </c>
      <c r="V102" s="439"/>
      <c r="W102" s="142">
        <v>28485437.105216276</v>
      </c>
      <c r="X102" s="390">
        <v>2410025.824018084</v>
      </c>
      <c r="Y102" s="390">
        <v>745205.91600000008</v>
      </c>
      <c r="Z102" s="390">
        <v>1719781.1658000003</v>
      </c>
      <c r="AA102" s="390">
        <v>4498217.3474146845</v>
      </c>
      <c r="AB102" s="390">
        <v>259444.73856099896</v>
      </c>
      <c r="AC102" s="390">
        <v>0</v>
      </c>
      <c r="AD102" s="390">
        <v>1232432.625251736</v>
      </c>
      <c r="AE102" s="390">
        <v>10865107.617045505</v>
      </c>
      <c r="AF102" s="76">
        <v>39350544.722261779</v>
      </c>
    </row>
    <row r="103" spans="1:32" s="446" customFormat="1">
      <c r="A103" s="90">
        <v>260</v>
      </c>
      <c r="B103" s="95" t="s">
        <v>107</v>
      </c>
      <c r="C103" s="10">
        <v>10986</v>
      </c>
      <c r="D103" s="323">
        <v>1.6321932037677833</v>
      </c>
      <c r="E103" s="12">
        <v>833</v>
      </c>
      <c r="F103" s="12">
        <v>4743</v>
      </c>
      <c r="G103" s="429">
        <v>0.17562724014336917</v>
      </c>
      <c r="H103" s="125">
        <v>1.4088675562805102</v>
      </c>
      <c r="I103" s="94">
        <v>0</v>
      </c>
      <c r="J103" s="430">
        <v>4</v>
      </c>
      <c r="K103" s="430">
        <v>424</v>
      </c>
      <c r="L103" s="431">
        <v>3.8594574913526303E-2</v>
      </c>
      <c r="M103" s="125">
        <v>3.687103130787308E-2</v>
      </c>
      <c r="N103" s="432">
        <v>1253.5999999999999</v>
      </c>
      <c r="O103" s="433">
        <v>8.7635609444798988</v>
      </c>
      <c r="P103" s="125">
        <v>2.0542350184238654</v>
      </c>
      <c r="Q103" s="94">
        <v>0</v>
      </c>
      <c r="R103" s="20">
        <v>2932</v>
      </c>
      <c r="S103" s="20">
        <v>435</v>
      </c>
      <c r="T103" s="214">
        <v>0.14836289222373805</v>
      </c>
      <c r="U103" s="434">
        <v>8.4674033528085876E-2</v>
      </c>
      <c r="V103" s="439"/>
      <c r="W103" s="142">
        <v>20846003.212516036</v>
      </c>
      <c r="X103" s="390">
        <v>1398266.1660477128</v>
      </c>
      <c r="Y103" s="390">
        <v>0</v>
      </c>
      <c r="Z103" s="390">
        <v>0</v>
      </c>
      <c r="AA103" s="390">
        <v>792505.915222337</v>
      </c>
      <c r="AB103" s="390">
        <v>888269.62791224441</v>
      </c>
      <c r="AC103" s="390">
        <v>0</v>
      </c>
      <c r="AD103" s="390">
        <v>393849.62766324269</v>
      </c>
      <c r="AE103" s="390">
        <v>3472891.3368455367</v>
      </c>
      <c r="AF103" s="76">
        <v>24318894.549361572</v>
      </c>
    </row>
    <row r="104" spans="1:32" s="446" customFormat="1">
      <c r="A104" s="90">
        <v>261</v>
      </c>
      <c r="B104" s="95" t="s">
        <v>108</v>
      </c>
      <c r="C104" s="10">
        <v>6470</v>
      </c>
      <c r="D104" s="323">
        <v>1.0137152492151762</v>
      </c>
      <c r="E104" s="12">
        <v>469</v>
      </c>
      <c r="F104" s="12">
        <v>3193</v>
      </c>
      <c r="G104" s="429">
        <v>0.14688380833072345</v>
      </c>
      <c r="H104" s="125">
        <v>1.1782900644065848</v>
      </c>
      <c r="I104" s="94">
        <v>0</v>
      </c>
      <c r="J104" s="430">
        <v>16</v>
      </c>
      <c r="K104" s="430">
        <v>168</v>
      </c>
      <c r="L104" s="431">
        <v>2.5965996908809894E-2</v>
      </c>
      <c r="M104" s="125">
        <v>2.4242453303156671E-2</v>
      </c>
      <c r="N104" s="432">
        <v>8094.36</v>
      </c>
      <c r="O104" s="433">
        <v>0.79932199704485596</v>
      </c>
      <c r="P104" s="125">
        <v>22.522104789807354</v>
      </c>
      <c r="Q104" s="94">
        <v>0</v>
      </c>
      <c r="R104" s="20">
        <v>2106</v>
      </c>
      <c r="S104" s="20">
        <v>261</v>
      </c>
      <c r="T104" s="214">
        <v>0.12393162393162394</v>
      </c>
      <c r="U104" s="434">
        <v>6.024276523597176E-2</v>
      </c>
      <c r="V104" s="439"/>
      <c r="W104" s="142">
        <v>7624860.4694489166</v>
      </c>
      <c r="X104" s="390">
        <v>688710.30698763591</v>
      </c>
      <c r="Y104" s="390">
        <v>0</v>
      </c>
      <c r="Z104" s="390">
        <v>0</v>
      </c>
      <c r="AA104" s="390">
        <v>306872.85998621164</v>
      </c>
      <c r="AB104" s="390">
        <v>5093184</v>
      </c>
      <c r="AC104" s="390">
        <v>0</v>
      </c>
      <c r="AD104" s="390">
        <v>165025.01289497979</v>
      </c>
      <c r="AE104" s="390">
        <v>6253792.1798688276</v>
      </c>
      <c r="AF104" s="76">
        <v>13878652.649317745</v>
      </c>
    </row>
    <row r="105" spans="1:32" s="446" customFormat="1">
      <c r="A105" s="90">
        <v>263</v>
      </c>
      <c r="B105" s="95" t="s">
        <v>109</v>
      </c>
      <c r="C105" s="10">
        <v>8752</v>
      </c>
      <c r="D105" s="323">
        <v>1.5819759982797625</v>
      </c>
      <c r="E105" s="12">
        <v>517</v>
      </c>
      <c r="F105" s="12">
        <v>3703</v>
      </c>
      <c r="G105" s="429">
        <v>0.13961652714015663</v>
      </c>
      <c r="H105" s="125">
        <v>1.1199925207943346</v>
      </c>
      <c r="I105" s="94">
        <v>0</v>
      </c>
      <c r="J105" s="430">
        <v>3</v>
      </c>
      <c r="K105" s="430">
        <v>80</v>
      </c>
      <c r="L105" s="431">
        <v>9.140767824497258E-3</v>
      </c>
      <c r="M105" s="125">
        <v>7.4172242188440349E-3</v>
      </c>
      <c r="N105" s="432">
        <v>1328.13</v>
      </c>
      <c r="O105" s="433">
        <v>6.5897163681266138</v>
      </c>
      <c r="P105" s="125">
        <v>2.7318950881280837</v>
      </c>
      <c r="Q105" s="94">
        <v>0</v>
      </c>
      <c r="R105" s="20">
        <v>2355</v>
      </c>
      <c r="S105" s="20">
        <v>346</v>
      </c>
      <c r="T105" s="214">
        <v>0.14692144373673036</v>
      </c>
      <c r="U105" s="434">
        <v>8.323258504107818E-2</v>
      </c>
      <c r="V105" s="439"/>
      <c r="W105" s="142">
        <v>16096032.474394806</v>
      </c>
      <c r="X105" s="390">
        <v>885528.44812355889</v>
      </c>
      <c r="Y105" s="390">
        <v>0</v>
      </c>
      <c r="Z105" s="390">
        <v>0</v>
      </c>
      <c r="AA105" s="390">
        <v>127006.6173043778</v>
      </c>
      <c r="AB105" s="390">
        <v>941079.72313264955</v>
      </c>
      <c r="AC105" s="390">
        <v>0</v>
      </c>
      <c r="AD105" s="390">
        <v>308419.11626810441</v>
      </c>
      <c r="AE105" s="390">
        <v>2262033.9048286909</v>
      </c>
      <c r="AF105" s="76">
        <v>18358066.379223499</v>
      </c>
    </row>
    <row r="106" spans="1:32" s="446" customFormat="1">
      <c r="A106" s="90">
        <v>265</v>
      </c>
      <c r="B106" s="95" t="s">
        <v>110</v>
      </c>
      <c r="C106" s="10">
        <v>1244</v>
      </c>
      <c r="D106" s="323">
        <v>1.6417372702425324</v>
      </c>
      <c r="E106" s="12">
        <v>81</v>
      </c>
      <c r="F106" s="12">
        <v>458</v>
      </c>
      <c r="G106" s="429">
        <v>0.17685589519650655</v>
      </c>
      <c r="H106" s="125">
        <v>1.4187237280270588</v>
      </c>
      <c r="I106" s="94">
        <v>0</v>
      </c>
      <c r="J106" s="430">
        <v>1</v>
      </c>
      <c r="K106" s="430">
        <v>8</v>
      </c>
      <c r="L106" s="431">
        <v>6.4308681672025723E-3</v>
      </c>
      <c r="M106" s="125">
        <v>4.7073245615493493E-3</v>
      </c>
      <c r="N106" s="432">
        <v>483.95</v>
      </c>
      <c r="O106" s="433">
        <v>2.5705134827978098</v>
      </c>
      <c r="P106" s="125">
        <v>7.0034309871224885</v>
      </c>
      <c r="Q106" s="94">
        <v>0</v>
      </c>
      <c r="R106" s="20">
        <v>268</v>
      </c>
      <c r="S106" s="20">
        <v>50</v>
      </c>
      <c r="T106" s="214">
        <v>0.18656716417910449</v>
      </c>
      <c r="U106" s="434">
        <v>0.12287830548345231</v>
      </c>
      <c r="V106" s="439"/>
      <c r="W106" s="142">
        <v>2374300.4694194472</v>
      </c>
      <c r="X106" s="390">
        <v>159440.37197791584</v>
      </c>
      <c r="Y106" s="390">
        <v>0</v>
      </c>
      <c r="Z106" s="390">
        <v>0</v>
      </c>
      <c r="AA106" s="390">
        <v>11457.032788693554</v>
      </c>
      <c r="AB106" s="390">
        <v>342914.87430450757</v>
      </c>
      <c r="AC106" s="390">
        <v>0</v>
      </c>
      <c r="AD106" s="390">
        <v>64719.654523746758</v>
      </c>
      <c r="AE106" s="390">
        <v>578531.93359486375</v>
      </c>
      <c r="AF106" s="76">
        <v>2952832.4030143106</v>
      </c>
    </row>
    <row r="107" spans="1:32" s="446" customFormat="1">
      <c r="A107" s="90">
        <v>271</v>
      </c>
      <c r="B107" s="95" t="s">
        <v>111</v>
      </c>
      <c r="C107" s="10">
        <v>7702</v>
      </c>
      <c r="D107" s="323">
        <v>1.2029889518491224</v>
      </c>
      <c r="E107" s="12">
        <v>440</v>
      </c>
      <c r="F107" s="12">
        <v>3534</v>
      </c>
      <c r="G107" s="429">
        <v>0.12450481041312959</v>
      </c>
      <c r="H107" s="125">
        <v>0.99876754795396006</v>
      </c>
      <c r="I107" s="94">
        <v>0</v>
      </c>
      <c r="J107" s="430">
        <v>12</v>
      </c>
      <c r="K107" s="430">
        <v>185</v>
      </c>
      <c r="L107" s="431">
        <v>2.4019735133731498E-2</v>
      </c>
      <c r="M107" s="125">
        <v>2.2296191528078275E-2</v>
      </c>
      <c r="N107" s="432">
        <v>481.31</v>
      </c>
      <c r="O107" s="433">
        <v>16.002160769566391</v>
      </c>
      <c r="P107" s="125">
        <v>1.1249989321742166</v>
      </c>
      <c r="Q107" s="94">
        <v>0</v>
      </c>
      <c r="R107" s="20">
        <v>2221</v>
      </c>
      <c r="S107" s="20">
        <v>368</v>
      </c>
      <c r="T107" s="214">
        <v>0.16569113012156686</v>
      </c>
      <c r="U107" s="434">
        <v>0.10200227142591468</v>
      </c>
      <c r="V107" s="439"/>
      <c r="W107" s="142">
        <v>10771515.075597864</v>
      </c>
      <c r="X107" s="390">
        <v>694941.14149320219</v>
      </c>
      <c r="Y107" s="390">
        <v>0</v>
      </c>
      <c r="Z107" s="390">
        <v>0</v>
      </c>
      <c r="AA107" s="390">
        <v>335978.76792485354</v>
      </c>
      <c r="AB107" s="390">
        <v>341044.23628784495</v>
      </c>
      <c r="AC107" s="390">
        <v>0</v>
      </c>
      <c r="AD107" s="390">
        <v>332624.28456583677</v>
      </c>
      <c r="AE107" s="390">
        <v>1704588.4302717373</v>
      </c>
      <c r="AF107" s="76">
        <v>12476103.505869599</v>
      </c>
    </row>
    <row r="108" spans="1:32" s="446" customFormat="1">
      <c r="A108" s="90">
        <v>272</v>
      </c>
      <c r="B108" s="95" t="s">
        <v>112</v>
      </c>
      <c r="C108" s="10">
        <v>47278</v>
      </c>
      <c r="D108" s="323">
        <v>1.0175575437784137</v>
      </c>
      <c r="E108" s="12">
        <v>2307</v>
      </c>
      <c r="F108" s="12">
        <v>21676</v>
      </c>
      <c r="G108" s="429">
        <v>0.10643107584425171</v>
      </c>
      <c r="H108" s="125">
        <v>0.85378150686983756</v>
      </c>
      <c r="I108" s="94">
        <v>1</v>
      </c>
      <c r="J108" s="430">
        <v>6158</v>
      </c>
      <c r="K108" s="430">
        <v>1300</v>
      </c>
      <c r="L108" s="431">
        <v>2.7496933034392317E-2</v>
      </c>
      <c r="M108" s="125">
        <v>2.5773389428739094E-2</v>
      </c>
      <c r="N108" s="432">
        <v>1444.98</v>
      </c>
      <c r="O108" s="433">
        <v>32.718791955598</v>
      </c>
      <c r="P108" s="125">
        <v>0.55021633447448293</v>
      </c>
      <c r="Q108" s="94">
        <v>0</v>
      </c>
      <c r="R108" s="20">
        <v>14177</v>
      </c>
      <c r="S108" s="20">
        <v>1435</v>
      </c>
      <c r="T108" s="214">
        <v>0.10122028637934682</v>
      </c>
      <c r="U108" s="434">
        <v>3.7531427683694649E-2</v>
      </c>
      <c r="V108" s="439"/>
      <c r="W108" s="142">
        <v>55928054.861681394</v>
      </c>
      <c r="X108" s="390">
        <v>3646581.5152691053</v>
      </c>
      <c r="Y108" s="390">
        <v>921816.98840000003</v>
      </c>
      <c r="Z108" s="390">
        <v>1595181.8676000002</v>
      </c>
      <c r="AA108" s="390">
        <v>2384011.0533953807</v>
      </c>
      <c r="AB108" s="390">
        <v>1023876.7126201619</v>
      </c>
      <c r="AC108" s="390">
        <v>0</v>
      </c>
      <c r="AD108" s="390">
        <v>751267.80471340136</v>
      </c>
      <c r="AE108" s="390">
        <v>10322735.94199805</v>
      </c>
      <c r="AF108" s="76">
        <v>66250790.803679444</v>
      </c>
    </row>
    <row r="109" spans="1:32" s="446" customFormat="1">
      <c r="A109" s="90">
        <v>273</v>
      </c>
      <c r="B109" s="95" t="s">
        <v>113</v>
      </c>
      <c r="C109" s="10">
        <v>3840</v>
      </c>
      <c r="D109" s="323">
        <v>1.1732481581384424</v>
      </c>
      <c r="E109" s="12">
        <v>353</v>
      </c>
      <c r="F109" s="12">
        <v>1829</v>
      </c>
      <c r="G109" s="429">
        <v>0.19300164024056862</v>
      </c>
      <c r="H109" s="125">
        <v>1.5482435926334077</v>
      </c>
      <c r="I109" s="94">
        <v>0</v>
      </c>
      <c r="J109" s="430">
        <v>26</v>
      </c>
      <c r="K109" s="430">
        <v>62</v>
      </c>
      <c r="L109" s="431">
        <v>1.6145833333333335E-2</v>
      </c>
      <c r="M109" s="125">
        <v>1.4422289727680112E-2</v>
      </c>
      <c r="N109" s="432">
        <v>2558.81</v>
      </c>
      <c r="O109" s="433">
        <v>1.500697589895303</v>
      </c>
      <c r="P109" s="125">
        <v>11.996030312475067</v>
      </c>
      <c r="Q109" s="94">
        <v>0</v>
      </c>
      <c r="R109" s="20">
        <v>1130</v>
      </c>
      <c r="S109" s="20">
        <v>176</v>
      </c>
      <c r="T109" s="214">
        <v>0.15575221238938053</v>
      </c>
      <c r="U109" s="434">
        <v>9.2063353693728353E-2</v>
      </c>
      <c r="V109" s="439"/>
      <c r="W109" s="142">
        <v>5237605.0415763697</v>
      </c>
      <c r="X109" s="390">
        <v>537094.37244864786</v>
      </c>
      <c r="Y109" s="390">
        <v>0</v>
      </c>
      <c r="Z109" s="390">
        <v>0</v>
      </c>
      <c r="AA109" s="390">
        <v>108353.53201654603</v>
      </c>
      <c r="AB109" s="390">
        <v>1813108.8119002318</v>
      </c>
      <c r="AC109" s="390">
        <v>0</v>
      </c>
      <c r="AD109" s="390">
        <v>149678.22075028857</v>
      </c>
      <c r="AE109" s="390">
        <v>2608234.9371157144</v>
      </c>
      <c r="AF109" s="76">
        <v>7845839.9786920846</v>
      </c>
    </row>
    <row r="110" spans="1:32" s="446" customFormat="1">
      <c r="A110" s="90">
        <v>275</v>
      </c>
      <c r="B110" s="95" t="s">
        <v>114</v>
      </c>
      <c r="C110" s="10">
        <v>2831</v>
      </c>
      <c r="D110" s="323">
        <v>1.2626380318921253</v>
      </c>
      <c r="E110" s="12">
        <v>175</v>
      </c>
      <c r="F110" s="12">
        <v>1255</v>
      </c>
      <c r="G110" s="429">
        <v>0.1394422310756972</v>
      </c>
      <c r="H110" s="125">
        <v>1.1185943318220328</v>
      </c>
      <c r="I110" s="94">
        <v>0</v>
      </c>
      <c r="J110" s="430">
        <v>0</v>
      </c>
      <c r="K110" s="430">
        <v>27</v>
      </c>
      <c r="L110" s="431">
        <v>9.5372659837513248E-3</v>
      </c>
      <c r="M110" s="125">
        <v>7.8137223780981018E-3</v>
      </c>
      <c r="N110" s="432">
        <v>512.96</v>
      </c>
      <c r="O110" s="433">
        <v>5.5189488459139113</v>
      </c>
      <c r="P110" s="125">
        <v>3.2619280013024325</v>
      </c>
      <c r="Q110" s="94">
        <v>0</v>
      </c>
      <c r="R110" s="20">
        <v>754</v>
      </c>
      <c r="S110" s="20">
        <v>109</v>
      </c>
      <c r="T110" s="214">
        <v>0.14456233421750664</v>
      </c>
      <c r="U110" s="434">
        <v>8.0873475521854463E-2</v>
      </c>
      <c r="V110" s="439"/>
      <c r="W110" s="142">
        <v>4155567.8382965946</v>
      </c>
      <c r="X110" s="390">
        <v>286083.34159308777</v>
      </c>
      <c r="Y110" s="390">
        <v>0</v>
      </c>
      <c r="Z110" s="390">
        <v>0</v>
      </c>
      <c r="AA110" s="390">
        <v>43278.826708031716</v>
      </c>
      <c r="AB110" s="390">
        <v>363470.63523760764</v>
      </c>
      <c r="AC110" s="390">
        <v>0</v>
      </c>
      <c r="AD110" s="390">
        <v>96936.329888191423</v>
      </c>
      <c r="AE110" s="390">
        <v>789769.13342691853</v>
      </c>
      <c r="AF110" s="76">
        <v>4945336.9717235137</v>
      </c>
    </row>
    <row r="111" spans="1:32" s="446" customFormat="1">
      <c r="A111" s="90">
        <v>276</v>
      </c>
      <c r="B111" s="95" t="s">
        <v>115</v>
      </c>
      <c r="C111" s="10">
        <v>14681</v>
      </c>
      <c r="D111" s="323">
        <v>0.79464486006312607</v>
      </c>
      <c r="E111" s="12">
        <v>787</v>
      </c>
      <c r="F111" s="12">
        <v>6975</v>
      </c>
      <c r="G111" s="429">
        <v>0.11283154121863799</v>
      </c>
      <c r="H111" s="125">
        <v>0.90512552391245849</v>
      </c>
      <c r="I111" s="94">
        <v>0</v>
      </c>
      <c r="J111" s="430">
        <v>11</v>
      </c>
      <c r="K111" s="430">
        <v>324</v>
      </c>
      <c r="L111" s="431">
        <v>2.2069341325522785E-2</v>
      </c>
      <c r="M111" s="125">
        <v>2.0345797719869562E-2</v>
      </c>
      <c r="N111" s="432">
        <v>799.68</v>
      </c>
      <c r="O111" s="433">
        <v>18.35859343737495</v>
      </c>
      <c r="P111" s="125">
        <v>0.98059875009773367</v>
      </c>
      <c r="Q111" s="94">
        <v>0</v>
      </c>
      <c r="R111" s="20">
        <v>5157</v>
      </c>
      <c r="S111" s="20">
        <v>387</v>
      </c>
      <c r="T111" s="214">
        <v>7.5043630017452012E-2</v>
      </c>
      <c r="U111" s="434">
        <v>1.1354771321799836E-2</v>
      </c>
      <c r="V111" s="439"/>
      <c r="W111" s="142">
        <v>13562518.943116631</v>
      </c>
      <c r="X111" s="390">
        <v>1200451.2737479224</v>
      </c>
      <c r="Y111" s="390">
        <v>0</v>
      </c>
      <c r="Z111" s="390">
        <v>0</v>
      </c>
      <c r="AA111" s="390">
        <v>584397.02113409177</v>
      </c>
      <c r="AB111" s="390">
        <v>566633.26104727481</v>
      </c>
      <c r="AC111" s="390">
        <v>0</v>
      </c>
      <c r="AD111" s="390">
        <v>70578.858024102636</v>
      </c>
      <c r="AE111" s="390">
        <v>2422060.4139533918</v>
      </c>
      <c r="AF111" s="76">
        <v>15984579.357070021</v>
      </c>
    </row>
    <row r="112" spans="1:32" s="446" customFormat="1">
      <c r="A112" s="90">
        <v>280</v>
      </c>
      <c r="B112" s="95" t="s">
        <v>116</v>
      </c>
      <c r="C112" s="10">
        <v>2219</v>
      </c>
      <c r="D112" s="323">
        <v>1.0208168231813803</v>
      </c>
      <c r="E112" s="12">
        <v>54</v>
      </c>
      <c r="F112" s="12">
        <v>1036</v>
      </c>
      <c r="G112" s="429">
        <v>5.2123552123552123E-2</v>
      </c>
      <c r="H112" s="125">
        <v>0.4181309314262503</v>
      </c>
      <c r="I112" s="438">
        <v>3</v>
      </c>
      <c r="J112" s="430">
        <v>1930</v>
      </c>
      <c r="K112" s="430">
        <v>217</v>
      </c>
      <c r="L112" s="431">
        <v>9.7791798107255523E-2</v>
      </c>
      <c r="M112" s="125">
        <v>9.6068254501602307E-2</v>
      </c>
      <c r="N112" s="432">
        <v>235.78</v>
      </c>
      <c r="O112" s="433">
        <v>9.4113156332174057</v>
      </c>
      <c r="P112" s="125">
        <v>1.9128477334988629</v>
      </c>
      <c r="Q112" s="94">
        <v>0</v>
      </c>
      <c r="R112" s="20">
        <v>626</v>
      </c>
      <c r="S112" s="20">
        <v>125</v>
      </c>
      <c r="T112" s="214">
        <v>0.19968051118210864</v>
      </c>
      <c r="U112" s="434">
        <v>0.13599165248645645</v>
      </c>
      <c r="V112" s="439"/>
      <c r="W112" s="142">
        <v>2633399.5764949308</v>
      </c>
      <c r="X112" s="390">
        <v>83820.3913776603</v>
      </c>
      <c r="Y112" s="390">
        <v>43265.618200000004</v>
      </c>
      <c r="Z112" s="390">
        <v>499951.44600000005</v>
      </c>
      <c r="AA112" s="390">
        <v>417075.64935539471</v>
      </c>
      <c r="AB112" s="390">
        <v>167067.81498815335</v>
      </c>
      <c r="AC112" s="390">
        <v>0</v>
      </c>
      <c r="AD112" s="390">
        <v>127764.48525090833</v>
      </c>
      <c r="AE112" s="390">
        <v>1338945.4051721168</v>
      </c>
      <c r="AF112" s="76">
        <v>3972344.9816670478</v>
      </c>
    </row>
    <row r="113" spans="1:32" s="446" customFormat="1">
      <c r="A113" s="90">
        <v>284</v>
      </c>
      <c r="B113" s="95" t="s">
        <v>118</v>
      </c>
      <c r="C113" s="10">
        <v>2438</v>
      </c>
      <c r="D113" s="323">
        <v>1.0454740887927514</v>
      </c>
      <c r="E113" s="12">
        <v>86</v>
      </c>
      <c r="F113" s="12">
        <v>1042</v>
      </c>
      <c r="G113" s="429">
        <v>8.253358925143954E-2</v>
      </c>
      <c r="H113" s="125">
        <v>0.6620777967291035</v>
      </c>
      <c r="I113" s="94">
        <v>0</v>
      </c>
      <c r="J113" s="430">
        <v>8</v>
      </c>
      <c r="K113" s="430">
        <v>91</v>
      </c>
      <c r="L113" s="431">
        <v>3.7325676784249383E-2</v>
      </c>
      <c r="M113" s="125">
        <v>3.560213317859616E-2</v>
      </c>
      <c r="N113" s="432">
        <v>191.46</v>
      </c>
      <c r="O113" s="433">
        <v>12.733730283087851</v>
      </c>
      <c r="P113" s="125">
        <v>1.413758056596504</v>
      </c>
      <c r="Q113" s="94">
        <v>0</v>
      </c>
      <c r="R113" s="20">
        <v>702</v>
      </c>
      <c r="S113" s="20">
        <v>116</v>
      </c>
      <c r="T113" s="214">
        <v>0.16524216524216523</v>
      </c>
      <c r="U113" s="434">
        <v>0.10155330654651305</v>
      </c>
      <c r="V113" s="439"/>
      <c r="W113" s="142">
        <v>2963183.9688956202</v>
      </c>
      <c r="X113" s="390">
        <v>145821.91968556459</v>
      </c>
      <c r="Y113" s="390">
        <v>0</v>
      </c>
      <c r="Z113" s="390">
        <v>0</v>
      </c>
      <c r="AA113" s="390">
        <v>169819.42036883833</v>
      </c>
      <c r="AB113" s="390">
        <v>135663.77070842241</v>
      </c>
      <c r="AC113" s="390">
        <v>0</v>
      </c>
      <c r="AD113" s="390">
        <v>104825.84357037925</v>
      </c>
      <c r="AE113" s="390">
        <v>556130.95433320454</v>
      </c>
      <c r="AF113" s="76">
        <v>3519314.923228824</v>
      </c>
    </row>
    <row r="114" spans="1:32" s="446" customFormat="1">
      <c r="A114" s="90">
        <v>285</v>
      </c>
      <c r="B114" s="95" t="s">
        <v>119</v>
      </c>
      <c r="C114" s="10">
        <v>54518</v>
      </c>
      <c r="D114" s="323">
        <v>1.3708377829187715</v>
      </c>
      <c r="E114" s="12">
        <v>4550</v>
      </c>
      <c r="F114" s="12">
        <v>24876</v>
      </c>
      <c r="G114" s="429">
        <v>0.1829072198102589</v>
      </c>
      <c r="H114" s="125">
        <v>1.4672669660457043</v>
      </c>
      <c r="I114" s="94">
        <v>0</v>
      </c>
      <c r="J114" s="430">
        <v>532</v>
      </c>
      <c r="K114" s="430">
        <v>4538</v>
      </c>
      <c r="L114" s="431">
        <v>8.3238563410249822E-2</v>
      </c>
      <c r="M114" s="125">
        <v>8.1515019804596606E-2</v>
      </c>
      <c r="N114" s="432">
        <v>272.01</v>
      </c>
      <c r="O114" s="433">
        <v>200.42645490974598</v>
      </c>
      <c r="P114" s="125">
        <v>8.9820546825263151E-2</v>
      </c>
      <c r="Q114" s="94">
        <v>0</v>
      </c>
      <c r="R114" s="20">
        <v>16673</v>
      </c>
      <c r="S114" s="20">
        <v>2681</v>
      </c>
      <c r="T114" s="214">
        <v>0.16079889641936065</v>
      </c>
      <c r="U114" s="434">
        <v>9.7110037723708478E-2</v>
      </c>
      <c r="V114" s="439"/>
      <c r="W114" s="142">
        <v>86883562.831367433</v>
      </c>
      <c r="X114" s="390">
        <v>7226518.8774938332</v>
      </c>
      <c r="Y114" s="390">
        <v>0</v>
      </c>
      <c r="Z114" s="390">
        <v>0</v>
      </c>
      <c r="AA114" s="390">
        <v>8694711.6995932441</v>
      </c>
      <c r="AB114" s="390">
        <v>192739.48746682325</v>
      </c>
      <c r="AC114" s="390">
        <v>0</v>
      </c>
      <c r="AD114" s="390">
        <v>2241530.4060550239</v>
      </c>
      <c r="AE114" s="390">
        <v>18355500.470608927</v>
      </c>
      <c r="AF114" s="76">
        <v>105239063.30197635</v>
      </c>
    </row>
    <row r="115" spans="1:32" s="446" customFormat="1">
      <c r="A115" s="90">
        <v>286</v>
      </c>
      <c r="B115" s="95" t="s">
        <v>120</v>
      </c>
      <c r="C115" s="10">
        <v>86453</v>
      </c>
      <c r="D115" s="323">
        <v>1.1617081966098899</v>
      </c>
      <c r="E115" s="12">
        <v>5743</v>
      </c>
      <c r="F115" s="12">
        <v>40019</v>
      </c>
      <c r="G115" s="429">
        <v>0.14350683425372948</v>
      </c>
      <c r="H115" s="125">
        <v>1.1512002507102967</v>
      </c>
      <c r="I115" s="94">
        <v>0</v>
      </c>
      <c r="J115" s="430">
        <v>290</v>
      </c>
      <c r="K115" s="430">
        <v>3326</v>
      </c>
      <c r="L115" s="431">
        <v>3.8471770788752267E-2</v>
      </c>
      <c r="M115" s="125">
        <v>3.6748227183099044E-2</v>
      </c>
      <c r="N115" s="432">
        <v>2558.31</v>
      </c>
      <c r="O115" s="433">
        <v>33.793011792941435</v>
      </c>
      <c r="P115" s="125">
        <v>0.53272593424190184</v>
      </c>
      <c r="Q115" s="94">
        <v>0</v>
      </c>
      <c r="R115" s="20">
        <v>26063</v>
      </c>
      <c r="S115" s="20">
        <v>3566</v>
      </c>
      <c r="T115" s="214">
        <v>0.13682231515942139</v>
      </c>
      <c r="U115" s="434">
        <v>7.3133456463769217E-2</v>
      </c>
      <c r="V115" s="439"/>
      <c r="W115" s="142">
        <v>116758568.67169705</v>
      </c>
      <c r="X115" s="390">
        <v>8991062.7779125385</v>
      </c>
      <c r="Y115" s="390">
        <v>0</v>
      </c>
      <c r="Z115" s="390">
        <v>0</v>
      </c>
      <c r="AA115" s="390">
        <v>6215757.9392933464</v>
      </c>
      <c r="AB115" s="390">
        <v>1812754.5243970759</v>
      </c>
      <c r="AC115" s="390">
        <v>0</v>
      </c>
      <c r="AD115" s="390">
        <v>2676928.4556506756</v>
      </c>
      <c r="AE115" s="390">
        <v>19696503.697253637</v>
      </c>
      <c r="AF115" s="76">
        <v>136455072.36895069</v>
      </c>
    </row>
    <row r="116" spans="1:32" s="446" customFormat="1">
      <c r="A116" s="90">
        <v>287</v>
      </c>
      <c r="B116" s="95" t="s">
        <v>121</v>
      </c>
      <c r="C116" s="10">
        <v>6845</v>
      </c>
      <c r="D116" s="323">
        <v>1.1723333296045266</v>
      </c>
      <c r="E116" s="12">
        <v>219</v>
      </c>
      <c r="F116" s="12">
        <v>3059</v>
      </c>
      <c r="G116" s="429">
        <v>7.159202353710363E-2</v>
      </c>
      <c r="H116" s="125">
        <v>0.57430543899430564</v>
      </c>
      <c r="I116" s="94">
        <v>3</v>
      </c>
      <c r="J116" s="430">
        <v>3818</v>
      </c>
      <c r="K116" s="430">
        <v>191</v>
      </c>
      <c r="L116" s="431">
        <v>2.7903579254930606E-2</v>
      </c>
      <c r="M116" s="125">
        <v>2.6180035649277383E-2</v>
      </c>
      <c r="N116" s="432">
        <v>683.03</v>
      </c>
      <c r="O116" s="433">
        <v>10.021521748678682</v>
      </c>
      <c r="P116" s="125">
        <v>1.7963752641275179</v>
      </c>
      <c r="Q116" s="94">
        <v>0</v>
      </c>
      <c r="R116" s="20">
        <v>1736</v>
      </c>
      <c r="S116" s="20">
        <v>297</v>
      </c>
      <c r="T116" s="214">
        <v>0.17108294930875576</v>
      </c>
      <c r="U116" s="434">
        <v>0.10739409061310358</v>
      </c>
      <c r="V116" s="439"/>
      <c r="W116" s="142">
        <v>9329023.888910776</v>
      </c>
      <c r="X116" s="390">
        <v>355137.44674061344</v>
      </c>
      <c r="Y116" s="390">
        <v>133462.44100000002</v>
      </c>
      <c r="Z116" s="390">
        <v>989023.11960000009</v>
      </c>
      <c r="AA116" s="390">
        <v>350607.59405032749</v>
      </c>
      <c r="AB116" s="390">
        <v>483977.98656102456</v>
      </c>
      <c r="AC116" s="390">
        <v>0</v>
      </c>
      <c r="AD116" s="390">
        <v>311239.30264894775</v>
      </c>
      <c r="AE116" s="390">
        <v>2623447.8906009132</v>
      </c>
      <c r="AF116" s="76">
        <v>11952471.77951169</v>
      </c>
    </row>
    <row r="117" spans="1:32" s="446" customFormat="1">
      <c r="A117" s="90">
        <v>288</v>
      </c>
      <c r="B117" s="95" t="s">
        <v>122</v>
      </c>
      <c r="C117" s="10">
        <v>6662</v>
      </c>
      <c r="D117" s="323">
        <v>0.83927848269857708</v>
      </c>
      <c r="E117" s="12">
        <v>163</v>
      </c>
      <c r="F117" s="12">
        <v>3113</v>
      </c>
      <c r="G117" s="429">
        <v>5.2361066495342112E-2</v>
      </c>
      <c r="H117" s="125">
        <v>0.42003625256146881</v>
      </c>
      <c r="I117" s="94">
        <v>3</v>
      </c>
      <c r="J117" s="430">
        <v>5332</v>
      </c>
      <c r="K117" s="430">
        <v>165</v>
      </c>
      <c r="L117" s="431">
        <v>2.4767337135995198E-2</v>
      </c>
      <c r="M117" s="125">
        <v>2.3043793530341975E-2</v>
      </c>
      <c r="N117" s="432">
        <v>712.35</v>
      </c>
      <c r="O117" s="433">
        <v>9.352144311083034</v>
      </c>
      <c r="P117" s="125">
        <v>1.9249503835080946</v>
      </c>
      <c r="Q117" s="94">
        <v>0</v>
      </c>
      <c r="R117" s="20">
        <v>1971</v>
      </c>
      <c r="S117" s="20">
        <v>280</v>
      </c>
      <c r="T117" s="214">
        <v>0.14205986808726534</v>
      </c>
      <c r="U117" s="434">
        <v>7.8371009391613164E-2</v>
      </c>
      <c r="V117" s="439"/>
      <c r="W117" s="142">
        <v>6500134.7188079199</v>
      </c>
      <c r="X117" s="390">
        <v>252796.75202575742</v>
      </c>
      <c r="Y117" s="390">
        <v>129894.34360000001</v>
      </c>
      <c r="Z117" s="390">
        <v>1381213.0104000003</v>
      </c>
      <c r="AA117" s="390">
        <v>300355.94758703897</v>
      </c>
      <c r="AB117" s="390">
        <v>504753.4057460812</v>
      </c>
      <c r="AC117" s="390">
        <v>0</v>
      </c>
      <c r="AD117" s="390">
        <v>221055.16410099118</v>
      </c>
      <c r="AE117" s="390">
        <v>2790068.6234598691</v>
      </c>
      <c r="AF117" s="76">
        <v>9290203.3422677889</v>
      </c>
    </row>
    <row r="118" spans="1:32" s="446" customFormat="1">
      <c r="A118" s="90">
        <v>290</v>
      </c>
      <c r="B118" s="95" t="s">
        <v>123</v>
      </c>
      <c r="C118" s="10">
        <v>8950</v>
      </c>
      <c r="D118" s="323">
        <v>1.4876211062572688</v>
      </c>
      <c r="E118" s="12">
        <v>771</v>
      </c>
      <c r="F118" s="12">
        <v>3932</v>
      </c>
      <c r="G118" s="429">
        <v>0.19608341810783317</v>
      </c>
      <c r="H118" s="125">
        <v>1.5729653661425058</v>
      </c>
      <c r="I118" s="94">
        <v>0</v>
      </c>
      <c r="J118" s="430">
        <v>6</v>
      </c>
      <c r="K118" s="430">
        <v>167</v>
      </c>
      <c r="L118" s="431">
        <v>1.8659217877094972E-2</v>
      </c>
      <c r="M118" s="125">
        <v>1.6935674271441749E-2</v>
      </c>
      <c r="N118" s="432">
        <v>4806.4399999999996</v>
      </c>
      <c r="O118" s="433">
        <v>1.862085035910154</v>
      </c>
      <c r="P118" s="125">
        <v>9.6678795173514036</v>
      </c>
      <c r="Q118" s="94">
        <v>0</v>
      </c>
      <c r="R118" s="20">
        <v>2392</v>
      </c>
      <c r="S118" s="20">
        <v>325</v>
      </c>
      <c r="T118" s="214">
        <v>0.1358695652173913</v>
      </c>
      <c r="U118" s="434">
        <v>7.2180706521739121E-2</v>
      </c>
      <c r="V118" s="439"/>
      <c r="W118" s="142">
        <v>15478433.55786052</v>
      </c>
      <c r="X118" s="390">
        <v>1271810.1360369602</v>
      </c>
      <c r="Y118" s="390">
        <v>0</v>
      </c>
      <c r="Z118" s="390">
        <v>0</v>
      </c>
      <c r="AA118" s="390">
        <v>296553.57233023096</v>
      </c>
      <c r="AB118" s="390">
        <v>3405723.2533364133</v>
      </c>
      <c r="AC118" s="390">
        <v>0</v>
      </c>
      <c r="AD118" s="390">
        <v>273517.27454144019</v>
      </c>
      <c r="AE118" s="390">
        <v>5247604.2362450445</v>
      </c>
      <c r="AF118" s="76">
        <v>20726037.794105567</v>
      </c>
    </row>
    <row r="119" spans="1:32" s="446" customFormat="1">
      <c r="A119" s="90">
        <v>291</v>
      </c>
      <c r="B119" s="95" t="s">
        <v>124</v>
      </c>
      <c r="C119" s="10">
        <v>2374</v>
      </c>
      <c r="D119" s="323">
        <v>1.5485291433812152</v>
      </c>
      <c r="E119" s="12">
        <v>144</v>
      </c>
      <c r="F119" s="12">
        <v>914</v>
      </c>
      <c r="G119" s="429">
        <v>0.1575492341356674</v>
      </c>
      <c r="H119" s="125">
        <v>1.2638472500586295</v>
      </c>
      <c r="I119" s="94">
        <v>0</v>
      </c>
      <c r="J119" s="430">
        <v>5</v>
      </c>
      <c r="K119" s="430">
        <v>28</v>
      </c>
      <c r="L119" s="431">
        <v>1.1794439764111205E-2</v>
      </c>
      <c r="M119" s="125">
        <v>1.0070896158457982E-2</v>
      </c>
      <c r="N119" s="432">
        <v>660.96</v>
      </c>
      <c r="O119" s="433">
        <v>3.5917453401113528</v>
      </c>
      <c r="P119" s="125">
        <v>5.012163189076265</v>
      </c>
      <c r="Q119" s="94">
        <v>0</v>
      </c>
      <c r="R119" s="20">
        <v>528</v>
      </c>
      <c r="S119" s="20">
        <v>75</v>
      </c>
      <c r="T119" s="214">
        <v>0.14204545454545456</v>
      </c>
      <c r="U119" s="434">
        <v>7.8356595849802382E-2</v>
      </c>
      <c r="V119" s="439"/>
      <c r="W119" s="142">
        <v>4273775.8270842126</v>
      </c>
      <c r="X119" s="390">
        <v>271053.73039388412</v>
      </c>
      <c r="Y119" s="390">
        <v>0</v>
      </c>
      <c r="Z119" s="390">
        <v>0</v>
      </c>
      <c r="AA119" s="390">
        <v>46776.3645018959</v>
      </c>
      <c r="AB119" s="390">
        <v>468339.73617172719</v>
      </c>
      <c r="AC119" s="390">
        <v>0</v>
      </c>
      <c r="AD119" s="390">
        <v>78758.397503396744</v>
      </c>
      <c r="AE119" s="390">
        <v>864928.22857090388</v>
      </c>
      <c r="AF119" s="76">
        <v>5138704.0556551162</v>
      </c>
    </row>
    <row r="120" spans="1:32" s="446" customFormat="1">
      <c r="A120" s="95">
        <v>297</v>
      </c>
      <c r="B120" s="95" t="s">
        <v>125</v>
      </c>
      <c r="C120" s="10">
        <v>111289</v>
      </c>
      <c r="D120" s="323">
        <v>1.2083687907748846</v>
      </c>
      <c r="E120" s="12">
        <v>6375</v>
      </c>
      <c r="F120" s="12">
        <v>52511</v>
      </c>
      <c r="G120" s="429">
        <v>0.12140313458132582</v>
      </c>
      <c r="H120" s="125">
        <v>0.97388615457807781</v>
      </c>
      <c r="I120" s="94">
        <v>0</v>
      </c>
      <c r="J120" s="430">
        <v>118</v>
      </c>
      <c r="K120" s="430">
        <v>3597</v>
      </c>
      <c r="L120" s="431">
        <v>3.2321253672869733E-2</v>
      </c>
      <c r="M120" s="125">
        <v>3.059771006721651E-2</v>
      </c>
      <c r="N120" s="432">
        <v>2775.76</v>
      </c>
      <c r="O120" s="433">
        <v>40.093163674092857</v>
      </c>
      <c r="P120" s="125">
        <v>0.44901454832996918</v>
      </c>
      <c r="Q120" s="94">
        <v>0</v>
      </c>
      <c r="R120" s="20">
        <v>34308</v>
      </c>
      <c r="S120" s="20">
        <v>3440</v>
      </c>
      <c r="T120" s="214">
        <v>0.10026815902996386</v>
      </c>
      <c r="U120" s="434">
        <v>3.6579300334311685E-2</v>
      </c>
      <c r="V120" s="439"/>
      <c r="W120" s="142">
        <v>156337578.34720269</v>
      </c>
      <c r="X120" s="390">
        <v>9791303.6206428986</v>
      </c>
      <c r="Y120" s="390">
        <v>0</v>
      </c>
      <c r="Z120" s="390">
        <v>0</v>
      </c>
      <c r="AA120" s="390">
        <v>6662217.3572836947</v>
      </c>
      <c r="AB120" s="390">
        <v>1966834.1595195374</v>
      </c>
      <c r="AC120" s="390">
        <v>0</v>
      </c>
      <c r="AD120" s="390">
        <v>1723567.2390893181</v>
      </c>
      <c r="AE120" s="390">
        <v>20143922.376535449</v>
      </c>
      <c r="AF120" s="76">
        <v>176481500.7237381</v>
      </c>
    </row>
    <row r="121" spans="1:32" s="446" customFormat="1">
      <c r="A121" s="90">
        <v>300</v>
      </c>
      <c r="B121" s="95" t="s">
        <v>126</v>
      </c>
      <c r="C121" s="10">
        <v>3727</v>
      </c>
      <c r="D121" s="323">
        <v>1.5093397519094134</v>
      </c>
      <c r="E121" s="12">
        <v>123</v>
      </c>
      <c r="F121" s="12">
        <v>1632</v>
      </c>
      <c r="G121" s="429">
        <v>7.5367647058823525E-2</v>
      </c>
      <c r="H121" s="125">
        <v>0.60459318638553261</v>
      </c>
      <c r="I121" s="94">
        <v>0</v>
      </c>
      <c r="J121" s="430">
        <v>2</v>
      </c>
      <c r="K121" s="430">
        <v>55</v>
      </c>
      <c r="L121" s="431">
        <v>1.4757177354440569E-2</v>
      </c>
      <c r="M121" s="125">
        <v>1.3033633748787346E-2</v>
      </c>
      <c r="N121" s="432">
        <v>462.17</v>
      </c>
      <c r="O121" s="433">
        <v>8.0641322457104518</v>
      </c>
      <c r="P121" s="125">
        <v>2.2324055744272226</v>
      </c>
      <c r="Q121" s="94">
        <v>0</v>
      </c>
      <c r="R121" s="20">
        <v>1058</v>
      </c>
      <c r="S121" s="20">
        <v>133</v>
      </c>
      <c r="T121" s="214">
        <v>0.12570888468809074</v>
      </c>
      <c r="U121" s="434">
        <v>6.2020025992438568E-2</v>
      </c>
      <c r="V121" s="439"/>
      <c r="W121" s="142">
        <v>6539703.2748261895</v>
      </c>
      <c r="X121" s="390">
        <v>203564.82090322324</v>
      </c>
      <c r="Y121" s="390">
        <v>0</v>
      </c>
      <c r="Z121" s="390">
        <v>0</v>
      </c>
      <c r="AA121" s="390">
        <v>95039.148845225791</v>
      </c>
      <c r="AB121" s="390">
        <v>327482.11066704057</v>
      </c>
      <c r="AC121" s="390">
        <v>0</v>
      </c>
      <c r="AD121" s="390">
        <v>97866.021366006025</v>
      </c>
      <c r="AE121" s="390">
        <v>723952.10178149561</v>
      </c>
      <c r="AF121" s="76">
        <v>7263655.3766076844</v>
      </c>
    </row>
    <row r="122" spans="1:32" s="446" customFormat="1">
      <c r="A122" s="90">
        <v>301</v>
      </c>
      <c r="B122" s="95" t="s">
        <v>127</v>
      </c>
      <c r="C122" s="10">
        <v>22073</v>
      </c>
      <c r="D122" s="323">
        <v>1.3374442566624629</v>
      </c>
      <c r="E122" s="12">
        <v>1070</v>
      </c>
      <c r="F122" s="12">
        <v>9963</v>
      </c>
      <c r="G122" s="429">
        <v>0.107397370269999</v>
      </c>
      <c r="H122" s="125">
        <v>0.86153304282256749</v>
      </c>
      <c r="I122" s="94">
        <v>0</v>
      </c>
      <c r="J122" s="430">
        <v>67</v>
      </c>
      <c r="K122" s="430">
        <v>339</v>
      </c>
      <c r="L122" s="431">
        <v>1.5358129841888279E-2</v>
      </c>
      <c r="M122" s="125">
        <v>1.3634586236235056E-2</v>
      </c>
      <c r="N122" s="432">
        <v>1723.94</v>
      </c>
      <c r="O122" s="433">
        <v>12.803809877373922</v>
      </c>
      <c r="P122" s="125">
        <v>1.4060200792308741</v>
      </c>
      <c r="Q122" s="94">
        <v>0</v>
      </c>
      <c r="R122" s="20">
        <v>6126</v>
      </c>
      <c r="S122" s="20">
        <v>811</v>
      </c>
      <c r="T122" s="214"/>
      <c r="U122" s="434">
        <v>-6.3688858695652176E-2</v>
      </c>
      <c r="V122" s="439"/>
      <c r="W122" s="142">
        <v>34320111.797727376</v>
      </c>
      <c r="X122" s="390">
        <v>1717961.3472904635</v>
      </c>
      <c r="Y122" s="390">
        <v>0</v>
      </c>
      <c r="Z122" s="390">
        <v>0</v>
      </c>
      <c r="AA122" s="390">
        <v>588817.83876594272</v>
      </c>
      <c r="AB122" s="390">
        <v>1221540.796380851</v>
      </c>
      <c r="AC122" s="390">
        <v>0</v>
      </c>
      <c r="AD122" s="390">
        <v>-595203.43091881799</v>
      </c>
      <c r="AE122" s="390">
        <v>2933116.5515184393</v>
      </c>
      <c r="AF122" s="76">
        <v>37253228.349245809</v>
      </c>
    </row>
    <row r="123" spans="1:32" s="446" customFormat="1">
      <c r="A123" s="90">
        <v>304</v>
      </c>
      <c r="B123" s="95" t="s">
        <v>128</v>
      </c>
      <c r="C123" s="10">
        <v>892</v>
      </c>
      <c r="D123" s="323">
        <v>1.1778367938276673</v>
      </c>
      <c r="E123" s="12">
        <v>38</v>
      </c>
      <c r="F123" s="12">
        <v>369</v>
      </c>
      <c r="G123" s="429">
        <v>0.10298102981029811</v>
      </c>
      <c r="H123" s="125">
        <v>0.82610551582799463</v>
      </c>
      <c r="I123" s="94">
        <v>0</v>
      </c>
      <c r="J123" s="430">
        <v>10</v>
      </c>
      <c r="K123" s="430">
        <v>24</v>
      </c>
      <c r="L123" s="431">
        <v>2.6905829596412557E-2</v>
      </c>
      <c r="M123" s="125">
        <v>2.5182285990759334E-2</v>
      </c>
      <c r="N123" s="432">
        <v>165.82</v>
      </c>
      <c r="O123" s="433">
        <v>5.3793269810638042</v>
      </c>
      <c r="P123" s="125">
        <v>3.3465922115562146</v>
      </c>
      <c r="Q123" s="94">
        <v>1</v>
      </c>
      <c r="R123" s="20">
        <v>218</v>
      </c>
      <c r="S123" s="20">
        <v>41</v>
      </c>
      <c r="T123" s="214">
        <v>0.18807339449541285</v>
      </c>
      <c r="U123" s="434">
        <v>0.12438453579976068</v>
      </c>
      <c r="V123" s="439"/>
      <c r="W123" s="142">
        <v>1221410.394880604</v>
      </c>
      <c r="X123" s="390">
        <v>66570.292091511728</v>
      </c>
      <c r="Y123" s="390">
        <v>0</v>
      </c>
      <c r="Z123" s="390">
        <v>0</v>
      </c>
      <c r="AA123" s="390">
        <v>43947.850520510176</v>
      </c>
      <c r="AB123" s="390">
        <v>117495.90754659251</v>
      </c>
      <c r="AC123" s="390">
        <v>341966.04</v>
      </c>
      <c r="AD123" s="390">
        <v>46975.546402136519</v>
      </c>
      <c r="AE123" s="390">
        <v>616955.63656075089</v>
      </c>
      <c r="AF123" s="76">
        <v>1838366.0314413549</v>
      </c>
    </row>
    <row r="124" spans="1:32" s="446" customFormat="1">
      <c r="A124" s="90">
        <v>305</v>
      </c>
      <c r="B124" s="95" t="s">
        <v>129</v>
      </c>
      <c r="C124" s="10">
        <v>15823</v>
      </c>
      <c r="D124" s="323">
        <v>1.459629665469143</v>
      </c>
      <c r="E124" s="12">
        <v>1069</v>
      </c>
      <c r="F124" s="12">
        <v>7053</v>
      </c>
      <c r="G124" s="429">
        <v>0.1515667092017581</v>
      </c>
      <c r="H124" s="125">
        <v>1.2158559175230643</v>
      </c>
      <c r="I124" s="94">
        <v>0</v>
      </c>
      <c r="J124" s="430">
        <v>30</v>
      </c>
      <c r="K124" s="430">
        <v>194</v>
      </c>
      <c r="L124" s="431">
        <v>1.2260633255387727E-2</v>
      </c>
      <c r="M124" s="125">
        <v>1.0537089649734504E-2</v>
      </c>
      <c r="N124" s="432">
        <v>4977.0200000000004</v>
      </c>
      <c r="O124" s="433">
        <v>3.1792116567745357</v>
      </c>
      <c r="P124" s="125">
        <v>5.6625401897609589</v>
      </c>
      <c r="Q124" s="94">
        <v>0</v>
      </c>
      <c r="R124" s="20">
        <v>4698</v>
      </c>
      <c r="S124" s="20">
        <v>471</v>
      </c>
      <c r="T124" s="214">
        <v>0.10025542784163474</v>
      </c>
      <c r="U124" s="434">
        <v>3.6566569145982566E-2</v>
      </c>
      <c r="V124" s="439"/>
      <c r="W124" s="142">
        <v>26849929.514694799</v>
      </c>
      <c r="X124" s="390">
        <v>1738005.022449279</v>
      </c>
      <c r="Y124" s="390">
        <v>0</v>
      </c>
      <c r="Z124" s="390">
        <v>0</v>
      </c>
      <c r="AA124" s="390">
        <v>326202.38769734569</v>
      </c>
      <c r="AB124" s="390">
        <v>3526591.97791305</v>
      </c>
      <c r="AC124" s="390">
        <v>0</v>
      </c>
      <c r="AD124" s="390">
        <v>244970.4155826839</v>
      </c>
      <c r="AE124" s="390">
        <v>5835769.8036423586</v>
      </c>
      <c r="AF124" s="76">
        <v>32685699.318337154</v>
      </c>
    </row>
    <row r="125" spans="1:32" s="446" customFormat="1">
      <c r="A125" s="90">
        <v>309</v>
      </c>
      <c r="B125" s="95" t="s">
        <v>130</v>
      </c>
      <c r="C125" s="10">
        <v>7172</v>
      </c>
      <c r="D125" s="323">
        <v>1.475276207283386</v>
      </c>
      <c r="E125" s="12">
        <v>458</v>
      </c>
      <c r="F125" s="12">
        <v>2980</v>
      </c>
      <c r="G125" s="429">
        <v>0.15369127516778525</v>
      </c>
      <c r="H125" s="125">
        <v>1.232899014358555</v>
      </c>
      <c r="I125" s="94">
        <v>0</v>
      </c>
      <c r="J125" s="430">
        <v>8</v>
      </c>
      <c r="K125" s="430">
        <v>225</v>
      </c>
      <c r="L125" s="431">
        <v>3.1372002230897936E-2</v>
      </c>
      <c r="M125" s="125">
        <v>2.9648458625244713E-2</v>
      </c>
      <c r="N125" s="432">
        <v>445.82</v>
      </c>
      <c r="O125" s="433">
        <v>16.087210084787582</v>
      </c>
      <c r="P125" s="125">
        <v>1.1190513260758501</v>
      </c>
      <c r="Q125" s="94">
        <v>0</v>
      </c>
      <c r="R125" s="20">
        <v>1866</v>
      </c>
      <c r="S125" s="20">
        <v>250</v>
      </c>
      <c r="T125" s="214">
        <v>0.13397642015005359</v>
      </c>
      <c r="U125" s="434">
        <v>7.0287561454401418E-2</v>
      </c>
      <c r="V125" s="439"/>
      <c r="W125" s="142">
        <v>12300570.648462798</v>
      </c>
      <c r="X125" s="390">
        <v>798818.05537669326</v>
      </c>
      <c r="Y125" s="390">
        <v>0</v>
      </c>
      <c r="Z125" s="390">
        <v>0</v>
      </c>
      <c r="AA125" s="390">
        <v>416025.5787142365</v>
      </c>
      <c r="AB125" s="390">
        <v>315896.90931384562</v>
      </c>
      <c r="AC125" s="390">
        <v>0</v>
      </c>
      <c r="AD125" s="390">
        <v>213431.9112200519</v>
      </c>
      <c r="AE125" s="390">
        <v>1744172.4546248273</v>
      </c>
      <c r="AF125" s="76">
        <v>14044743.103087626</v>
      </c>
    </row>
    <row r="126" spans="1:32" s="446" customFormat="1">
      <c r="A126" s="90">
        <v>312</v>
      </c>
      <c r="B126" s="95" t="s">
        <v>131</v>
      </c>
      <c r="C126" s="10">
        <v>1399</v>
      </c>
      <c r="D126" s="323">
        <v>1.3467695908383548</v>
      </c>
      <c r="E126" s="12">
        <v>77</v>
      </c>
      <c r="F126" s="12">
        <v>604</v>
      </c>
      <c r="G126" s="429">
        <v>0.12748344370860928</v>
      </c>
      <c r="H126" s="125">
        <v>1.0226619040266998</v>
      </c>
      <c r="I126" s="94">
        <v>0</v>
      </c>
      <c r="J126" s="430">
        <v>1</v>
      </c>
      <c r="K126" s="430">
        <v>7</v>
      </c>
      <c r="L126" s="431">
        <v>5.003573981415297E-3</v>
      </c>
      <c r="M126" s="125">
        <v>3.280030375762074E-3</v>
      </c>
      <c r="N126" s="432">
        <v>448.22</v>
      </c>
      <c r="O126" s="433">
        <v>3.1212351077595821</v>
      </c>
      <c r="P126" s="125">
        <v>5.7677211606031298</v>
      </c>
      <c r="Q126" s="94">
        <v>0</v>
      </c>
      <c r="R126" s="20">
        <v>343</v>
      </c>
      <c r="S126" s="20">
        <v>60</v>
      </c>
      <c r="T126" s="214">
        <v>0.1749271137026239</v>
      </c>
      <c r="U126" s="434">
        <v>0.11123825500697172</v>
      </c>
      <c r="V126" s="439"/>
      <c r="W126" s="142">
        <v>2190396.095972952</v>
      </c>
      <c r="X126" s="390">
        <v>129249.79969727111</v>
      </c>
      <c r="Y126" s="390">
        <v>0</v>
      </c>
      <c r="Z126" s="390">
        <v>0</v>
      </c>
      <c r="AA126" s="390">
        <v>8977.8679351947612</v>
      </c>
      <c r="AB126" s="390">
        <v>317597.48932899348</v>
      </c>
      <c r="AC126" s="390">
        <v>0</v>
      </c>
      <c r="AD126" s="390">
        <v>65888.933537575067</v>
      </c>
      <c r="AE126" s="390">
        <v>521714.09049903438</v>
      </c>
      <c r="AF126" s="76">
        <v>2712110.1864719861</v>
      </c>
    </row>
    <row r="127" spans="1:32" s="446" customFormat="1">
      <c r="A127" s="90">
        <v>316</v>
      </c>
      <c r="B127" s="95" t="s">
        <v>132</v>
      </c>
      <c r="C127" s="10">
        <v>4647</v>
      </c>
      <c r="D127" s="323">
        <v>0.98411372181321033</v>
      </c>
      <c r="E127" s="12">
        <v>232</v>
      </c>
      <c r="F127" s="12">
        <v>2257</v>
      </c>
      <c r="G127" s="429">
        <v>0.10279131590607</v>
      </c>
      <c r="H127" s="125">
        <v>0.82458364618850089</v>
      </c>
      <c r="I127" s="94">
        <v>0</v>
      </c>
      <c r="J127" s="430">
        <v>22</v>
      </c>
      <c r="K127" s="430">
        <v>140</v>
      </c>
      <c r="L127" s="431">
        <v>3.0126963632451043E-2</v>
      </c>
      <c r="M127" s="125">
        <v>2.840342002679782E-2</v>
      </c>
      <c r="N127" s="432">
        <v>256.45999999999998</v>
      </c>
      <c r="O127" s="433">
        <v>18.119784761756222</v>
      </c>
      <c r="P127" s="125">
        <v>0.9935224957107871</v>
      </c>
      <c r="Q127" s="94">
        <v>0</v>
      </c>
      <c r="R127" s="20">
        <v>1492</v>
      </c>
      <c r="S127" s="20">
        <v>312</v>
      </c>
      <c r="T127" s="214">
        <v>0.20911528150134048</v>
      </c>
      <c r="U127" s="434">
        <v>0.14542642280568829</v>
      </c>
      <c r="V127" s="439"/>
      <c r="W127" s="142">
        <v>5316546.2996949749</v>
      </c>
      <c r="X127" s="390">
        <v>346168.44401472167</v>
      </c>
      <c r="Y127" s="390">
        <v>0</v>
      </c>
      <c r="Z127" s="390">
        <v>0</v>
      </c>
      <c r="AA127" s="390">
        <v>258238.47068252327</v>
      </c>
      <c r="AB127" s="390">
        <v>181721.14611867757</v>
      </c>
      <c r="AC127" s="390">
        <v>0</v>
      </c>
      <c r="AD127" s="390">
        <v>286125.51687595161</v>
      </c>
      <c r="AE127" s="390">
        <v>1072253.5776918742</v>
      </c>
      <c r="AF127" s="76">
        <v>6388799.8773868484</v>
      </c>
    </row>
    <row r="128" spans="1:32" s="446" customFormat="1">
      <c r="A128" s="90">
        <v>317</v>
      </c>
      <c r="B128" s="95" t="s">
        <v>133</v>
      </c>
      <c r="C128" s="10">
        <v>2696</v>
      </c>
      <c r="D128" s="323">
        <v>1.6453854880282446</v>
      </c>
      <c r="E128" s="12">
        <v>130</v>
      </c>
      <c r="F128" s="12">
        <v>1124</v>
      </c>
      <c r="G128" s="429">
        <v>0.11565836298932385</v>
      </c>
      <c r="H128" s="125">
        <v>0.92780206017673961</v>
      </c>
      <c r="I128" s="94">
        <v>0</v>
      </c>
      <c r="J128" s="430">
        <v>2</v>
      </c>
      <c r="K128" s="430">
        <v>22</v>
      </c>
      <c r="L128" s="431">
        <v>8.1602373887240363E-3</v>
      </c>
      <c r="M128" s="125">
        <v>6.4366937830708133E-3</v>
      </c>
      <c r="N128" s="432">
        <v>695.95</v>
      </c>
      <c r="O128" s="433">
        <v>3.8738415116028446</v>
      </c>
      <c r="P128" s="125">
        <v>4.6471735419019851</v>
      </c>
      <c r="Q128" s="94">
        <v>0</v>
      </c>
      <c r="R128" s="20">
        <v>722</v>
      </c>
      <c r="S128" s="20">
        <v>106</v>
      </c>
      <c r="T128" s="214">
        <v>0.14681440443213298</v>
      </c>
      <c r="U128" s="434">
        <v>8.3125545736480802E-2</v>
      </c>
      <c r="V128" s="439"/>
      <c r="W128" s="142">
        <v>5157024.4559931066</v>
      </c>
      <c r="X128" s="390">
        <v>225972.35236172451</v>
      </c>
      <c r="Y128" s="390">
        <v>0</v>
      </c>
      <c r="Z128" s="390">
        <v>0</v>
      </c>
      <c r="AA128" s="390">
        <v>33951.609644950018</v>
      </c>
      <c r="AB128" s="390">
        <v>493132.77564257069</v>
      </c>
      <c r="AC128" s="390">
        <v>0</v>
      </c>
      <c r="AD128" s="390">
        <v>94884.43888605776</v>
      </c>
      <c r="AE128" s="390">
        <v>847941.17653530301</v>
      </c>
      <c r="AF128" s="76">
        <v>6004965.6325284103</v>
      </c>
    </row>
    <row r="129" spans="1:32" s="446" customFormat="1">
      <c r="A129" s="90">
        <v>320</v>
      </c>
      <c r="B129" s="95" t="s">
        <v>134</v>
      </c>
      <c r="C129" s="10">
        <v>7892</v>
      </c>
      <c r="D129" s="323">
        <v>1.3912261623742956</v>
      </c>
      <c r="E129" s="12">
        <v>701</v>
      </c>
      <c r="F129" s="12">
        <v>3285</v>
      </c>
      <c r="G129" s="429">
        <v>0.21339421613394216</v>
      </c>
      <c r="H129" s="125">
        <v>1.7118311918105547</v>
      </c>
      <c r="I129" s="94">
        <v>0</v>
      </c>
      <c r="J129" s="430">
        <v>3</v>
      </c>
      <c r="K129" s="430">
        <v>94</v>
      </c>
      <c r="L129" s="431">
        <v>1.1910795742524075E-2</v>
      </c>
      <c r="M129" s="125">
        <v>1.0187252136870852E-2</v>
      </c>
      <c r="N129" s="432">
        <v>3504.98</v>
      </c>
      <c r="O129" s="433">
        <v>2.2516533617880845</v>
      </c>
      <c r="P129" s="125">
        <v>7.9951976995012419</v>
      </c>
      <c r="Q129" s="94">
        <v>0</v>
      </c>
      <c r="R129" s="20">
        <v>2031</v>
      </c>
      <c r="S129" s="20">
        <v>242</v>
      </c>
      <c r="T129" s="214">
        <v>0.11915312653865091</v>
      </c>
      <c r="U129" s="434">
        <v>5.5464267842998738E-2</v>
      </c>
      <c r="V129" s="439"/>
      <c r="W129" s="142">
        <v>12764283.843238529</v>
      </c>
      <c r="X129" s="390">
        <v>1220472.7813195621</v>
      </c>
      <c r="Y129" s="390">
        <v>0</v>
      </c>
      <c r="Z129" s="390">
        <v>0</v>
      </c>
      <c r="AA129" s="390">
        <v>157297.47971733884</v>
      </c>
      <c r="AB129" s="390">
        <v>2483541.2256220952</v>
      </c>
      <c r="AC129" s="390">
        <v>0</v>
      </c>
      <c r="AD129" s="390">
        <v>185327.96512927677</v>
      </c>
      <c r="AE129" s="390">
        <v>4046639.4517882727</v>
      </c>
      <c r="AF129" s="76">
        <v>16810923.295026802</v>
      </c>
    </row>
    <row r="130" spans="1:32" s="446" customFormat="1">
      <c r="A130" s="90">
        <v>322</v>
      </c>
      <c r="B130" s="95" t="s">
        <v>135</v>
      </c>
      <c r="C130" s="10">
        <v>6943</v>
      </c>
      <c r="D130" s="323">
        <v>0.95578435594078992</v>
      </c>
      <c r="E130" s="12">
        <v>288</v>
      </c>
      <c r="F130" s="12">
        <v>2996</v>
      </c>
      <c r="G130" s="429">
        <v>9.6128170894526035E-2</v>
      </c>
      <c r="H130" s="125">
        <v>0.77113243428143352</v>
      </c>
      <c r="I130" s="94">
        <v>3</v>
      </c>
      <c r="J130" s="430">
        <v>4847</v>
      </c>
      <c r="K130" s="430">
        <v>164</v>
      </c>
      <c r="L130" s="431">
        <v>2.3620913149935186E-2</v>
      </c>
      <c r="M130" s="125">
        <v>2.1897369544281963E-2</v>
      </c>
      <c r="N130" s="432">
        <v>686.96</v>
      </c>
      <c r="O130" s="433">
        <v>10.106847560265518</v>
      </c>
      <c r="P130" s="125">
        <v>1.7812095879448873</v>
      </c>
      <c r="Q130" s="94">
        <v>1</v>
      </c>
      <c r="R130" s="20">
        <v>1940</v>
      </c>
      <c r="S130" s="20">
        <v>368</v>
      </c>
      <c r="T130" s="214">
        <v>0.18969072164948453</v>
      </c>
      <c r="U130" s="434">
        <v>0.12600186295383237</v>
      </c>
      <c r="V130" s="439"/>
      <c r="W130" s="142">
        <v>7714694.3361218162</v>
      </c>
      <c r="X130" s="390">
        <v>483677.87485645281</v>
      </c>
      <c r="Y130" s="390">
        <v>135373.22540000002</v>
      </c>
      <c r="Z130" s="390">
        <v>1255577.5434000001</v>
      </c>
      <c r="AA130" s="390">
        <v>297451.89865908306</v>
      </c>
      <c r="AB130" s="390">
        <v>486762.6863358292</v>
      </c>
      <c r="AC130" s="390">
        <v>2661737.91</v>
      </c>
      <c r="AD130" s="390">
        <v>370394.66935306822</v>
      </c>
      <c r="AE130" s="390">
        <v>5690975.8080044333</v>
      </c>
      <c r="AF130" s="76">
        <v>13405670.144126249</v>
      </c>
    </row>
    <row r="131" spans="1:32" s="444" customFormat="1">
      <c r="A131" s="95">
        <v>398</v>
      </c>
      <c r="B131" s="95" t="s">
        <v>136</v>
      </c>
      <c r="C131" s="10">
        <v>118644</v>
      </c>
      <c r="D131" s="322">
        <v>1.0424838149565716</v>
      </c>
      <c r="E131" s="12">
        <v>9711</v>
      </c>
      <c r="F131" s="12">
        <v>57107</v>
      </c>
      <c r="G131" s="429">
        <v>0.17004920587668762</v>
      </c>
      <c r="H131" s="125">
        <v>1.3641210152557051</v>
      </c>
      <c r="I131" s="94">
        <v>0</v>
      </c>
      <c r="J131" s="430">
        <v>405</v>
      </c>
      <c r="K131" s="430">
        <v>6489</v>
      </c>
      <c r="L131" s="431">
        <v>5.4693031253160718E-2</v>
      </c>
      <c r="M131" s="125">
        <v>5.2969487647507495E-2</v>
      </c>
      <c r="N131" s="432">
        <v>459.23</v>
      </c>
      <c r="O131" s="433">
        <v>258.35420159832762</v>
      </c>
      <c r="P131" s="125">
        <v>6.9681134144012558E-2</v>
      </c>
      <c r="Q131" s="94">
        <v>0</v>
      </c>
      <c r="R131" s="20">
        <v>36412</v>
      </c>
      <c r="S131" s="20">
        <v>5811</v>
      </c>
      <c r="T131" s="214"/>
      <c r="U131" s="434">
        <v>-6.3688858695652176E-2</v>
      </c>
      <c r="V131" s="439"/>
      <c r="W131" s="142">
        <v>143789357.04722205</v>
      </c>
      <c r="X131" s="390">
        <v>14621056.859129367</v>
      </c>
      <c r="Y131" s="390">
        <v>0</v>
      </c>
      <c r="Z131" s="390">
        <v>0</v>
      </c>
      <c r="AA131" s="390">
        <v>12295584.672461219</v>
      </c>
      <c r="AB131" s="390">
        <v>325398.90014848439</v>
      </c>
      <c r="AC131" s="390">
        <v>0</v>
      </c>
      <c r="AD131" s="390">
        <v>-3199262.2596807065</v>
      </c>
      <c r="AE131" s="390">
        <v>24042778.172058366</v>
      </c>
      <c r="AF131" s="76">
        <v>167832135.21928039</v>
      </c>
    </row>
    <row r="132" spans="1:32" s="446" customFormat="1">
      <c r="A132" s="90">
        <v>399</v>
      </c>
      <c r="B132" s="95" t="s">
        <v>137</v>
      </c>
      <c r="C132" s="10">
        <v>8068</v>
      </c>
      <c r="D132" s="323">
        <v>0.99032711650241179</v>
      </c>
      <c r="E132" s="12">
        <v>328</v>
      </c>
      <c r="F132" s="12">
        <v>3855</v>
      </c>
      <c r="G132" s="429">
        <v>8.5084306095979251E-2</v>
      </c>
      <c r="H132" s="125">
        <v>0.68253944154340807</v>
      </c>
      <c r="I132" s="94">
        <v>0</v>
      </c>
      <c r="J132" s="430">
        <v>91</v>
      </c>
      <c r="K132" s="430">
        <v>78</v>
      </c>
      <c r="L132" s="431">
        <v>9.6678235002478925E-3</v>
      </c>
      <c r="M132" s="125">
        <v>7.9442798945946694E-3</v>
      </c>
      <c r="N132" s="432">
        <v>504.3</v>
      </c>
      <c r="O132" s="433">
        <v>15.998413642673011</v>
      </c>
      <c r="P132" s="125">
        <v>1.1252624279087269</v>
      </c>
      <c r="Q132" s="94">
        <v>0</v>
      </c>
      <c r="R132" s="20">
        <v>2595</v>
      </c>
      <c r="S132" s="20">
        <v>261</v>
      </c>
      <c r="T132" s="214">
        <v>0.10057803468208093</v>
      </c>
      <c r="U132" s="434">
        <v>3.6889175986428754E-2</v>
      </c>
      <c r="V132" s="439"/>
      <c r="W132" s="142">
        <v>9288727.0399907418</v>
      </c>
      <c r="X132" s="390">
        <v>497477.82688638603</v>
      </c>
      <c r="Y132" s="390">
        <v>0</v>
      </c>
      <c r="Z132" s="390">
        <v>0</v>
      </c>
      <c r="AA132" s="390">
        <v>125400.15085143053</v>
      </c>
      <c r="AB132" s="390">
        <v>357334.37568294909</v>
      </c>
      <c r="AC132" s="390">
        <v>0</v>
      </c>
      <c r="AD132" s="390">
        <v>126010.12432617335</v>
      </c>
      <c r="AE132" s="390">
        <v>1106222.4777469391</v>
      </c>
      <c r="AF132" s="76">
        <v>10394949.517737679</v>
      </c>
    </row>
    <row r="133" spans="1:32" s="446" customFormat="1">
      <c r="A133" s="90">
        <v>400</v>
      </c>
      <c r="B133" s="95" t="s">
        <v>138</v>
      </c>
      <c r="C133" s="10">
        <v>8542</v>
      </c>
      <c r="D133" s="323">
        <v>1.0943464075527629</v>
      </c>
      <c r="E133" s="12">
        <v>258</v>
      </c>
      <c r="F133" s="12">
        <v>3919</v>
      </c>
      <c r="G133" s="429">
        <v>6.58331206940546E-2</v>
      </c>
      <c r="H133" s="125">
        <v>0.52810798483673826</v>
      </c>
      <c r="I133" s="94">
        <v>0</v>
      </c>
      <c r="J133" s="430">
        <v>35</v>
      </c>
      <c r="K133" s="430">
        <v>317</v>
      </c>
      <c r="L133" s="431">
        <v>3.711074689768204E-2</v>
      </c>
      <c r="M133" s="125">
        <v>3.5387203292028817E-2</v>
      </c>
      <c r="N133" s="432">
        <v>531.66</v>
      </c>
      <c r="O133" s="433">
        <v>16.066659143061354</v>
      </c>
      <c r="P133" s="125">
        <v>1.1204827100609129</v>
      </c>
      <c r="Q133" s="94">
        <v>0</v>
      </c>
      <c r="R133" s="20">
        <v>2606</v>
      </c>
      <c r="S133" s="20">
        <v>428</v>
      </c>
      <c r="T133" s="214">
        <v>0.16423637759017651</v>
      </c>
      <c r="U133" s="434">
        <v>0.10054751889452433</v>
      </c>
      <c r="V133" s="439"/>
      <c r="W133" s="142">
        <v>10867409.298330167</v>
      </c>
      <c r="X133" s="390">
        <v>407532.63004098932</v>
      </c>
      <c r="Y133" s="390">
        <v>0</v>
      </c>
      <c r="Z133" s="390">
        <v>0</v>
      </c>
      <c r="AA133" s="390">
        <v>591402.88742847287</v>
      </c>
      <c r="AB133" s="390">
        <v>376720.98785563488</v>
      </c>
      <c r="AC133" s="390">
        <v>0</v>
      </c>
      <c r="AD133" s="390">
        <v>363639.89339943719</v>
      </c>
      <c r="AE133" s="390">
        <v>1739296.3987245343</v>
      </c>
      <c r="AF133" s="76">
        <v>12606705.697054705</v>
      </c>
    </row>
    <row r="134" spans="1:32" s="446" customFormat="1">
      <c r="A134" s="90">
        <v>402</v>
      </c>
      <c r="B134" s="95" t="s">
        <v>139</v>
      </c>
      <c r="C134" s="10">
        <v>10093</v>
      </c>
      <c r="D134" s="323">
        <v>1.511362286115489</v>
      </c>
      <c r="E134" s="12">
        <v>586</v>
      </c>
      <c r="F134" s="12">
        <v>4500</v>
      </c>
      <c r="G134" s="429">
        <v>0.13022222222222221</v>
      </c>
      <c r="H134" s="125">
        <v>1.0446321643833367</v>
      </c>
      <c r="I134" s="94">
        <v>0</v>
      </c>
      <c r="J134" s="430">
        <v>11</v>
      </c>
      <c r="K134" s="430">
        <v>188</v>
      </c>
      <c r="L134" s="431">
        <v>1.8626771029426337E-2</v>
      </c>
      <c r="M134" s="125">
        <v>1.6903227423773114E-2</v>
      </c>
      <c r="N134" s="432">
        <v>1096.51</v>
      </c>
      <c r="O134" s="433">
        <v>9.2046584162479146</v>
      </c>
      <c r="P134" s="125">
        <v>1.9557937909422864</v>
      </c>
      <c r="Q134" s="94">
        <v>0</v>
      </c>
      <c r="R134" s="20">
        <v>2921</v>
      </c>
      <c r="S134" s="20">
        <v>436</v>
      </c>
      <c r="T134" s="214">
        <v>0.14926395070181445</v>
      </c>
      <c r="U134" s="434">
        <v>8.5575092006162271E-2</v>
      </c>
      <c r="V134" s="439"/>
      <c r="W134" s="142">
        <v>17733746.440227907</v>
      </c>
      <c r="X134" s="390">
        <v>952497.29978883266</v>
      </c>
      <c r="Y134" s="390">
        <v>0</v>
      </c>
      <c r="Z134" s="390">
        <v>0</v>
      </c>
      <c r="AA134" s="390">
        <v>333785.55679765606</v>
      </c>
      <c r="AB134" s="390">
        <v>776959.58017075236</v>
      </c>
      <c r="AC134" s="390">
        <v>0</v>
      </c>
      <c r="AD134" s="390">
        <v>365685.92439790792</v>
      </c>
      <c r="AE134" s="390">
        <v>2428928.3611551486</v>
      </c>
      <c r="AF134" s="76">
        <v>20162674.801383056</v>
      </c>
    </row>
    <row r="135" spans="1:32" s="446" customFormat="1">
      <c r="A135" s="90">
        <v>403</v>
      </c>
      <c r="B135" s="95" t="s">
        <v>140</v>
      </c>
      <c r="C135" s="10">
        <v>3259</v>
      </c>
      <c r="D135" s="323">
        <v>1.6011452752175357</v>
      </c>
      <c r="E135" s="12">
        <v>108</v>
      </c>
      <c r="F135" s="12">
        <v>1393</v>
      </c>
      <c r="G135" s="429">
        <v>7.7530509691313712E-2</v>
      </c>
      <c r="H135" s="125">
        <v>0.62194349599080445</v>
      </c>
      <c r="I135" s="94">
        <v>0</v>
      </c>
      <c r="J135" s="430">
        <v>18</v>
      </c>
      <c r="K135" s="430">
        <v>111</v>
      </c>
      <c r="L135" s="431">
        <v>3.4059527462411782E-2</v>
      </c>
      <c r="M135" s="125">
        <v>3.2335983856758559E-2</v>
      </c>
      <c r="N135" s="432">
        <v>421.06</v>
      </c>
      <c r="O135" s="433">
        <v>7.7399895501828722</v>
      </c>
      <c r="P135" s="125">
        <v>2.3258963932085659</v>
      </c>
      <c r="Q135" s="94">
        <v>0</v>
      </c>
      <c r="R135" s="20">
        <v>753</v>
      </c>
      <c r="S135" s="20">
        <v>74</v>
      </c>
      <c r="T135" s="214">
        <v>9.8273572377158031E-2</v>
      </c>
      <c r="U135" s="434">
        <v>3.4584713681505855E-2</v>
      </c>
      <c r="V135" s="439"/>
      <c r="W135" s="142">
        <v>6066339.8819958121</v>
      </c>
      <c r="X135" s="390">
        <v>183111.39751923044</v>
      </c>
      <c r="Y135" s="390">
        <v>0</v>
      </c>
      <c r="Z135" s="390">
        <v>0</v>
      </c>
      <c r="AA135" s="390">
        <v>206180.72969320926</v>
      </c>
      <c r="AB135" s="390">
        <v>298352.59215756995</v>
      </c>
      <c r="AC135" s="390">
        <v>0</v>
      </c>
      <c r="AD135" s="390">
        <v>47720.956655571994</v>
      </c>
      <c r="AE135" s="390">
        <v>735365.67602558155</v>
      </c>
      <c r="AF135" s="76">
        <v>6801705.5580213936</v>
      </c>
    </row>
    <row r="136" spans="1:32" s="446" customFormat="1">
      <c r="A136" s="90">
        <v>405</v>
      </c>
      <c r="B136" s="95" t="s">
        <v>141</v>
      </c>
      <c r="C136" s="10">
        <v>72794</v>
      </c>
      <c r="D136" s="323">
        <v>1.0240336396359186</v>
      </c>
      <c r="E136" s="12">
        <v>4983</v>
      </c>
      <c r="F136" s="12">
        <v>34801</v>
      </c>
      <c r="G136" s="429">
        <v>0.14318554064538375</v>
      </c>
      <c r="H136" s="125">
        <v>1.1486228592961341</v>
      </c>
      <c r="I136" s="94">
        <v>0</v>
      </c>
      <c r="J136" s="430">
        <v>130</v>
      </c>
      <c r="K136" s="430">
        <v>4604</v>
      </c>
      <c r="L136" s="431">
        <v>6.3246970904195399E-2</v>
      </c>
      <c r="M136" s="125">
        <v>6.1523427298542176E-2</v>
      </c>
      <c r="N136" s="432">
        <v>1433.35</v>
      </c>
      <c r="O136" s="433">
        <v>50.785921093940772</v>
      </c>
      <c r="P136" s="125">
        <v>0.35447646494276513</v>
      </c>
      <c r="Q136" s="94">
        <v>0</v>
      </c>
      <c r="R136" s="20">
        <v>22367</v>
      </c>
      <c r="S136" s="20">
        <v>2807</v>
      </c>
      <c r="T136" s="214">
        <v>0.1254973845397237</v>
      </c>
      <c r="U136" s="434">
        <v>6.1808525844071524E-2</v>
      </c>
      <c r="V136" s="439"/>
      <c r="W136" s="142">
        <v>86660551.462989524</v>
      </c>
      <c r="X136" s="390">
        <v>7553585.0875869161</v>
      </c>
      <c r="Y136" s="390">
        <v>0</v>
      </c>
      <c r="Z136" s="390">
        <v>0</v>
      </c>
      <c r="AA136" s="390">
        <v>8762211.6162219923</v>
      </c>
      <c r="AB136" s="390">
        <v>1015635.9852967579</v>
      </c>
      <c r="AC136" s="390">
        <v>0</v>
      </c>
      <c r="AD136" s="390">
        <v>1904954.3212478983</v>
      </c>
      <c r="AE136" s="390">
        <v>19236387.010353565</v>
      </c>
      <c r="AF136" s="76">
        <v>105896938.47334309</v>
      </c>
    </row>
    <row r="137" spans="1:32" s="446" customFormat="1">
      <c r="A137" s="90">
        <v>407</v>
      </c>
      <c r="B137" s="95" t="s">
        <v>142</v>
      </c>
      <c r="C137" s="10">
        <v>2779</v>
      </c>
      <c r="D137" s="323">
        <v>0.99380668840337638</v>
      </c>
      <c r="E137" s="12">
        <v>134</v>
      </c>
      <c r="F137" s="12">
        <v>1305</v>
      </c>
      <c r="G137" s="429">
        <v>0.10268199233716475</v>
      </c>
      <c r="H137" s="125">
        <v>0.82370666133557213</v>
      </c>
      <c r="I137" s="94">
        <v>1</v>
      </c>
      <c r="J137" s="430">
        <v>919</v>
      </c>
      <c r="K137" s="430">
        <v>114</v>
      </c>
      <c r="L137" s="431">
        <v>4.1021950341849585E-2</v>
      </c>
      <c r="M137" s="125">
        <v>3.9298406736196362E-2</v>
      </c>
      <c r="N137" s="432">
        <v>329.87</v>
      </c>
      <c r="O137" s="433">
        <v>8.4245308757995581</v>
      </c>
      <c r="P137" s="125">
        <v>2.1369040061276707</v>
      </c>
      <c r="Q137" s="94">
        <v>0</v>
      </c>
      <c r="R137" s="20">
        <v>820</v>
      </c>
      <c r="S137" s="20">
        <v>188</v>
      </c>
      <c r="T137" s="214">
        <v>0.22926829268292684</v>
      </c>
      <c r="U137" s="434">
        <v>0.16557943398727465</v>
      </c>
      <c r="V137" s="439"/>
      <c r="W137" s="142">
        <v>3210717.5544116963</v>
      </c>
      <c r="X137" s="390">
        <v>206795.5605426695</v>
      </c>
      <c r="Y137" s="390">
        <v>54184.386200000001</v>
      </c>
      <c r="Z137" s="390">
        <v>238059.78180000003</v>
      </c>
      <c r="AA137" s="390">
        <v>213668.80569114097</v>
      </c>
      <c r="AB137" s="390">
        <v>233737.63733201346</v>
      </c>
      <c r="AC137" s="390">
        <v>0</v>
      </c>
      <c r="AD137" s="390">
        <v>194820.89614876889</v>
      </c>
      <c r="AE137" s="390">
        <v>1141267.0677145929</v>
      </c>
      <c r="AF137" s="76">
        <v>4351984.6221262896</v>
      </c>
    </row>
    <row r="138" spans="1:32" s="446" customFormat="1">
      <c r="A138" s="90">
        <v>408</v>
      </c>
      <c r="B138" s="95" t="s">
        <v>143</v>
      </c>
      <c r="C138" s="10">
        <v>14733</v>
      </c>
      <c r="D138" s="323">
        <v>1.1532121195016127</v>
      </c>
      <c r="E138" s="12">
        <v>557</v>
      </c>
      <c r="F138" s="12">
        <v>6593</v>
      </c>
      <c r="G138" s="429">
        <v>8.4483543151827697E-2</v>
      </c>
      <c r="H138" s="125">
        <v>0.67772016965631499</v>
      </c>
      <c r="I138" s="94">
        <v>0</v>
      </c>
      <c r="J138" s="430">
        <v>15</v>
      </c>
      <c r="K138" s="430">
        <v>351</v>
      </c>
      <c r="L138" s="431">
        <v>2.3824068417837508E-2</v>
      </c>
      <c r="M138" s="125">
        <v>2.2100524812184285E-2</v>
      </c>
      <c r="N138" s="432">
        <v>737.39</v>
      </c>
      <c r="O138" s="433">
        <v>19.979929209780444</v>
      </c>
      <c r="P138" s="125">
        <v>0.9010249030026547</v>
      </c>
      <c r="Q138" s="94">
        <v>0</v>
      </c>
      <c r="R138" s="20">
        <v>4506</v>
      </c>
      <c r="S138" s="20">
        <v>514</v>
      </c>
      <c r="T138" s="214">
        <v>0.11407012871726586</v>
      </c>
      <c r="U138" s="434">
        <v>5.0381270021613689E-2</v>
      </c>
      <c r="V138" s="439"/>
      <c r="W138" s="142">
        <v>19752043.220775392</v>
      </c>
      <c r="X138" s="390">
        <v>902031.4627874298</v>
      </c>
      <c r="Y138" s="390">
        <v>0</v>
      </c>
      <c r="Z138" s="390">
        <v>0</v>
      </c>
      <c r="AA138" s="390">
        <v>637046.90215098241</v>
      </c>
      <c r="AB138" s="390">
        <v>522496.12390412402</v>
      </c>
      <c r="AC138" s="390">
        <v>0</v>
      </c>
      <c r="AD138" s="390">
        <v>314268.53149760689</v>
      </c>
      <c r="AE138" s="390">
        <v>2375843.0203401432</v>
      </c>
      <c r="AF138" s="76">
        <v>22127886.241115533</v>
      </c>
    </row>
    <row r="139" spans="1:32" s="446" customFormat="1">
      <c r="A139" s="90">
        <v>410</v>
      </c>
      <c r="B139" s="95" t="s">
        <v>144</v>
      </c>
      <c r="C139" s="10">
        <v>18709</v>
      </c>
      <c r="D139" s="323">
        <v>0.87246289804399568</v>
      </c>
      <c r="E139" s="12">
        <v>1173</v>
      </c>
      <c r="F139" s="12">
        <v>8678</v>
      </c>
      <c r="G139" s="429">
        <v>0.1351693938695552</v>
      </c>
      <c r="H139" s="125">
        <v>1.0843179763541251</v>
      </c>
      <c r="I139" s="94">
        <v>0</v>
      </c>
      <c r="J139" s="430">
        <v>23</v>
      </c>
      <c r="K139" s="430">
        <v>230</v>
      </c>
      <c r="L139" s="431">
        <v>1.2293548559516809E-2</v>
      </c>
      <c r="M139" s="125">
        <v>1.0570004953863586E-2</v>
      </c>
      <c r="N139" s="432">
        <v>648.4</v>
      </c>
      <c r="O139" s="433">
        <v>28.854102405922273</v>
      </c>
      <c r="P139" s="125">
        <v>0.6239117587157158</v>
      </c>
      <c r="Q139" s="94">
        <v>0</v>
      </c>
      <c r="R139" s="20">
        <v>6201</v>
      </c>
      <c r="S139" s="20">
        <v>647</v>
      </c>
      <c r="T139" s="214">
        <v>0.10433800999838735</v>
      </c>
      <c r="U139" s="434">
        <v>4.0649151302735179E-2</v>
      </c>
      <c r="V139" s="439"/>
      <c r="W139" s="142">
        <v>18976197.113342673</v>
      </c>
      <c r="X139" s="390">
        <v>1832682.8634715064</v>
      </c>
      <c r="Y139" s="390">
        <v>0</v>
      </c>
      <c r="Z139" s="390">
        <v>0</v>
      </c>
      <c r="AA139" s="390">
        <v>386904.15913478105</v>
      </c>
      <c r="AB139" s="390">
        <v>459440.03409245313</v>
      </c>
      <c r="AC139" s="390">
        <v>0</v>
      </c>
      <c r="AD139" s="390">
        <v>321990.19997774699</v>
      </c>
      <c r="AE139" s="390">
        <v>3001017.2566764881</v>
      </c>
      <c r="AF139" s="76">
        <v>21977214.370019164</v>
      </c>
    </row>
    <row r="140" spans="1:32" s="446" customFormat="1">
      <c r="A140" s="90">
        <v>416</v>
      </c>
      <c r="B140" s="95" t="s">
        <v>145</v>
      </c>
      <c r="C140" s="10">
        <v>3116</v>
      </c>
      <c r="D140" s="323">
        <v>0.89979929042166273</v>
      </c>
      <c r="E140" s="12">
        <v>161</v>
      </c>
      <c r="F140" s="12">
        <v>1414</v>
      </c>
      <c r="G140" s="429">
        <v>0.11386138613861387</v>
      </c>
      <c r="H140" s="125">
        <v>0.91338685680461051</v>
      </c>
      <c r="I140" s="94">
        <v>0</v>
      </c>
      <c r="J140" s="430">
        <v>3</v>
      </c>
      <c r="K140" s="430">
        <v>59</v>
      </c>
      <c r="L140" s="431">
        <v>1.8934531450577663E-2</v>
      </c>
      <c r="M140" s="125">
        <v>1.721098784492444E-2</v>
      </c>
      <c r="N140" s="432">
        <v>217.87</v>
      </c>
      <c r="O140" s="433">
        <v>14.302106760912471</v>
      </c>
      <c r="P140" s="125">
        <v>1.2587246116385291</v>
      </c>
      <c r="Q140" s="94">
        <v>0</v>
      </c>
      <c r="R140" s="20">
        <v>1010</v>
      </c>
      <c r="S140" s="20">
        <v>121</v>
      </c>
      <c r="T140" s="214">
        <v>0.1198019801980198</v>
      </c>
      <c r="U140" s="434">
        <v>5.6113121502367622E-2</v>
      </c>
      <c r="V140" s="439"/>
      <c r="W140" s="142">
        <v>3259528.1483883574</v>
      </c>
      <c r="X140" s="390">
        <v>257117.88869385808</v>
      </c>
      <c r="Y140" s="390">
        <v>0</v>
      </c>
      <c r="Z140" s="390">
        <v>0</v>
      </c>
      <c r="AA140" s="390">
        <v>104925.45939675973</v>
      </c>
      <c r="AB140" s="390">
        <v>154377.23662511224</v>
      </c>
      <c r="AC140" s="390">
        <v>0</v>
      </c>
      <c r="AD140" s="390">
        <v>74029.100742157229</v>
      </c>
      <c r="AE140" s="390">
        <v>590449.68545788724</v>
      </c>
      <c r="AF140" s="76">
        <v>3849977.833846244</v>
      </c>
    </row>
    <row r="141" spans="1:32" s="446" customFormat="1">
      <c r="A141" s="90">
        <v>418</v>
      </c>
      <c r="B141" s="95" t="s">
        <v>146</v>
      </c>
      <c r="C141" s="10">
        <v>22233</v>
      </c>
      <c r="D141" s="323">
        <v>0.67505384130730361</v>
      </c>
      <c r="E141" s="12">
        <v>1129</v>
      </c>
      <c r="F141" s="12">
        <v>10509</v>
      </c>
      <c r="G141" s="429">
        <v>0.10743172518793415</v>
      </c>
      <c r="H141" s="125">
        <v>0.86180863520355577</v>
      </c>
      <c r="I141" s="94">
        <v>0</v>
      </c>
      <c r="J141" s="430">
        <v>60</v>
      </c>
      <c r="K141" s="430">
        <v>476</v>
      </c>
      <c r="L141" s="431">
        <v>2.1409616336077002E-2</v>
      </c>
      <c r="M141" s="125">
        <v>1.9686072730423779E-2</v>
      </c>
      <c r="N141" s="432">
        <v>269.52</v>
      </c>
      <c r="O141" s="433">
        <v>82.491095280498669</v>
      </c>
      <c r="P141" s="125">
        <v>0.21823463147177047</v>
      </c>
      <c r="Q141" s="94">
        <v>0</v>
      </c>
      <c r="R141" s="20">
        <v>7953</v>
      </c>
      <c r="S141" s="20">
        <v>660</v>
      </c>
      <c r="T141" s="214">
        <v>8.2987551867219914E-2</v>
      </c>
      <c r="U141" s="434">
        <v>1.9298693171567738E-2</v>
      </c>
      <c r="V141" s="439"/>
      <c r="W141" s="142">
        <v>17448099.186128076</v>
      </c>
      <c r="X141" s="390">
        <v>1730967.8258546626</v>
      </c>
      <c r="Y141" s="390">
        <v>0</v>
      </c>
      <c r="Z141" s="390">
        <v>0</v>
      </c>
      <c r="AA141" s="390">
        <v>856317.43343329884</v>
      </c>
      <c r="AB141" s="390">
        <v>190975.1357011073</v>
      </c>
      <c r="AC141" s="390">
        <v>0</v>
      </c>
      <c r="AD141" s="390">
        <v>181663.03501456647</v>
      </c>
      <c r="AE141" s="390">
        <v>2959923.4300036351</v>
      </c>
      <c r="AF141" s="76">
        <v>20408022.616131712</v>
      </c>
    </row>
    <row r="142" spans="1:32" s="446" customFormat="1">
      <c r="A142" s="90">
        <v>420</v>
      </c>
      <c r="B142" s="95" t="s">
        <v>147</v>
      </c>
      <c r="C142" s="10">
        <v>10015</v>
      </c>
      <c r="D142" s="323">
        <v>1.4748120827685005</v>
      </c>
      <c r="E142" s="12">
        <v>575</v>
      </c>
      <c r="F142" s="12">
        <v>4464</v>
      </c>
      <c r="G142" s="429">
        <v>0.12880824372759855</v>
      </c>
      <c r="H142" s="125">
        <v>1.0332893429353232</v>
      </c>
      <c r="I142" s="94">
        <v>0</v>
      </c>
      <c r="J142" s="430">
        <v>8</v>
      </c>
      <c r="K142" s="430">
        <v>149</v>
      </c>
      <c r="L142" s="431">
        <v>1.4877683474787818E-2</v>
      </c>
      <c r="M142" s="125">
        <v>1.3154139869134595E-2</v>
      </c>
      <c r="N142" s="432">
        <v>1136.02</v>
      </c>
      <c r="O142" s="433">
        <v>8.815865917853559</v>
      </c>
      <c r="P142" s="125">
        <v>2.0420471393268951</v>
      </c>
      <c r="Q142" s="94">
        <v>0</v>
      </c>
      <c r="R142" s="20">
        <v>3020</v>
      </c>
      <c r="S142" s="20">
        <v>348</v>
      </c>
      <c r="T142" s="214">
        <v>0.1152317880794702</v>
      </c>
      <c r="U142" s="434">
        <v>5.154292938381802E-2</v>
      </c>
      <c r="V142" s="439"/>
      <c r="W142" s="142">
        <v>17171146.010027539</v>
      </c>
      <c r="X142" s="390">
        <v>934873.80279638257</v>
      </c>
      <c r="Y142" s="390">
        <v>0</v>
      </c>
      <c r="Z142" s="390">
        <v>0</v>
      </c>
      <c r="AA142" s="390">
        <v>257745.47027231989</v>
      </c>
      <c r="AB142" s="390">
        <v>804955.37867012445</v>
      </c>
      <c r="AC142" s="390">
        <v>0</v>
      </c>
      <c r="AD142" s="390">
        <v>218554.95013122432</v>
      </c>
      <c r="AE142" s="390">
        <v>2216129.6018700516</v>
      </c>
      <c r="AF142" s="76">
        <v>19387275.611897592</v>
      </c>
    </row>
    <row r="143" spans="1:32" s="446" customFormat="1">
      <c r="A143" s="90">
        <v>421</v>
      </c>
      <c r="B143" s="95" t="s">
        <v>148</v>
      </c>
      <c r="C143" s="10">
        <v>817</v>
      </c>
      <c r="D143" s="323">
        <v>1.4593153472246998</v>
      </c>
      <c r="E143" s="12">
        <v>32</v>
      </c>
      <c r="F143" s="12">
        <v>342</v>
      </c>
      <c r="G143" s="429">
        <v>9.3567251461988299E-2</v>
      </c>
      <c r="H143" s="125">
        <v>0.75058894512903662</v>
      </c>
      <c r="I143" s="94">
        <v>0</v>
      </c>
      <c r="J143" s="430">
        <v>1</v>
      </c>
      <c r="K143" s="430">
        <v>12</v>
      </c>
      <c r="L143" s="431">
        <v>1.4687882496940025E-2</v>
      </c>
      <c r="M143" s="125">
        <v>1.2964338891286802E-2</v>
      </c>
      <c r="N143" s="432">
        <v>480.65</v>
      </c>
      <c r="O143" s="433">
        <v>1.6997815458233643</v>
      </c>
      <c r="P143" s="125">
        <v>10.591016135265821</v>
      </c>
      <c r="Q143" s="94">
        <v>0</v>
      </c>
      <c r="R143" s="20">
        <v>212</v>
      </c>
      <c r="S143" s="20">
        <v>38</v>
      </c>
      <c r="T143" s="214">
        <v>0.17924528301886791</v>
      </c>
      <c r="U143" s="434">
        <v>0.11555642432321574</v>
      </c>
      <c r="V143" s="439"/>
      <c r="W143" s="142">
        <v>1386062.6055004331</v>
      </c>
      <c r="X143" s="390">
        <v>55399.303732516011</v>
      </c>
      <c r="Y143" s="390">
        <v>0</v>
      </c>
      <c r="Z143" s="390">
        <v>0</v>
      </c>
      <c r="AA143" s="390">
        <v>20722.877707687006</v>
      </c>
      <c r="AB143" s="390">
        <v>340576.57678367925</v>
      </c>
      <c r="AC143" s="390">
        <v>0</v>
      </c>
      <c r="AD143" s="390">
        <v>39972.079981766554</v>
      </c>
      <c r="AE143" s="390">
        <v>456670.83820564882</v>
      </c>
      <c r="AF143" s="76">
        <v>1842733.4437060819</v>
      </c>
    </row>
    <row r="144" spans="1:32" s="446" customFormat="1">
      <c r="A144" s="90">
        <v>422</v>
      </c>
      <c r="B144" s="95" t="s">
        <v>149</v>
      </c>
      <c r="C144" s="10">
        <v>12117</v>
      </c>
      <c r="D144" s="323">
        <v>1.5997355870260546</v>
      </c>
      <c r="E144" s="12">
        <v>930</v>
      </c>
      <c r="F144" s="12">
        <v>4963</v>
      </c>
      <c r="G144" s="429">
        <v>0.18738666129357243</v>
      </c>
      <c r="H144" s="125">
        <v>1.5032006843626675</v>
      </c>
      <c r="I144" s="94">
        <v>0</v>
      </c>
      <c r="J144" s="430">
        <v>9</v>
      </c>
      <c r="K144" s="430">
        <v>623</v>
      </c>
      <c r="L144" s="431">
        <v>5.1415366839976891E-2</v>
      </c>
      <c r="M144" s="125">
        <v>4.9691823234323668E-2</v>
      </c>
      <c r="N144" s="432">
        <v>3418.06</v>
      </c>
      <c r="O144" s="433">
        <v>3.5449933588058724</v>
      </c>
      <c r="P144" s="125">
        <v>5.0782644581050578</v>
      </c>
      <c r="Q144" s="94">
        <v>0</v>
      </c>
      <c r="R144" s="20">
        <v>3065</v>
      </c>
      <c r="S144" s="20">
        <v>559</v>
      </c>
      <c r="T144" s="214">
        <v>0.18238172920065251</v>
      </c>
      <c r="U144" s="434">
        <v>0.11869287050500034</v>
      </c>
      <c r="V144" s="439"/>
      <c r="W144" s="142">
        <v>22534864.675349239</v>
      </c>
      <c r="X144" s="390">
        <v>1645478.2984334435</v>
      </c>
      <c r="Y144" s="390">
        <v>0</v>
      </c>
      <c r="Z144" s="390">
        <v>0</v>
      </c>
      <c r="AA144" s="390">
        <v>1178033.5848397105</v>
      </c>
      <c r="AB144" s="390">
        <v>2421951.8860734897</v>
      </c>
      <c r="AC144" s="390">
        <v>0</v>
      </c>
      <c r="AD144" s="390">
        <v>608920.13812718925</v>
      </c>
      <c r="AE144" s="390">
        <v>5854383.9074738324</v>
      </c>
      <c r="AF144" s="76">
        <v>28389248.582823068</v>
      </c>
    </row>
    <row r="145" spans="1:32" s="446" customFormat="1">
      <c r="A145" s="95">
        <v>423</v>
      </c>
      <c r="B145" s="95" t="s">
        <v>150</v>
      </c>
      <c r="C145" s="10">
        <v>19209</v>
      </c>
      <c r="D145" s="323">
        <v>0.71371092044098372</v>
      </c>
      <c r="E145" s="12">
        <v>795</v>
      </c>
      <c r="F145" s="12">
        <v>9375</v>
      </c>
      <c r="G145" s="429">
        <v>8.48E-2</v>
      </c>
      <c r="H145" s="125">
        <v>0.68025876097044591</v>
      </c>
      <c r="I145" s="94">
        <v>0</v>
      </c>
      <c r="J145" s="430">
        <v>247</v>
      </c>
      <c r="K145" s="430">
        <v>453</v>
      </c>
      <c r="L145" s="431">
        <v>2.3582695611432142E-2</v>
      </c>
      <c r="M145" s="125">
        <v>2.1859152005778919E-2</v>
      </c>
      <c r="N145" s="432">
        <v>300.45999999999998</v>
      </c>
      <c r="O145" s="433">
        <v>63.931970977833991</v>
      </c>
      <c r="P145" s="125">
        <v>0.2815870291952049</v>
      </c>
      <c r="Q145" s="94">
        <v>0</v>
      </c>
      <c r="R145" s="20">
        <v>6971</v>
      </c>
      <c r="S145" s="20">
        <v>657</v>
      </c>
      <c r="T145" s="214">
        <v>9.4247597188351739E-2</v>
      </c>
      <c r="U145" s="434">
        <v>3.0558738492699564E-2</v>
      </c>
      <c r="V145" s="439"/>
      <c r="W145" s="142">
        <v>15938180.428401407</v>
      </c>
      <c r="X145" s="390">
        <v>1180480.9593367404</v>
      </c>
      <c r="Y145" s="390">
        <v>0</v>
      </c>
      <c r="Z145" s="390">
        <v>0</v>
      </c>
      <c r="AA145" s="390">
        <v>821515.3812202689</v>
      </c>
      <c r="AB145" s="390">
        <v>212898.44639638878</v>
      </c>
      <c r="AC145" s="390">
        <v>0</v>
      </c>
      <c r="AD145" s="390">
        <v>248531.11875475591</v>
      </c>
      <c r="AE145" s="390">
        <v>2463425.9057081537</v>
      </c>
      <c r="AF145" s="76">
        <v>18401606.33410956</v>
      </c>
    </row>
    <row r="146" spans="1:32" s="446" customFormat="1">
      <c r="A146" s="90">
        <v>425</v>
      </c>
      <c r="B146" s="95" t="s">
        <v>151</v>
      </c>
      <c r="C146" s="10">
        <v>9740</v>
      </c>
      <c r="D146" s="323">
        <v>0.60651367331827777</v>
      </c>
      <c r="E146" s="12">
        <v>440</v>
      </c>
      <c r="F146" s="12">
        <v>4047</v>
      </c>
      <c r="G146" s="429">
        <v>0.10872251050160613</v>
      </c>
      <c r="H146" s="125">
        <v>0.87216321088937354</v>
      </c>
      <c r="I146" s="94">
        <v>0</v>
      </c>
      <c r="J146" s="430">
        <v>11</v>
      </c>
      <c r="K146" s="430">
        <v>47</v>
      </c>
      <c r="L146" s="431">
        <v>4.8254620123203288E-3</v>
      </c>
      <c r="M146" s="125">
        <v>3.1019184066671058E-3</v>
      </c>
      <c r="N146" s="432">
        <v>637.11</v>
      </c>
      <c r="O146" s="433">
        <v>15.287783899169687</v>
      </c>
      <c r="P146" s="125">
        <v>1.1775685669667324</v>
      </c>
      <c r="Q146" s="94">
        <v>0</v>
      </c>
      <c r="R146" s="20">
        <v>3321</v>
      </c>
      <c r="S146" s="20">
        <v>245</v>
      </c>
      <c r="T146" s="214">
        <v>7.3772959951821745E-2</v>
      </c>
      <c r="U146" s="434">
        <v>1.008410125616957E-2</v>
      </c>
      <c r="V146" s="439"/>
      <c r="W146" s="142">
        <v>6867698.0667234352</v>
      </c>
      <c r="X146" s="390">
        <v>767426.52635480615</v>
      </c>
      <c r="Y146" s="390">
        <v>0</v>
      </c>
      <c r="Z146" s="390">
        <v>0</v>
      </c>
      <c r="AA146" s="390">
        <v>59110.816625301624</v>
      </c>
      <c r="AB146" s="390">
        <v>451440.22227119509</v>
      </c>
      <c r="AC146" s="390">
        <v>0</v>
      </c>
      <c r="AD146" s="390">
        <v>41585.004324475434</v>
      </c>
      <c r="AE146" s="390">
        <v>1319562.5695757784</v>
      </c>
      <c r="AF146" s="76">
        <v>8187260.6362992134</v>
      </c>
    </row>
    <row r="147" spans="1:32" s="446" customFormat="1">
      <c r="A147" s="90">
        <v>426</v>
      </c>
      <c r="B147" s="95" t="s">
        <v>152</v>
      </c>
      <c r="C147" s="10">
        <v>12335</v>
      </c>
      <c r="D147" s="323">
        <v>1.1620052162313459</v>
      </c>
      <c r="E147" s="12">
        <v>723</v>
      </c>
      <c r="F147" s="12">
        <v>5816</v>
      </c>
      <c r="G147" s="429">
        <v>0.12431224209078405</v>
      </c>
      <c r="H147" s="125">
        <v>0.99722278040253387</v>
      </c>
      <c r="I147" s="94">
        <v>0</v>
      </c>
      <c r="J147" s="430">
        <v>19</v>
      </c>
      <c r="K147" s="430">
        <v>198</v>
      </c>
      <c r="L147" s="431">
        <v>1.6051884880421564E-2</v>
      </c>
      <c r="M147" s="125">
        <v>1.4328341274768341E-2</v>
      </c>
      <c r="N147" s="432">
        <v>726.9</v>
      </c>
      <c r="O147" s="433">
        <v>16.969321777410922</v>
      </c>
      <c r="P147" s="125">
        <v>1.0608799817920025</v>
      </c>
      <c r="Q147" s="94">
        <v>0</v>
      </c>
      <c r="R147" s="20">
        <v>4062</v>
      </c>
      <c r="S147" s="20">
        <v>380</v>
      </c>
      <c r="T147" s="214">
        <v>9.3549975381585423E-2</v>
      </c>
      <c r="U147" s="434">
        <v>2.9861116685933248E-2</v>
      </c>
      <c r="V147" s="439"/>
      <c r="W147" s="142">
        <v>16663217.83954048</v>
      </c>
      <c r="X147" s="390">
        <v>1111249.1222826033</v>
      </c>
      <c r="Y147" s="390">
        <v>0</v>
      </c>
      <c r="Z147" s="390">
        <v>0</v>
      </c>
      <c r="AA147" s="390">
        <v>345790.21794898307</v>
      </c>
      <c r="AB147" s="390">
        <v>515063.17208791524</v>
      </c>
      <c r="AC147" s="390">
        <v>0</v>
      </c>
      <c r="AD147" s="390">
        <v>155950.14921876253</v>
      </c>
      <c r="AE147" s="390">
        <v>2128052.6615382638</v>
      </c>
      <c r="AF147" s="76">
        <v>18791270.501078747</v>
      </c>
    </row>
    <row r="148" spans="1:32" s="446" customFormat="1">
      <c r="A148" s="90">
        <v>430</v>
      </c>
      <c r="B148" s="95" t="s">
        <v>153</v>
      </c>
      <c r="C148" s="10">
        <v>16607</v>
      </c>
      <c r="D148" s="323">
        <v>1.2136153008449644</v>
      </c>
      <c r="E148" s="12">
        <v>740</v>
      </c>
      <c r="F148" s="12">
        <v>7533</v>
      </c>
      <c r="G148" s="429">
        <v>9.8234435151997881E-2</v>
      </c>
      <c r="H148" s="125">
        <v>0.78802871628690685</v>
      </c>
      <c r="I148" s="94">
        <v>0</v>
      </c>
      <c r="J148" s="430">
        <v>33</v>
      </c>
      <c r="K148" s="430">
        <v>405</v>
      </c>
      <c r="L148" s="431">
        <v>2.4387306557475764E-2</v>
      </c>
      <c r="M148" s="125">
        <v>2.2663762951822541E-2</v>
      </c>
      <c r="N148" s="432">
        <v>848.11</v>
      </c>
      <c r="O148" s="433">
        <v>19.581186402707196</v>
      </c>
      <c r="P148" s="125">
        <v>0.91937298425152669</v>
      </c>
      <c r="Q148" s="94">
        <v>0</v>
      </c>
      <c r="R148" s="20">
        <v>4677</v>
      </c>
      <c r="S148" s="20">
        <v>667</v>
      </c>
      <c r="T148" s="214">
        <v>0.14261278597391491</v>
      </c>
      <c r="U148" s="434">
        <v>7.8923927278262737E-2</v>
      </c>
      <c r="V148" s="439"/>
      <c r="W148" s="142">
        <v>23430624.788031381</v>
      </c>
      <c r="X148" s="390">
        <v>1182260.8698069677</v>
      </c>
      <c r="Y148" s="390">
        <v>0</v>
      </c>
      <c r="Z148" s="390">
        <v>0</v>
      </c>
      <c r="AA148" s="390">
        <v>736378.05456739059</v>
      </c>
      <c r="AB148" s="390">
        <v>600949.54860294645</v>
      </c>
      <c r="AC148" s="390">
        <v>0</v>
      </c>
      <c r="AD148" s="390">
        <v>554932.89527869713</v>
      </c>
      <c r="AE148" s="390">
        <v>3074521.3682560017</v>
      </c>
      <c r="AF148" s="76">
        <v>26505146.15628738</v>
      </c>
    </row>
    <row r="149" spans="1:32" s="446" customFormat="1">
      <c r="A149" s="90">
        <v>433</v>
      </c>
      <c r="B149" s="95" t="s">
        <v>154</v>
      </c>
      <c r="C149" s="10">
        <v>8291</v>
      </c>
      <c r="D149" s="323">
        <v>0.86865197807505756</v>
      </c>
      <c r="E149" s="12">
        <v>319</v>
      </c>
      <c r="F149" s="12">
        <v>3848</v>
      </c>
      <c r="G149" s="429">
        <v>8.2900207900207898E-2</v>
      </c>
      <c r="H149" s="125">
        <v>0.66501878196212028</v>
      </c>
      <c r="I149" s="94">
        <v>0</v>
      </c>
      <c r="J149" s="430">
        <v>41</v>
      </c>
      <c r="K149" s="430">
        <v>131</v>
      </c>
      <c r="L149" s="431">
        <v>1.5800265347967676E-2</v>
      </c>
      <c r="M149" s="125">
        <v>1.4076721742314453E-2</v>
      </c>
      <c r="N149" s="432">
        <v>597.52</v>
      </c>
      <c r="O149" s="433">
        <v>13.875686169500604</v>
      </c>
      <c r="P149" s="125">
        <v>1.2974071017700346</v>
      </c>
      <c r="Q149" s="94">
        <v>0</v>
      </c>
      <c r="R149" s="20">
        <v>2696</v>
      </c>
      <c r="S149" s="20">
        <v>424</v>
      </c>
      <c r="T149" s="214">
        <v>0.15727002967359049</v>
      </c>
      <c r="U149" s="434">
        <v>9.3581170977938319E-2</v>
      </c>
      <c r="V149" s="439"/>
      <c r="W149" s="142">
        <v>8372677.6018086122</v>
      </c>
      <c r="X149" s="390">
        <v>498105.01295753889</v>
      </c>
      <c r="Y149" s="390">
        <v>0</v>
      </c>
      <c r="Z149" s="390">
        <v>0</v>
      </c>
      <c r="AA149" s="390">
        <v>228342.1434815581</v>
      </c>
      <c r="AB149" s="390">
        <v>423387.73777131806</v>
      </c>
      <c r="AC149" s="390">
        <v>0</v>
      </c>
      <c r="AD149" s="390">
        <v>328500.46344907611</v>
      </c>
      <c r="AE149" s="390">
        <v>1478335.357659491</v>
      </c>
      <c r="AF149" s="76">
        <v>9851012.9594681021</v>
      </c>
    </row>
    <row r="150" spans="1:32" s="446" customFormat="1">
      <c r="A150" s="90">
        <v>434</v>
      </c>
      <c r="B150" s="95" t="s">
        <v>155</v>
      </c>
      <c r="C150" s="10">
        <v>15480</v>
      </c>
      <c r="D150" s="323">
        <v>1.0417785245327233</v>
      </c>
      <c r="E150" s="12">
        <v>825</v>
      </c>
      <c r="F150" s="12">
        <v>7272</v>
      </c>
      <c r="G150" s="429">
        <v>0.11344884488448845</v>
      </c>
      <c r="H150" s="125">
        <v>0.91007748413502854</v>
      </c>
      <c r="I150" s="94">
        <v>1</v>
      </c>
      <c r="J150" s="430">
        <v>6458</v>
      </c>
      <c r="K150" s="430">
        <v>542</v>
      </c>
      <c r="L150" s="431">
        <v>3.5012919896640828E-2</v>
      </c>
      <c r="M150" s="125">
        <v>3.3289376290987605E-2</v>
      </c>
      <c r="N150" s="432">
        <v>819.78</v>
      </c>
      <c r="O150" s="433">
        <v>18.88311498206836</v>
      </c>
      <c r="P150" s="125">
        <v>0.95336038547335267</v>
      </c>
      <c r="Q150" s="94">
        <v>0</v>
      </c>
      <c r="R150" s="20">
        <v>4741</v>
      </c>
      <c r="S150" s="20">
        <v>917</v>
      </c>
      <c r="T150" s="214">
        <v>0.19341910989242775</v>
      </c>
      <c r="U150" s="434">
        <v>0.12973025119677556</v>
      </c>
      <c r="V150" s="439"/>
      <c r="W150" s="142">
        <v>18748131.774806611</v>
      </c>
      <c r="X150" s="390">
        <v>1272709.8707114211</v>
      </c>
      <c r="Y150" s="390">
        <v>301825.94400000002</v>
      </c>
      <c r="Z150" s="390">
        <v>1672894.5276000001</v>
      </c>
      <c r="AA150" s="390">
        <v>1008217.5365667013</v>
      </c>
      <c r="AB150" s="390">
        <v>580875.61867413833</v>
      </c>
      <c r="AC150" s="390">
        <v>0</v>
      </c>
      <c r="AD150" s="390">
        <v>850262.08151905937</v>
      </c>
      <c r="AE150" s="390">
        <v>5686785.5790713206</v>
      </c>
      <c r="AF150" s="76">
        <v>24434917.353877928</v>
      </c>
    </row>
    <row r="151" spans="1:32" s="446" customFormat="1">
      <c r="A151" s="90">
        <v>435</v>
      </c>
      <c r="B151" s="95" t="s">
        <v>156</v>
      </c>
      <c r="C151" s="10">
        <v>761</v>
      </c>
      <c r="D151" s="323">
        <v>1.4895279305684443</v>
      </c>
      <c r="E151" s="12">
        <v>40</v>
      </c>
      <c r="F151" s="12">
        <v>265</v>
      </c>
      <c r="G151" s="429">
        <v>0.15094339622641509</v>
      </c>
      <c r="H151" s="125">
        <v>1.2108557511043894</v>
      </c>
      <c r="I151" s="94">
        <v>0</v>
      </c>
      <c r="J151" s="430">
        <v>0</v>
      </c>
      <c r="K151" s="430">
        <v>2</v>
      </c>
      <c r="L151" s="431">
        <v>2.6281208935611039E-3</v>
      </c>
      <c r="M151" s="125">
        <v>9.0457728790788085E-4</v>
      </c>
      <c r="N151" s="432">
        <v>214.53</v>
      </c>
      <c r="O151" s="433">
        <v>3.547289423390668</v>
      </c>
      <c r="P151" s="125">
        <v>5.0749774347520731</v>
      </c>
      <c r="Q151" s="94">
        <v>0</v>
      </c>
      <c r="R151" s="20">
        <v>190</v>
      </c>
      <c r="S151" s="20">
        <v>45</v>
      </c>
      <c r="T151" s="214">
        <v>0.23684210526315788</v>
      </c>
      <c r="U151" s="434">
        <v>0.17315324656750569</v>
      </c>
      <c r="V151" s="439"/>
      <c r="W151" s="142">
        <v>1317786.1794142644</v>
      </c>
      <c r="X151" s="390">
        <v>83244.807210180385</v>
      </c>
      <c r="Y151" s="390">
        <v>0</v>
      </c>
      <c r="Z151" s="390">
        <v>0</v>
      </c>
      <c r="AA151" s="390">
        <v>1346.8150741123752</v>
      </c>
      <c r="AB151" s="390">
        <v>152010.59610403146</v>
      </c>
      <c r="AC151" s="390">
        <v>0</v>
      </c>
      <c r="AD151" s="390">
        <v>55789.939681868556</v>
      </c>
      <c r="AE151" s="390">
        <v>292392.15807019273</v>
      </c>
      <c r="AF151" s="76">
        <v>1610178.3374844571</v>
      </c>
    </row>
    <row r="152" spans="1:32" s="446" customFormat="1">
      <c r="A152" s="90">
        <v>436</v>
      </c>
      <c r="B152" s="95" t="s">
        <v>157</v>
      </c>
      <c r="C152" s="10">
        <v>2074</v>
      </c>
      <c r="D152" s="323">
        <v>0.92108341493941515</v>
      </c>
      <c r="E152" s="12">
        <v>92</v>
      </c>
      <c r="F152" s="12">
        <v>838</v>
      </c>
      <c r="G152" s="429">
        <v>0.10978520286396182</v>
      </c>
      <c r="H152" s="125">
        <v>0.88068804331518535</v>
      </c>
      <c r="I152" s="94">
        <v>0</v>
      </c>
      <c r="J152" s="430">
        <v>1</v>
      </c>
      <c r="K152" s="430">
        <v>11</v>
      </c>
      <c r="L152" s="431">
        <v>5.303760848601736E-3</v>
      </c>
      <c r="M152" s="125">
        <v>3.580217242948513E-3</v>
      </c>
      <c r="N152" s="432">
        <v>213.53</v>
      </c>
      <c r="O152" s="433">
        <v>9.7129209010443489</v>
      </c>
      <c r="P152" s="125">
        <v>1.8534500549990769</v>
      </c>
      <c r="Q152" s="94">
        <v>0</v>
      </c>
      <c r="R152" s="20">
        <v>569</v>
      </c>
      <c r="S152" s="20">
        <v>61</v>
      </c>
      <c r="T152" s="214">
        <v>0.10720562390158173</v>
      </c>
      <c r="U152" s="434">
        <v>4.351676520592955E-2</v>
      </c>
      <c r="V152" s="439"/>
      <c r="W152" s="142">
        <v>2220850.6568544325</v>
      </c>
      <c r="X152" s="390">
        <v>165010.25614583664</v>
      </c>
      <c r="Y152" s="390">
        <v>0</v>
      </c>
      <c r="Z152" s="390">
        <v>0</v>
      </c>
      <c r="AA152" s="390">
        <v>14527.66325060324</v>
      </c>
      <c r="AB152" s="390">
        <v>151302.02109771984</v>
      </c>
      <c r="AC152" s="390">
        <v>0</v>
      </c>
      <c r="AD152" s="390">
        <v>38212.544119396873</v>
      </c>
      <c r="AE152" s="390">
        <v>369052.48461355659</v>
      </c>
      <c r="AF152" s="76">
        <v>2589903.141467989</v>
      </c>
    </row>
    <row r="153" spans="1:32" s="446" customFormat="1">
      <c r="A153" s="90">
        <v>440</v>
      </c>
      <c r="B153" s="95" t="s">
        <v>158</v>
      </c>
      <c r="C153" s="10">
        <v>5107</v>
      </c>
      <c r="D153" s="323">
        <v>0.65760519297666375</v>
      </c>
      <c r="E153" s="12">
        <v>76</v>
      </c>
      <c r="F153" s="12">
        <v>2160</v>
      </c>
      <c r="G153" s="429">
        <v>3.5185185185185187E-2</v>
      </c>
      <c r="H153" s="125">
        <v>0.28225271790789819</v>
      </c>
      <c r="I153" s="438">
        <v>3</v>
      </c>
      <c r="J153" s="430">
        <v>4713</v>
      </c>
      <c r="K153" s="430">
        <v>89</v>
      </c>
      <c r="L153" s="431">
        <v>1.7427060896808302E-2</v>
      </c>
      <c r="M153" s="125">
        <v>1.5703517291155079E-2</v>
      </c>
      <c r="N153" s="432">
        <v>142.44999999999999</v>
      </c>
      <c r="O153" s="433">
        <v>35.851175851175853</v>
      </c>
      <c r="P153" s="125">
        <v>0.50214291026250635</v>
      </c>
      <c r="Q153" s="94">
        <v>0</v>
      </c>
      <c r="R153" s="20">
        <v>1340</v>
      </c>
      <c r="S153" s="20">
        <v>147</v>
      </c>
      <c r="T153" s="214">
        <v>0.10970149253731343</v>
      </c>
      <c r="U153" s="434">
        <v>4.6012633841661252E-2</v>
      </c>
      <c r="V153" s="439"/>
      <c r="W153" s="142">
        <v>3904295.9696042691</v>
      </c>
      <c r="X153" s="390">
        <v>130221.91470632816</v>
      </c>
      <c r="Y153" s="390">
        <v>99575.26460000001</v>
      </c>
      <c r="Z153" s="390">
        <v>1220865.8886000002</v>
      </c>
      <c r="AA153" s="390">
        <v>156906.316601172</v>
      </c>
      <c r="AB153" s="390">
        <v>100936.50964908999</v>
      </c>
      <c r="AC153" s="390">
        <v>0</v>
      </c>
      <c r="AD153" s="390">
        <v>99490.943138622431</v>
      </c>
      <c r="AE153" s="390">
        <v>1807996.837295213</v>
      </c>
      <c r="AF153" s="76">
        <v>5712292.8068994815</v>
      </c>
    </row>
    <row r="154" spans="1:32" s="446" customFormat="1">
      <c r="A154" s="90">
        <v>441</v>
      </c>
      <c r="B154" s="95" t="s">
        <v>159</v>
      </c>
      <c r="C154" s="10">
        <v>4949</v>
      </c>
      <c r="D154" s="323">
        <v>1.140973949716596</v>
      </c>
      <c r="E154" s="12">
        <v>251</v>
      </c>
      <c r="F154" s="12">
        <v>2172</v>
      </c>
      <c r="G154" s="429">
        <v>0.11556169429097606</v>
      </c>
      <c r="H154" s="125">
        <v>0.92702659167482104</v>
      </c>
      <c r="I154" s="94">
        <v>0</v>
      </c>
      <c r="J154" s="430">
        <v>17</v>
      </c>
      <c r="K154" s="430">
        <v>143</v>
      </c>
      <c r="L154" s="431">
        <v>2.8894726207314609E-2</v>
      </c>
      <c r="M154" s="125">
        <v>2.7171182601661386E-2</v>
      </c>
      <c r="N154" s="432">
        <v>750.07</v>
      </c>
      <c r="O154" s="433">
        <v>6.5980508485874649</v>
      </c>
      <c r="P154" s="125">
        <v>2.7284442316925088</v>
      </c>
      <c r="Q154" s="94">
        <v>0</v>
      </c>
      <c r="R154" s="20">
        <v>1374</v>
      </c>
      <c r="S154" s="20">
        <v>197</v>
      </c>
      <c r="T154" s="214">
        <v>0.14337700145560409</v>
      </c>
      <c r="U154" s="434">
        <v>7.968814275995191E-2</v>
      </c>
      <c r="V154" s="439"/>
      <c r="W154" s="142">
        <v>6564547.9236877486</v>
      </c>
      <c r="X154" s="390">
        <v>414466.7847626296</v>
      </c>
      <c r="Y154" s="390">
        <v>0</v>
      </c>
      <c r="Z154" s="390">
        <v>0</v>
      </c>
      <c r="AA154" s="390">
        <v>263089.56774215784</v>
      </c>
      <c r="AB154" s="390">
        <v>531480.85498415539</v>
      </c>
      <c r="AC154" s="390">
        <v>0</v>
      </c>
      <c r="AD154" s="390">
        <v>166975.11651476027</v>
      </c>
      <c r="AE154" s="390">
        <v>1376012.3240037032</v>
      </c>
      <c r="AF154" s="76">
        <v>7940560.2476914516</v>
      </c>
    </row>
    <row r="155" spans="1:32" s="446" customFormat="1">
      <c r="A155" s="90">
        <v>442</v>
      </c>
      <c r="B155" s="95" t="s">
        <v>160</v>
      </c>
      <c r="C155" s="10">
        <v>3340</v>
      </c>
      <c r="D155" s="323">
        <v>0.74823233965810731</v>
      </c>
      <c r="E155" s="12">
        <v>170</v>
      </c>
      <c r="F155" s="12">
        <v>1546</v>
      </c>
      <c r="G155" s="429">
        <v>0.10996119016817593</v>
      </c>
      <c r="H155" s="125">
        <v>0.88209979927640259</v>
      </c>
      <c r="I155" s="94">
        <v>0</v>
      </c>
      <c r="J155" s="430">
        <v>19</v>
      </c>
      <c r="K155" s="430">
        <v>49</v>
      </c>
      <c r="L155" s="431">
        <v>1.4670658682634731E-2</v>
      </c>
      <c r="M155" s="125">
        <v>1.2947115076981508E-2</v>
      </c>
      <c r="N155" s="432">
        <v>169.1</v>
      </c>
      <c r="O155" s="433">
        <v>19.75162625665287</v>
      </c>
      <c r="P155" s="125">
        <v>0.91143957182658031</v>
      </c>
      <c r="Q155" s="94">
        <v>0</v>
      </c>
      <c r="R155" s="20">
        <v>1036</v>
      </c>
      <c r="S155" s="20">
        <v>134</v>
      </c>
      <c r="T155" s="214">
        <v>0.12934362934362933</v>
      </c>
      <c r="U155" s="434">
        <v>6.5654770647977159E-2</v>
      </c>
      <c r="V155" s="439"/>
      <c r="W155" s="142">
        <v>2905324.0716082393</v>
      </c>
      <c r="X155" s="390">
        <v>266160.91219454492</v>
      </c>
      <c r="Y155" s="390">
        <v>0</v>
      </c>
      <c r="Z155" s="390">
        <v>0</v>
      </c>
      <c r="AA155" s="390">
        <v>84605.209931058256</v>
      </c>
      <c r="AB155" s="390">
        <v>119820.03356729462</v>
      </c>
      <c r="AC155" s="390">
        <v>0</v>
      </c>
      <c r="AD155" s="390">
        <v>92843.894971121132</v>
      </c>
      <c r="AE155" s="390">
        <v>563430.05066401884</v>
      </c>
      <c r="AF155" s="76">
        <v>3468754.1222722582</v>
      </c>
    </row>
    <row r="156" spans="1:32" s="446" customFormat="1">
      <c r="A156" s="90">
        <v>444</v>
      </c>
      <c r="B156" s="95" t="s">
        <v>161</v>
      </c>
      <c r="C156" s="10">
        <v>47624</v>
      </c>
      <c r="D156" s="323">
        <v>0.93447765086561529</v>
      </c>
      <c r="E156" s="12">
        <v>2721</v>
      </c>
      <c r="F156" s="12">
        <v>23239</v>
      </c>
      <c r="G156" s="429">
        <v>0.11708765437411248</v>
      </c>
      <c r="H156" s="125">
        <v>0.93926772039468831</v>
      </c>
      <c r="I156" s="94">
        <v>1</v>
      </c>
      <c r="J156" s="430">
        <v>1659</v>
      </c>
      <c r="K156" s="430">
        <v>1726</v>
      </c>
      <c r="L156" s="431">
        <v>3.6242230807995969E-2</v>
      </c>
      <c r="M156" s="125">
        <v>3.4518687202342746E-2</v>
      </c>
      <c r="N156" s="432">
        <v>939.14</v>
      </c>
      <c r="O156" s="433">
        <v>50.710224247715999</v>
      </c>
      <c r="P156" s="125">
        <v>0.35500560380687263</v>
      </c>
      <c r="Q156" s="94">
        <v>0</v>
      </c>
      <c r="R156" s="20">
        <v>15573</v>
      </c>
      <c r="S156" s="20">
        <v>2689</v>
      </c>
      <c r="T156" s="214">
        <v>0.17267064791626532</v>
      </c>
      <c r="U156" s="434">
        <v>0.10898178922061315</v>
      </c>
      <c r="V156" s="439"/>
      <c r="W156" s="142">
        <v>51737617.915290214</v>
      </c>
      <c r="X156" s="390">
        <v>4041060.505658363</v>
      </c>
      <c r="Y156" s="390">
        <v>928563.22720000008</v>
      </c>
      <c r="Z156" s="390">
        <v>429751.00980000006</v>
      </c>
      <c r="AA156" s="390">
        <v>3216309.0482385387</v>
      </c>
      <c r="AB156" s="390">
        <v>665451.13142749295</v>
      </c>
      <c r="AC156" s="390">
        <v>0</v>
      </c>
      <c r="AD156" s="390">
        <v>2197457.0707280077</v>
      </c>
      <c r="AE156" s="390">
        <v>11478591.993052403</v>
      </c>
      <c r="AF156" s="76">
        <v>63216209.908342615</v>
      </c>
    </row>
    <row r="157" spans="1:32" s="446" customFormat="1">
      <c r="A157" s="90">
        <v>445</v>
      </c>
      <c r="B157" s="95" t="s">
        <v>162</v>
      </c>
      <c r="C157" s="10">
        <v>15494</v>
      </c>
      <c r="D157" s="323">
        <v>0.79948566711927849</v>
      </c>
      <c r="E157" s="12">
        <v>510</v>
      </c>
      <c r="F157" s="12">
        <v>7171</v>
      </c>
      <c r="G157" s="429">
        <v>7.1119788035141546E-2</v>
      </c>
      <c r="H157" s="125">
        <v>0.57051720388285532</v>
      </c>
      <c r="I157" s="94">
        <v>3</v>
      </c>
      <c r="J157" s="430">
        <v>8700</v>
      </c>
      <c r="K157" s="430">
        <v>357</v>
      </c>
      <c r="L157" s="431">
        <v>2.3041177229895442E-2</v>
      </c>
      <c r="M157" s="125">
        <v>2.1317633624242219E-2</v>
      </c>
      <c r="N157" s="432">
        <v>882.5</v>
      </c>
      <c r="O157" s="433">
        <v>17.556940509915012</v>
      </c>
      <c r="P157" s="125">
        <v>1.0253730579126668</v>
      </c>
      <c r="Q157" s="94">
        <v>1</v>
      </c>
      <c r="R157" s="20">
        <v>4801</v>
      </c>
      <c r="S157" s="20">
        <v>628</v>
      </c>
      <c r="T157" s="214">
        <v>0.1308060820662362</v>
      </c>
      <c r="U157" s="434">
        <v>6.7117223370584025E-2</v>
      </c>
      <c r="V157" s="439"/>
      <c r="W157" s="142">
        <v>14400775.31342366</v>
      </c>
      <c r="X157" s="390">
        <v>798568.88193585328</v>
      </c>
      <c r="Y157" s="390">
        <v>302098.91320000001</v>
      </c>
      <c r="Z157" s="390">
        <v>2253667.14</v>
      </c>
      <c r="AA157" s="390">
        <v>646219.67722509475</v>
      </c>
      <c r="AB157" s="390">
        <v>625317.44307000306</v>
      </c>
      <c r="AC157" s="390">
        <v>5939934.7800000003</v>
      </c>
      <c r="AD157" s="390">
        <v>440289.29807729204</v>
      </c>
      <c r="AE157" s="390">
        <v>11006096.133508245</v>
      </c>
      <c r="AF157" s="76">
        <v>25406871.446931902</v>
      </c>
    </row>
    <row r="158" spans="1:32" s="446" customFormat="1">
      <c r="A158" s="90">
        <v>475</v>
      </c>
      <c r="B158" s="95" t="s">
        <v>163</v>
      </c>
      <c r="C158" s="10">
        <v>5573</v>
      </c>
      <c r="D158" s="323">
        <v>0.98264436770790475</v>
      </c>
      <c r="E158" s="12">
        <v>163</v>
      </c>
      <c r="F158" s="12">
        <v>2673</v>
      </c>
      <c r="G158" s="429">
        <v>6.0980172091283202E-2</v>
      </c>
      <c r="H158" s="125">
        <v>0.48917802253043485</v>
      </c>
      <c r="I158" s="94">
        <v>3</v>
      </c>
      <c r="J158" s="430">
        <v>4782</v>
      </c>
      <c r="K158" s="430">
        <v>243</v>
      </c>
      <c r="L158" s="431">
        <v>4.3603086308989771E-2</v>
      </c>
      <c r="M158" s="125">
        <v>4.1879542703336547E-2</v>
      </c>
      <c r="N158" s="432">
        <v>521.30999999999995</v>
      </c>
      <c r="O158" s="433">
        <v>10.690376167731294</v>
      </c>
      <c r="P158" s="125">
        <v>1.6839831915907963</v>
      </c>
      <c r="Q158" s="94">
        <v>1</v>
      </c>
      <c r="R158" s="20">
        <v>1618</v>
      </c>
      <c r="S158" s="20">
        <v>215</v>
      </c>
      <c r="T158" s="214">
        <v>0.13288009888751545</v>
      </c>
      <c r="U158" s="434">
        <v>6.9191240191863276E-2</v>
      </c>
      <c r="V158" s="439"/>
      <c r="W158" s="142">
        <v>6366445.8975400887</v>
      </c>
      <c r="X158" s="390">
        <v>246283.92506124132</v>
      </c>
      <c r="Y158" s="390">
        <v>108661.23940000001</v>
      </c>
      <c r="Z158" s="390">
        <v>1238739.8004000001</v>
      </c>
      <c r="AA158" s="390">
        <v>456634.37994484662</v>
      </c>
      <c r="AB158" s="390">
        <v>369387.23654030956</v>
      </c>
      <c r="AC158" s="390">
        <v>2136521.0100000002</v>
      </c>
      <c r="AD158" s="390">
        <v>163260.36169707426</v>
      </c>
      <c r="AE158" s="390">
        <v>4719487.953043472</v>
      </c>
      <c r="AF158" s="76">
        <v>11085933.850583561</v>
      </c>
    </row>
    <row r="159" spans="1:32" s="446" customFormat="1">
      <c r="A159" s="90">
        <v>480</v>
      </c>
      <c r="B159" s="95" t="s">
        <v>164</v>
      </c>
      <c r="C159" s="10">
        <v>2070</v>
      </c>
      <c r="D159" s="323">
        <v>1.0699341298675016</v>
      </c>
      <c r="E159" s="12">
        <v>103</v>
      </c>
      <c r="F159" s="12">
        <v>923</v>
      </c>
      <c r="G159" s="429">
        <v>0.11159263271939328</v>
      </c>
      <c r="H159" s="125">
        <v>0.89518709984816647</v>
      </c>
      <c r="I159" s="94">
        <v>0</v>
      </c>
      <c r="J159" s="430">
        <v>21</v>
      </c>
      <c r="K159" s="430">
        <v>36</v>
      </c>
      <c r="L159" s="431">
        <v>1.7391304347826087E-2</v>
      </c>
      <c r="M159" s="125">
        <v>1.5667760742172864E-2</v>
      </c>
      <c r="N159" s="432">
        <v>195.28</v>
      </c>
      <c r="O159" s="433">
        <v>10.600163867267513</v>
      </c>
      <c r="P159" s="125">
        <v>1.6983146679300303</v>
      </c>
      <c r="Q159" s="94">
        <v>0</v>
      </c>
      <c r="R159" s="20">
        <v>662</v>
      </c>
      <c r="S159" s="20">
        <v>117</v>
      </c>
      <c r="T159" s="214">
        <v>0.17673716012084592</v>
      </c>
      <c r="U159" s="434">
        <v>0.11304830142519375</v>
      </c>
      <c r="V159" s="439"/>
      <c r="W159" s="142">
        <v>2574773.4799423502</v>
      </c>
      <c r="X159" s="390">
        <v>167403.38938258655</v>
      </c>
      <c r="Y159" s="390">
        <v>0</v>
      </c>
      <c r="Z159" s="390">
        <v>0</v>
      </c>
      <c r="AA159" s="390">
        <v>63453.401633919348</v>
      </c>
      <c r="AB159" s="390">
        <v>138370.5272325328</v>
      </c>
      <c r="AC159" s="390">
        <v>0</v>
      </c>
      <c r="AD159" s="390">
        <v>99077.487104654458</v>
      </c>
      <c r="AE159" s="390">
        <v>468304.8053536932</v>
      </c>
      <c r="AF159" s="76">
        <v>3043078.2852960429</v>
      </c>
    </row>
    <row r="160" spans="1:32" s="446" customFormat="1">
      <c r="A160" s="90">
        <v>481</v>
      </c>
      <c r="B160" s="95" t="s">
        <v>165</v>
      </c>
      <c r="C160" s="10">
        <v>9767</v>
      </c>
      <c r="D160" s="323">
        <v>0.66266203872122353</v>
      </c>
      <c r="E160" s="12">
        <v>391</v>
      </c>
      <c r="F160" s="12">
        <v>4916</v>
      </c>
      <c r="G160" s="429">
        <v>7.9536208299430436E-2</v>
      </c>
      <c r="H160" s="125">
        <v>0.63803304846766329</v>
      </c>
      <c r="I160" s="94">
        <v>0</v>
      </c>
      <c r="J160" s="430">
        <v>101</v>
      </c>
      <c r="K160" s="430">
        <v>126</v>
      </c>
      <c r="L160" s="431">
        <v>1.2900583597829425E-2</v>
      </c>
      <c r="M160" s="125">
        <v>1.1177039992176202E-2</v>
      </c>
      <c r="N160" s="432">
        <v>174.87</v>
      </c>
      <c r="O160" s="433">
        <v>55.852919311488535</v>
      </c>
      <c r="P160" s="125">
        <v>0.32231822436789564</v>
      </c>
      <c r="Q160" s="94">
        <v>0</v>
      </c>
      <c r="R160" s="20">
        <v>3553</v>
      </c>
      <c r="S160" s="20">
        <v>336</v>
      </c>
      <c r="T160" s="214">
        <v>9.4567970728961448E-2</v>
      </c>
      <c r="U160" s="434">
        <v>3.0879112033309272E-2</v>
      </c>
      <c r="V160" s="439"/>
      <c r="W160" s="142">
        <v>7524279.5146777052</v>
      </c>
      <c r="X160" s="390">
        <v>562968.95798122056</v>
      </c>
      <c r="Y160" s="390">
        <v>0</v>
      </c>
      <c r="Z160" s="390">
        <v>0</v>
      </c>
      <c r="AA160" s="390">
        <v>213582.48003791797</v>
      </c>
      <c r="AB160" s="390">
        <v>123908.51135371267</v>
      </c>
      <c r="AC160" s="390">
        <v>0</v>
      </c>
      <c r="AD160" s="390">
        <v>127692.85205002673</v>
      </c>
      <c r="AE160" s="390">
        <v>1028152.8014228779</v>
      </c>
      <c r="AF160" s="76">
        <v>8552432.3161005843</v>
      </c>
    </row>
    <row r="161" spans="1:32" s="446" customFormat="1">
      <c r="A161" s="90">
        <v>483</v>
      </c>
      <c r="B161" s="95" t="s">
        <v>166</v>
      </c>
      <c r="C161" s="10">
        <v>1150</v>
      </c>
      <c r="D161" s="323">
        <v>1.1514084836196852</v>
      </c>
      <c r="E161" s="12">
        <v>56</v>
      </c>
      <c r="F161" s="12">
        <v>473</v>
      </c>
      <c r="G161" s="429">
        <v>0.11839323467230443</v>
      </c>
      <c r="H161" s="125">
        <v>0.94974098025312559</v>
      </c>
      <c r="I161" s="94">
        <v>0</v>
      </c>
      <c r="J161" s="430">
        <v>0</v>
      </c>
      <c r="K161" s="430">
        <v>5</v>
      </c>
      <c r="L161" s="431">
        <v>4.3478260869565218E-3</v>
      </c>
      <c r="M161" s="125">
        <v>2.6242824813032988E-3</v>
      </c>
      <c r="N161" s="432">
        <v>229.84</v>
      </c>
      <c r="O161" s="433">
        <v>5.0034806822137137</v>
      </c>
      <c r="P161" s="125">
        <v>3.5979780719923631</v>
      </c>
      <c r="Q161" s="94">
        <v>0</v>
      </c>
      <c r="R161" s="20">
        <v>254</v>
      </c>
      <c r="S161" s="20">
        <v>36</v>
      </c>
      <c r="T161" s="214">
        <v>0.14173228346456693</v>
      </c>
      <c r="U161" s="434">
        <v>7.8043424768914751E-2</v>
      </c>
      <c r="V161" s="439"/>
      <c r="W161" s="142">
        <v>1539355.4225268746</v>
      </c>
      <c r="X161" s="390">
        <v>98669.540179477481</v>
      </c>
      <c r="Y161" s="390">
        <v>0</v>
      </c>
      <c r="Z161" s="390">
        <v>0</v>
      </c>
      <c r="AA161" s="390">
        <v>5904.5397966218552</v>
      </c>
      <c r="AB161" s="390">
        <v>162858.87945066232</v>
      </c>
      <c r="AC161" s="390">
        <v>0</v>
      </c>
      <c r="AD161" s="390">
        <v>37999.226454847441</v>
      </c>
      <c r="AE161" s="390">
        <v>305432.1858816091</v>
      </c>
      <c r="AF161" s="76">
        <v>1844787.6084084837</v>
      </c>
    </row>
    <row r="162" spans="1:32" s="446" customFormat="1">
      <c r="A162" s="90">
        <v>484</v>
      </c>
      <c r="B162" s="95" t="s">
        <v>167</v>
      </c>
      <c r="C162" s="10">
        <v>3246</v>
      </c>
      <c r="D162" s="323">
        <v>1.2392119924955685</v>
      </c>
      <c r="E162" s="12">
        <v>179</v>
      </c>
      <c r="F162" s="12">
        <v>1324</v>
      </c>
      <c r="G162" s="429">
        <v>0.13519637462235651</v>
      </c>
      <c r="H162" s="125">
        <v>1.0845344137771282</v>
      </c>
      <c r="I162" s="94">
        <v>0</v>
      </c>
      <c r="J162" s="430">
        <v>10</v>
      </c>
      <c r="K162" s="430">
        <v>34</v>
      </c>
      <c r="L162" s="431">
        <v>1.0474430067775724E-2</v>
      </c>
      <c r="M162" s="125">
        <v>8.7508864621225011E-3</v>
      </c>
      <c r="N162" s="432">
        <v>446.08</v>
      </c>
      <c r="O162" s="433">
        <v>7.2767216642754668</v>
      </c>
      <c r="P162" s="125">
        <v>2.4739731171282622</v>
      </c>
      <c r="Q162" s="94">
        <v>0</v>
      </c>
      <c r="R162" s="20">
        <v>866</v>
      </c>
      <c r="S162" s="20">
        <v>196</v>
      </c>
      <c r="T162" s="214">
        <v>0.22632794457274827</v>
      </c>
      <c r="U162" s="434">
        <v>0.16263908587709608</v>
      </c>
      <c r="V162" s="439"/>
      <c r="W162" s="142">
        <v>4676336.597488597</v>
      </c>
      <c r="X162" s="390">
        <v>318032.81920127128</v>
      </c>
      <c r="Y162" s="390">
        <v>0</v>
      </c>
      <c r="Z162" s="390">
        <v>0</v>
      </c>
      <c r="AA162" s="390">
        <v>55574.836938986555</v>
      </c>
      <c r="AB162" s="390">
        <v>316081.13881548663</v>
      </c>
      <c r="AC162" s="390">
        <v>0</v>
      </c>
      <c r="AD162" s="390">
        <v>223518.789300609</v>
      </c>
      <c r="AE162" s="390">
        <v>913207.58425635344</v>
      </c>
      <c r="AF162" s="76">
        <v>5589544.1817449508</v>
      </c>
    </row>
    <row r="163" spans="1:32" s="446" customFormat="1">
      <c r="A163" s="90">
        <v>489</v>
      </c>
      <c r="B163" s="95" t="s">
        <v>168</v>
      </c>
      <c r="C163" s="10">
        <v>2123</v>
      </c>
      <c r="D163" s="323">
        <v>1.727821604432479</v>
      </c>
      <c r="E163" s="12">
        <v>83</v>
      </c>
      <c r="F163" s="12">
        <v>849</v>
      </c>
      <c r="G163" s="429">
        <v>9.7762073027090696E-2</v>
      </c>
      <c r="H163" s="125">
        <v>0.78423946541640288</v>
      </c>
      <c r="I163" s="94">
        <v>0</v>
      </c>
      <c r="J163" s="430">
        <v>4</v>
      </c>
      <c r="K163" s="430">
        <v>103</v>
      </c>
      <c r="L163" s="431">
        <v>4.8516250588789452E-2</v>
      </c>
      <c r="M163" s="125">
        <v>4.6792706983136229E-2</v>
      </c>
      <c r="N163" s="432">
        <v>422.23</v>
      </c>
      <c r="O163" s="433">
        <v>5.0280652724818227</v>
      </c>
      <c r="P163" s="125">
        <v>3.580385854727866</v>
      </c>
      <c r="Q163" s="94">
        <v>0</v>
      </c>
      <c r="R163" s="20">
        <v>618</v>
      </c>
      <c r="S163" s="20">
        <v>138</v>
      </c>
      <c r="T163" s="214">
        <v>0.22330097087378642</v>
      </c>
      <c r="U163" s="434">
        <v>0.15961211217813426</v>
      </c>
      <c r="V163" s="439"/>
      <c r="W163" s="142">
        <v>4264425.530232613</v>
      </c>
      <c r="X163" s="390">
        <v>150410.71438803896</v>
      </c>
      <c r="Y163" s="390">
        <v>0</v>
      </c>
      <c r="Z163" s="390">
        <v>0</v>
      </c>
      <c r="AA163" s="390">
        <v>194359.51055498107</v>
      </c>
      <c r="AB163" s="390">
        <v>299181.62491495453</v>
      </c>
      <c r="AC163" s="390">
        <v>0</v>
      </c>
      <c r="AD163" s="390">
        <v>143468.45952773784</v>
      </c>
      <c r="AE163" s="390">
        <v>787420.30938571237</v>
      </c>
      <c r="AF163" s="76">
        <v>5051845.8396183252</v>
      </c>
    </row>
    <row r="164" spans="1:32" s="446" customFormat="1">
      <c r="A164" s="90">
        <v>491</v>
      </c>
      <c r="B164" s="95" t="s">
        <v>169</v>
      </c>
      <c r="C164" s="10">
        <v>54605</v>
      </c>
      <c r="D164" s="323">
        <v>1.2768409533533085</v>
      </c>
      <c r="E164" s="12">
        <v>3265</v>
      </c>
      <c r="F164" s="12">
        <v>25496</v>
      </c>
      <c r="G164" s="429">
        <v>0.12805930342014435</v>
      </c>
      <c r="H164" s="125">
        <v>1.0272814041901626</v>
      </c>
      <c r="I164" s="94">
        <v>0</v>
      </c>
      <c r="J164" s="430">
        <v>89</v>
      </c>
      <c r="K164" s="430">
        <v>1690</v>
      </c>
      <c r="L164" s="431">
        <v>3.0949546744803588E-2</v>
      </c>
      <c r="M164" s="125">
        <v>2.9226003139150365E-2</v>
      </c>
      <c r="N164" s="432">
        <v>2548.5100000000002</v>
      </c>
      <c r="O164" s="433">
        <v>21.426245139316698</v>
      </c>
      <c r="P164" s="125">
        <v>0.84020385565403111</v>
      </c>
      <c r="Q164" s="94">
        <v>0</v>
      </c>
      <c r="R164" s="20">
        <v>16071</v>
      </c>
      <c r="S164" s="20">
        <v>1841</v>
      </c>
      <c r="T164" s="214">
        <v>0.11455416588886815</v>
      </c>
      <c r="U164" s="434">
        <v>5.0865307193215969E-2</v>
      </c>
      <c r="V164" s="439"/>
      <c r="W164" s="142">
        <v>81055195.144772127</v>
      </c>
      <c r="X164" s="390">
        <v>5067595.2951881178</v>
      </c>
      <c r="Y164" s="390">
        <v>0</v>
      </c>
      <c r="Z164" s="390">
        <v>0</v>
      </c>
      <c r="AA164" s="390">
        <v>3122334.8072561184</v>
      </c>
      <c r="AB164" s="390">
        <v>1805810.4893352222</v>
      </c>
      <c r="AC164" s="390">
        <v>0</v>
      </c>
      <c r="AD164" s="390">
        <v>1175965.7670365123</v>
      </c>
      <c r="AE164" s="390">
        <v>11171706.358815972</v>
      </c>
      <c r="AF164" s="76">
        <v>92226901.503588095</v>
      </c>
    </row>
    <row r="165" spans="1:32" s="446" customFormat="1">
      <c r="A165" s="90">
        <v>494</v>
      </c>
      <c r="B165" s="95" t="s">
        <v>170</v>
      </c>
      <c r="C165" s="10">
        <v>8986</v>
      </c>
      <c r="D165" s="323">
        <v>1.1633414195418939</v>
      </c>
      <c r="E165" s="12">
        <v>552</v>
      </c>
      <c r="F165" s="12">
        <v>3848</v>
      </c>
      <c r="G165" s="429">
        <v>0.14345114345114346</v>
      </c>
      <c r="H165" s="125">
        <v>1.1507535035833556</v>
      </c>
      <c r="I165" s="94">
        <v>0</v>
      </c>
      <c r="J165" s="430">
        <v>8</v>
      </c>
      <c r="K165" s="430">
        <v>84</v>
      </c>
      <c r="L165" s="431">
        <v>9.3478744713999563E-3</v>
      </c>
      <c r="M165" s="125">
        <v>7.6243308657467333E-3</v>
      </c>
      <c r="N165" s="432">
        <v>783.68</v>
      </c>
      <c r="O165" s="433">
        <v>11.466414863209474</v>
      </c>
      <c r="P165" s="125">
        <v>1.5700124226277488</v>
      </c>
      <c r="Q165" s="94">
        <v>0</v>
      </c>
      <c r="R165" s="20">
        <v>2787</v>
      </c>
      <c r="S165" s="20">
        <v>237</v>
      </c>
      <c r="T165" s="214">
        <v>8.503767491926803E-2</v>
      </c>
      <c r="U165" s="434">
        <v>2.1348816223615855E-2</v>
      </c>
      <c r="V165" s="439"/>
      <c r="W165" s="142">
        <v>12153048.90965382</v>
      </c>
      <c r="X165" s="390">
        <v>934176.21662229113</v>
      </c>
      <c r="Y165" s="390">
        <v>0</v>
      </c>
      <c r="Z165" s="390">
        <v>0</v>
      </c>
      <c r="AA165" s="390">
        <v>134043.50688038609</v>
      </c>
      <c r="AB165" s="390">
        <v>555296.06094628887</v>
      </c>
      <c r="AC165" s="390">
        <v>0</v>
      </c>
      <c r="AD165" s="390">
        <v>81223.333454037609</v>
      </c>
      <c r="AE165" s="390">
        <v>1704739.1179030035</v>
      </c>
      <c r="AF165" s="76">
        <v>13857788.027556824</v>
      </c>
    </row>
    <row r="166" spans="1:32" s="446" customFormat="1">
      <c r="A166" s="90">
        <v>495</v>
      </c>
      <c r="B166" s="95" t="s">
        <v>171</v>
      </c>
      <c r="C166" s="10">
        <v>1763</v>
      </c>
      <c r="D166" s="323">
        <v>1.3802540605346634</v>
      </c>
      <c r="E166" s="12">
        <v>104</v>
      </c>
      <c r="F166" s="12">
        <v>707</v>
      </c>
      <c r="G166" s="429">
        <v>0.1471004243281471</v>
      </c>
      <c r="H166" s="125">
        <v>1.1800277404680681</v>
      </c>
      <c r="I166" s="94">
        <v>0</v>
      </c>
      <c r="J166" s="430">
        <v>1</v>
      </c>
      <c r="K166" s="430">
        <v>16</v>
      </c>
      <c r="L166" s="431">
        <v>9.0754395916052191E-3</v>
      </c>
      <c r="M166" s="125">
        <v>7.351895985951996E-3</v>
      </c>
      <c r="N166" s="432">
        <v>733.26</v>
      </c>
      <c r="O166" s="433">
        <v>2.4043313422251318</v>
      </c>
      <c r="P166" s="125">
        <v>7.4874928684253952</v>
      </c>
      <c r="Q166" s="94">
        <v>0</v>
      </c>
      <c r="R166" s="20">
        <v>432</v>
      </c>
      <c r="S166" s="20">
        <v>55</v>
      </c>
      <c r="T166" s="214">
        <v>0.12731481481481483</v>
      </c>
      <c r="U166" s="434">
        <v>6.3625956119162649E-2</v>
      </c>
      <c r="V166" s="439"/>
      <c r="W166" s="142">
        <v>2828935.1132854717</v>
      </c>
      <c r="X166" s="390">
        <v>187942.33380825975</v>
      </c>
      <c r="Y166" s="390">
        <v>0</v>
      </c>
      <c r="Z166" s="390">
        <v>0</v>
      </c>
      <c r="AA166" s="390">
        <v>25358.835053429855</v>
      </c>
      <c r="AB166" s="390">
        <v>519569.70912805712</v>
      </c>
      <c r="AC166" s="390">
        <v>0</v>
      </c>
      <c r="AD166" s="390">
        <v>47492.740448558281</v>
      </c>
      <c r="AE166" s="390">
        <v>780363.61843830498</v>
      </c>
      <c r="AF166" s="76">
        <v>3609298.7317237766</v>
      </c>
    </row>
    <row r="167" spans="1:32" s="446" customFormat="1">
      <c r="A167" s="90">
        <v>498</v>
      </c>
      <c r="B167" s="95" t="s">
        <v>172</v>
      </c>
      <c r="C167" s="10">
        <v>2375</v>
      </c>
      <c r="D167" s="323">
        <v>0.9125392144318194</v>
      </c>
      <c r="E167" s="12">
        <v>188</v>
      </c>
      <c r="F167" s="12">
        <v>1059</v>
      </c>
      <c r="G167" s="429">
        <v>0.17752596789423986</v>
      </c>
      <c r="H167" s="125">
        <v>1.424098997167627</v>
      </c>
      <c r="I167" s="94">
        <v>0</v>
      </c>
      <c r="J167" s="430">
        <v>13</v>
      </c>
      <c r="K167" s="430">
        <v>106</v>
      </c>
      <c r="L167" s="431">
        <v>4.4631578947368418E-2</v>
      </c>
      <c r="M167" s="125">
        <v>4.2908035341715195E-2</v>
      </c>
      <c r="N167" s="432">
        <v>1904.1</v>
      </c>
      <c r="O167" s="433">
        <v>1.2473084396827898</v>
      </c>
      <c r="P167" s="125">
        <v>14.433008873747884</v>
      </c>
      <c r="Q167" s="94">
        <v>0</v>
      </c>
      <c r="R167" s="20">
        <v>696</v>
      </c>
      <c r="S167" s="20">
        <v>111</v>
      </c>
      <c r="T167" s="214">
        <v>0.15948275862068967</v>
      </c>
      <c r="U167" s="434">
        <v>9.5793899925037493E-2</v>
      </c>
      <c r="V167" s="439"/>
      <c r="W167" s="142">
        <v>2519572.1013770653</v>
      </c>
      <c r="X167" s="390">
        <v>305551.12058479316</v>
      </c>
      <c r="Y167" s="390">
        <v>0</v>
      </c>
      <c r="Z167" s="390">
        <v>0</v>
      </c>
      <c r="AA167" s="390">
        <v>199379.21240606686</v>
      </c>
      <c r="AB167" s="390">
        <v>1349197.6695179523</v>
      </c>
      <c r="AC167" s="390">
        <v>0</v>
      </c>
      <c r="AD167" s="390">
        <v>96325.675811996363</v>
      </c>
      <c r="AE167" s="390">
        <v>1950453.6783208086</v>
      </c>
      <c r="AF167" s="76">
        <v>4470025.7796978746</v>
      </c>
    </row>
    <row r="168" spans="1:32" s="446" customFormat="1">
      <c r="A168" s="90">
        <v>499</v>
      </c>
      <c r="B168" s="95" t="s">
        <v>173</v>
      </c>
      <c r="C168" s="10">
        <v>19287</v>
      </c>
      <c r="D168" s="323">
        <v>0.77167875021696053</v>
      </c>
      <c r="E168" s="12">
        <v>511</v>
      </c>
      <c r="F168" s="12">
        <v>9600</v>
      </c>
      <c r="G168" s="429">
        <v>5.3229166666666668E-2</v>
      </c>
      <c r="H168" s="125">
        <v>0.42700008212448148</v>
      </c>
      <c r="I168" s="94">
        <v>3</v>
      </c>
      <c r="J168" s="430">
        <v>13267</v>
      </c>
      <c r="K168" s="430">
        <v>407</v>
      </c>
      <c r="L168" s="431">
        <v>2.1102296883911444E-2</v>
      </c>
      <c r="M168" s="125">
        <v>1.9378753278258221E-2</v>
      </c>
      <c r="N168" s="432">
        <v>848.72</v>
      </c>
      <c r="O168" s="433">
        <v>22.724809124328399</v>
      </c>
      <c r="P168" s="125">
        <v>0.79219207869911512</v>
      </c>
      <c r="Q168" s="94">
        <v>0</v>
      </c>
      <c r="R168" s="20">
        <v>6420</v>
      </c>
      <c r="S168" s="20">
        <v>540</v>
      </c>
      <c r="T168" s="214">
        <v>8.4112149532710276E-2</v>
      </c>
      <c r="U168" s="434">
        <v>2.04232908370581E-2</v>
      </c>
      <c r="V168" s="439"/>
      <c r="W168" s="142">
        <v>17302659.532845397</v>
      </c>
      <c r="X168" s="390">
        <v>743999.63975267671</v>
      </c>
      <c r="Y168" s="390">
        <v>376054.06860000006</v>
      </c>
      <c r="Z168" s="390">
        <v>3436712.8674000003</v>
      </c>
      <c r="AA168" s="390">
        <v>731253.81774560502</v>
      </c>
      <c r="AB168" s="390">
        <v>601381.77935679664</v>
      </c>
      <c r="AC168" s="390">
        <v>0</v>
      </c>
      <c r="AD168" s="390">
        <v>166775.01895239163</v>
      </c>
      <c r="AE168" s="390">
        <v>6056177.1918074712</v>
      </c>
      <c r="AF168" s="76">
        <v>23358836.724652864</v>
      </c>
    </row>
    <row r="169" spans="1:32" s="446" customFormat="1">
      <c r="A169" s="90">
        <v>500</v>
      </c>
      <c r="B169" s="95" t="s">
        <v>174</v>
      </c>
      <c r="C169" s="10">
        <v>9700</v>
      </c>
      <c r="D169" s="323">
        <v>0.73858319312082776</v>
      </c>
      <c r="E169" s="12">
        <v>565</v>
      </c>
      <c r="F169" s="12">
        <v>4693</v>
      </c>
      <c r="G169" s="429">
        <v>0.12039207330066055</v>
      </c>
      <c r="H169" s="125">
        <v>0.96577550252559496</v>
      </c>
      <c r="I169" s="94">
        <v>0</v>
      </c>
      <c r="J169" s="430">
        <v>10</v>
      </c>
      <c r="K169" s="430">
        <v>114</v>
      </c>
      <c r="L169" s="431">
        <v>1.1752577319587629E-2</v>
      </c>
      <c r="M169" s="125">
        <v>1.0029033713934406E-2</v>
      </c>
      <c r="N169" s="432">
        <v>144.06</v>
      </c>
      <c r="O169" s="433">
        <v>67.33305567124809</v>
      </c>
      <c r="P169" s="125">
        <v>0.26736368339109179</v>
      </c>
      <c r="Q169" s="94">
        <v>0</v>
      </c>
      <c r="R169" s="20">
        <v>3443</v>
      </c>
      <c r="S169" s="20">
        <v>243</v>
      </c>
      <c r="T169" s="214">
        <v>7.0577984316003484E-2</v>
      </c>
      <c r="U169" s="434">
        <v>6.8891256203513079E-3</v>
      </c>
      <c r="V169" s="439"/>
      <c r="W169" s="142">
        <v>8328806.9442773974</v>
      </c>
      <c r="X169" s="390">
        <v>846307.1413121738</v>
      </c>
      <c r="Y169" s="390">
        <v>0</v>
      </c>
      <c r="Z169" s="390">
        <v>0</v>
      </c>
      <c r="AA169" s="390">
        <v>190330.5304584626</v>
      </c>
      <c r="AB169" s="390">
        <v>102077.31540925172</v>
      </c>
      <c r="AC169" s="390">
        <v>0</v>
      </c>
      <c r="AD169" s="390">
        <v>28292.832895085237</v>
      </c>
      <c r="AE169" s="390">
        <v>1167007.8200749734</v>
      </c>
      <c r="AF169" s="76">
        <v>9495814.7643523719</v>
      </c>
    </row>
    <row r="170" spans="1:32" s="446" customFormat="1">
      <c r="A170" s="90">
        <v>503</v>
      </c>
      <c r="B170" s="95" t="s">
        <v>175</v>
      </c>
      <c r="C170" s="10">
        <v>7917</v>
      </c>
      <c r="D170" s="323">
        <v>0.97333595113109606</v>
      </c>
      <c r="E170" s="12">
        <v>349</v>
      </c>
      <c r="F170" s="12">
        <v>3778</v>
      </c>
      <c r="G170" s="429">
        <v>9.2376919004764427E-2</v>
      </c>
      <c r="H170" s="125">
        <v>0.74104019415622979</v>
      </c>
      <c r="I170" s="94">
        <v>0</v>
      </c>
      <c r="J170" s="430">
        <v>58</v>
      </c>
      <c r="K170" s="430">
        <v>113</v>
      </c>
      <c r="L170" s="431">
        <v>1.427308323860048E-2</v>
      </c>
      <c r="M170" s="125">
        <v>1.2549539632947257E-2</v>
      </c>
      <c r="N170" s="432">
        <v>519.86</v>
      </c>
      <c r="O170" s="433">
        <v>15.229100142346017</v>
      </c>
      <c r="P170" s="125">
        <v>1.1821062052238296</v>
      </c>
      <c r="Q170" s="94">
        <v>0</v>
      </c>
      <c r="R170" s="20">
        <v>2488</v>
      </c>
      <c r="S170" s="20">
        <v>363</v>
      </c>
      <c r="T170" s="214">
        <v>0.14590032154340837</v>
      </c>
      <c r="U170" s="434">
        <v>8.2211462847756198E-2</v>
      </c>
      <c r="V170" s="439"/>
      <c r="W170" s="142">
        <v>8958494.8879706878</v>
      </c>
      <c r="X170" s="390">
        <v>530008.08671596425</v>
      </c>
      <c r="Y170" s="390">
        <v>0</v>
      </c>
      <c r="Z170" s="390">
        <v>0</v>
      </c>
      <c r="AA170" s="390">
        <v>194386.48732161324</v>
      </c>
      <c r="AB170" s="390">
        <v>368359.80278115784</v>
      </c>
      <c r="AC170" s="390">
        <v>0</v>
      </c>
      <c r="AD170" s="390">
        <v>275571.06660671771</v>
      </c>
      <c r="AE170" s="390">
        <v>1368325.443425453</v>
      </c>
      <c r="AF170" s="76">
        <v>10326820.33139614</v>
      </c>
    </row>
    <row r="171" spans="1:32" s="446" customFormat="1">
      <c r="A171" s="90">
        <v>504</v>
      </c>
      <c r="B171" s="95" t="s">
        <v>176</v>
      </c>
      <c r="C171" s="10">
        <v>1985</v>
      </c>
      <c r="D171" s="323">
        <v>0.91012317061440096</v>
      </c>
      <c r="E171" s="12">
        <v>116</v>
      </c>
      <c r="F171" s="12">
        <v>913</v>
      </c>
      <c r="G171" s="429">
        <v>0.12705366922234393</v>
      </c>
      <c r="H171" s="125">
        <v>1.0192142877587331</v>
      </c>
      <c r="I171" s="94">
        <v>1</v>
      </c>
      <c r="J171" s="430">
        <v>185</v>
      </c>
      <c r="K171" s="430">
        <v>47</v>
      </c>
      <c r="L171" s="431">
        <v>2.3677581863979849E-2</v>
      </c>
      <c r="M171" s="125">
        <v>2.1954038258326626E-2</v>
      </c>
      <c r="N171" s="432">
        <v>200.35</v>
      </c>
      <c r="O171" s="433">
        <v>9.9076615922136266</v>
      </c>
      <c r="P171" s="125">
        <v>1.8170194460810332</v>
      </c>
      <c r="Q171" s="94">
        <v>0</v>
      </c>
      <c r="R171" s="20">
        <v>599</v>
      </c>
      <c r="S171" s="20">
        <v>103</v>
      </c>
      <c r="T171" s="214">
        <v>0.17195325542570952</v>
      </c>
      <c r="U171" s="434">
        <v>0.10826439673005735</v>
      </c>
      <c r="V171" s="439"/>
      <c r="W171" s="142">
        <v>2100256.4286155771</v>
      </c>
      <c r="X171" s="390">
        <v>182770.50023090604</v>
      </c>
      <c r="Y171" s="390">
        <v>38703.133000000002</v>
      </c>
      <c r="Z171" s="390">
        <v>47922.807000000008</v>
      </c>
      <c r="AA171" s="390">
        <v>85261.419779386415</v>
      </c>
      <c r="AB171" s="390">
        <v>141963.00251453268</v>
      </c>
      <c r="AC171" s="390">
        <v>0</v>
      </c>
      <c r="AD171" s="390">
        <v>90988.554919104863</v>
      </c>
      <c r="AE171" s="390">
        <v>587609.41744393006</v>
      </c>
      <c r="AF171" s="76">
        <v>2687865.8460595072</v>
      </c>
    </row>
    <row r="172" spans="1:32" s="446" customFormat="1">
      <c r="A172" s="90">
        <v>505</v>
      </c>
      <c r="B172" s="95" t="s">
        <v>177</v>
      </c>
      <c r="C172" s="10">
        <v>20621</v>
      </c>
      <c r="D172" s="323">
        <v>0.83689910841637383</v>
      </c>
      <c r="E172" s="12">
        <v>680</v>
      </c>
      <c r="F172" s="12">
        <v>10114</v>
      </c>
      <c r="G172" s="429">
        <v>6.7233537670555663E-2</v>
      </c>
      <c r="H172" s="125">
        <v>0.53934201688009431</v>
      </c>
      <c r="I172" s="94">
        <v>0</v>
      </c>
      <c r="J172" s="430">
        <v>192</v>
      </c>
      <c r="K172" s="430">
        <v>441</v>
      </c>
      <c r="L172" s="431">
        <v>2.1385965763057079E-2</v>
      </c>
      <c r="M172" s="125">
        <v>1.9662422157403856E-2</v>
      </c>
      <c r="N172" s="432">
        <v>580.86</v>
      </c>
      <c r="O172" s="433">
        <v>35.500809145060771</v>
      </c>
      <c r="P172" s="125">
        <v>0.50709868906599298</v>
      </c>
      <c r="Q172" s="94">
        <v>0</v>
      </c>
      <c r="R172" s="20">
        <v>7141</v>
      </c>
      <c r="S172" s="20">
        <v>1038</v>
      </c>
      <c r="T172" s="214">
        <v>0.14535779302618682</v>
      </c>
      <c r="U172" s="434">
        <v>8.166893433053464E-2</v>
      </c>
      <c r="V172" s="439"/>
      <c r="W172" s="142">
        <v>20062935.083111059</v>
      </c>
      <c r="X172" s="390">
        <v>1004740.858095827</v>
      </c>
      <c r="Y172" s="390">
        <v>0</v>
      </c>
      <c r="Z172" s="390">
        <v>0</v>
      </c>
      <c r="AA172" s="390">
        <v>793276.10190968646</v>
      </c>
      <c r="AB172" s="390">
        <v>411582.87816616654</v>
      </c>
      <c r="AC172" s="390">
        <v>0</v>
      </c>
      <c r="AD172" s="390">
        <v>713029.02220005461</v>
      </c>
      <c r="AE172" s="390">
        <v>2922628.8603717345</v>
      </c>
      <c r="AF172" s="76">
        <v>22985563.943482794</v>
      </c>
    </row>
    <row r="173" spans="1:32" s="446" customFormat="1">
      <c r="A173" s="90">
        <v>507</v>
      </c>
      <c r="B173" s="95" t="s">
        <v>178</v>
      </c>
      <c r="C173" s="10">
        <v>6266</v>
      </c>
      <c r="D173" s="323">
        <v>1.5502321642731651</v>
      </c>
      <c r="E173" s="12">
        <v>341</v>
      </c>
      <c r="F173" s="12">
        <v>2613</v>
      </c>
      <c r="G173" s="429">
        <v>0.13050133945656334</v>
      </c>
      <c r="H173" s="125">
        <v>1.0468712203267139</v>
      </c>
      <c r="I173" s="94">
        <v>0</v>
      </c>
      <c r="J173" s="430">
        <v>12</v>
      </c>
      <c r="K173" s="430">
        <v>153</v>
      </c>
      <c r="L173" s="431">
        <v>2.4417491222470476E-2</v>
      </c>
      <c r="M173" s="125">
        <v>2.2693947616817253E-2</v>
      </c>
      <c r="N173" s="432">
        <v>980.9</v>
      </c>
      <c r="O173" s="433">
        <v>6.3880110102966663</v>
      </c>
      <c r="P173" s="125">
        <v>2.8181563477621934</v>
      </c>
      <c r="Q173" s="94">
        <v>0</v>
      </c>
      <c r="R173" s="20">
        <v>1625</v>
      </c>
      <c r="S173" s="20">
        <v>308</v>
      </c>
      <c r="T173" s="214">
        <v>0.18953846153846154</v>
      </c>
      <c r="U173" s="434">
        <v>0.12584960284280938</v>
      </c>
      <c r="V173" s="439"/>
      <c r="W173" s="142">
        <v>11292725.574539764</v>
      </c>
      <c r="X173" s="390">
        <v>592602.85231367988</v>
      </c>
      <c r="Y173" s="390">
        <v>0</v>
      </c>
      <c r="Z173" s="390">
        <v>0</v>
      </c>
      <c r="AA173" s="390">
        <v>278213.41753533267</v>
      </c>
      <c r="AB173" s="390">
        <v>695041.22369106626</v>
      </c>
      <c r="AC173" s="390">
        <v>0</v>
      </c>
      <c r="AD173" s="390">
        <v>333874.18133616855</v>
      </c>
      <c r="AE173" s="390">
        <v>1899731.6748762475</v>
      </c>
      <c r="AF173" s="76">
        <v>13192457.249416012</v>
      </c>
    </row>
    <row r="174" spans="1:32" s="446" customFormat="1">
      <c r="A174" s="90">
        <v>508</v>
      </c>
      <c r="B174" s="95" t="s">
        <v>179</v>
      </c>
      <c r="C174" s="10">
        <v>10723</v>
      </c>
      <c r="D174" s="323">
        <v>1.3950998542295425</v>
      </c>
      <c r="E174" s="12">
        <v>672</v>
      </c>
      <c r="F174" s="12">
        <v>4679</v>
      </c>
      <c r="G174" s="429">
        <v>0.14362043171617866</v>
      </c>
      <c r="H174" s="125">
        <v>1.1521115203925498</v>
      </c>
      <c r="I174" s="94">
        <v>0</v>
      </c>
      <c r="J174" s="430">
        <v>20</v>
      </c>
      <c r="K174" s="430">
        <v>185</v>
      </c>
      <c r="L174" s="431">
        <v>1.7252634523920545E-2</v>
      </c>
      <c r="M174" s="125">
        <v>1.5529090918267322E-2</v>
      </c>
      <c r="N174" s="432">
        <v>534.87</v>
      </c>
      <c r="O174" s="433">
        <v>20.047862097332061</v>
      </c>
      <c r="P174" s="125">
        <v>0.89797174835106564</v>
      </c>
      <c r="Q174" s="94">
        <v>0</v>
      </c>
      <c r="R174" s="20">
        <v>2936</v>
      </c>
      <c r="S174" s="20">
        <v>409</v>
      </c>
      <c r="T174" s="214">
        <v>0.13930517711171661</v>
      </c>
      <c r="U174" s="434">
        <v>7.5616318416064435E-2</v>
      </c>
      <c r="V174" s="439"/>
      <c r="W174" s="142">
        <v>17391347.77693703</v>
      </c>
      <c r="X174" s="390">
        <v>1116068.6562085156</v>
      </c>
      <c r="Y174" s="390">
        <v>0</v>
      </c>
      <c r="Z174" s="390">
        <v>0</v>
      </c>
      <c r="AA174" s="390">
        <v>325791.66642537055</v>
      </c>
      <c r="AB174" s="390">
        <v>378995.5136258952</v>
      </c>
      <c r="AC174" s="390">
        <v>0</v>
      </c>
      <c r="AD174" s="390">
        <v>343298.91511994554</v>
      </c>
      <c r="AE174" s="390">
        <v>2164154.7513797269</v>
      </c>
      <c r="AF174" s="76">
        <v>19555502.528316755</v>
      </c>
    </row>
    <row r="175" spans="1:32" s="446" customFormat="1">
      <c r="A175" s="90">
        <v>529</v>
      </c>
      <c r="B175" s="95" t="s">
        <v>180</v>
      </c>
      <c r="C175" s="10">
        <v>18871</v>
      </c>
      <c r="D175" s="323">
        <v>0.85767447130199104</v>
      </c>
      <c r="E175" s="12">
        <v>927</v>
      </c>
      <c r="F175" s="12">
        <v>9115</v>
      </c>
      <c r="G175" s="429">
        <v>0.10170049369171695</v>
      </c>
      <c r="H175" s="125">
        <v>0.81583315835860881</v>
      </c>
      <c r="I175" s="94">
        <v>0</v>
      </c>
      <c r="J175" s="430">
        <v>242</v>
      </c>
      <c r="K175" s="430">
        <v>333</v>
      </c>
      <c r="L175" s="431">
        <v>1.7646123681839859E-2</v>
      </c>
      <c r="M175" s="125">
        <v>1.5922580076186636E-2</v>
      </c>
      <c r="N175" s="432">
        <v>311.89999999999998</v>
      </c>
      <c r="O175" s="433">
        <v>60.503366463610135</v>
      </c>
      <c r="P175" s="125">
        <v>0.2975440017717017</v>
      </c>
      <c r="Q175" s="94">
        <v>0</v>
      </c>
      <c r="R175" s="20">
        <v>6151</v>
      </c>
      <c r="S175" s="20">
        <v>678</v>
      </c>
      <c r="T175" s="214">
        <v>0.11022597951552593</v>
      </c>
      <c r="U175" s="434">
        <v>4.6537120819873753E-2</v>
      </c>
      <c r="V175" s="439"/>
      <c r="W175" s="142">
        <v>18816075.135727499</v>
      </c>
      <c r="X175" s="390">
        <v>1390837.3775853487</v>
      </c>
      <c r="Y175" s="390">
        <v>0</v>
      </c>
      <c r="Z175" s="390">
        <v>0</v>
      </c>
      <c r="AA175" s="390">
        <v>587876.34961047908</v>
      </c>
      <c r="AB175" s="390">
        <v>221004.5444685937</v>
      </c>
      <c r="AC175" s="390">
        <v>0</v>
      </c>
      <c r="AD175" s="390">
        <v>371821.94774027413</v>
      </c>
      <c r="AE175" s="390">
        <v>2571540.2194046956</v>
      </c>
      <c r="AF175" s="76">
        <v>21387615.355132192</v>
      </c>
    </row>
    <row r="176" spans="1:32" s="446" customFormat="1">
      <c r="A176" s="90">
        <v>531</v>
      </c>
      <c r="B176" s="95" t="s">
        <v>181</v>
      </c>
      <c r="C176" s="10">
        <v>5651</v>
      </c>
      <c r="D176" s="323">
        <v>0.9306082500909677</v>
      </c>
      <c r="E176" s="12">
        <v>319</v>
      </c>
      <c r="F176" s="12">
        <v>2501</v>
      </c>
      <c r="G176" s="429">
        <v>0.12754898040783685</v>
      </c>
      <c r="H176" s="125">
        <v>1.0231876341424384</v>
      </c>
      <c r="I176" s="94">
        <v>0</v>
      </c>
      <c r="J176" s="430">
        <v>22</v>
      </c>
      <c r="K176" s="430">
        <v>49</v>
      </c>
      <c r="L176" s="431">
        <v>8.6710316758095915E-3</v>
      </c>
      <c r="M176" s="125">
        <v>6.9474880701563685E-3</v>
      </c>
      <c r="N176" s="432">
        <v>182.91</v>
      </c>
      <c r="O176" s="433">
        <v>30.894975671095075</v>
      </c>
      <c r="P176" s="125">
        <v>0.58269713399014422</v>
      </c>
      <c r="Q176" s="94">
        <v>0</v>
      </c>
      <c r="R176" s="20">
        <v>1692</v>
      </c>
      <c r="S176" s="20">
        <v>217</v>
      </c>
      <c r="T176" s="214">
        <v>0.12825059101654845</v>
      </c>
      <c r="U176" s="434">
        <v>6.4561732320896278E-2</v>
      </c>
      <c r="V176" s="439"/>
      <c r="W176" s="142">
        <v>6113696.088080531</v>
      </c>
      <c r="X176" s="390">
        <v>522348.890177486</v>
      </c>
      <c r="Y176" s="390">
        <v>0</v>
      </c>
      <c r="Z176" s="390">
        <v>0</v>
      </c>
      <c r="AA176" s="390">
        <v>76812.2964701827</v>
      </c>
      <c r="AB176" s="390">
        <v>129605.45440445808</v>
      </c>
      <c r="AC176" s="390">
        <v>0</v>
      </c>
      <c r="AD176" s="390">
        <v>154468.90872934248</v>
      </c>
      <c r="AE176" s="390">
        <v>883235.54978146928</v>
      </c>
      <c r="AF176" s="76">
        <v>6996931.6378620015</v>
      </c>
    </row>
    <row r="177" spans="1:32" s="446" customFormat="1">
      <c r="A177" s="90">
        <v>535</v>
      </c>
      <c r="B177" s="95" t="s">
        <v>182</v>
      </c>
      <c r="C177" s="10">
        <v>10945</v>
      </c>
      <c r="D177" s="323">
        <v>1.3001187986544047</v>
      </c>
      <c r="E177" s="12">
        <v>594</v>
      </c>
      <c r="F177" s="12">
        <v>4585</v>
      </c>
      <c r="G177" s="429">
        <v>0.12955288985823338</v>
      </c>
      <c r="H177" s="125">
        <v>1.0392628341403596</v>
      </c>
      <c r="I177" s="94">
        <v>0</v>
      </c>
      <c r="J177" s="430">
        <v>6</v>
      </c>
      <c r="K177" s="430">
        <v>74</v>
      </c>
      <c r="L177" s="431">
        <v>6.7610781178620372E-3</v>
      </c>
      <c r="M177" s="125">
        <v>5.0375345122088142E-3</v>
      </c>
      <c r="N177" s="432">
        <v>527.88</v>
      </c>
      <c r="O177" s="433">
        <v>20.733878911873912</v>
      </c>
      <c r="P177" s="125">
        <v>0.86826077526345924</v>
      </c>
      <c r="Q177" s="94">
        <v>0</v>
      </c>
      <c r="R177" s="20">
        <v>2903</v>
      </c>
      <c r="S177" s="20">
        <v>308</v>
      </c>
      <c r="T177" s="214">
        <v>0.10609714088873579</v>
      </c>
      <c r="U177" s="434">
        <v>4.240828219308361E-2</v>
      </c>
      <c r="V177" s="439"/>
      <c r="W177" s="142">
        <v>16542854.282116797</v>
      </c>
      <c r="X177" s="390">
        <v>1027593.2635546477</v>
      </c>
      <c r="Y177" s="390">
        <v>0</v>
      </c>
      <c r="Z177" s="390">
        <v>0</v>
      </c>
      <c r="AA177" s="390">
        <v>107872.67115132713</v>
      </c>
      <c r="AB177" s="390">
        <v>374042.57433177694</v>
      </c>
      <c r="AC177" s="390">
        <v>0</v>
      </c>
      <c r="AD177" s="390">
        <v>196520.13023215122</v>
      </c>
      <c r="AE177" s="390">
        <v>1706028.6392699028</v>
      </c>
      <c r="AF177" s="76">
        <v>18248882.9213867</v>
      </c>
    </row>
    <row r="178" spans="1:32" s="446" customFormat="1">
      <c r="A178" s="90">
        <v>536</v>
      </c>
      <c r="B178" s="95" t="s">
        <v>183</v>
      </c>
      <c r="C178" s="10">
        <v>32847</v>
      </c>
      <c r="D178" s="323">
        <v>0.84268913962116743</v>
      </c>
      <c r="E178" s="12">
        <v>2242</v>
      </c>
      <c r="F178" s="12">
        <v>15813</v>
      </c>
      <c r="G178" s="429">
        <v>0.14178207803705811</v>
      </c>
      <c r="H178" s="125">
        <v>1.1373643954399084</v>
      </c>
      <c r="I178" s="94">
        <v>0</v>
      </c>
      <c r="J178" s="430">
        <v>114</v>
      </c>
      <c r="K178" s="430">
        <v>749</v>
      </c>
      <c r="L178" s="431">
        <v>2.2802691265564588E-2</v>
      </c>
      <c r="M178" s="125">
        <v>2.1079147659911365E-2</v>
      </c>
      <c r="N178" s="432">
        <v>288.18</v>
      </c>
      <c r="O178" s="433">
        <v>113.9808453050177</v>
      </c>
      <c r="P178" s="125">
        <v>0.15794244840058072</v>
      </c>
      <c r="Q178" s="94">
        <v>0</v>
      </c>
      <c r="R178" s="20">
        <v>11484</v>
      </c>
      <c r="S178" s="20">
        <v>1218</v>
      </c>
      <c r="T178" s="214">
        <v>0.10606060606060606</v>
      </c>
      <c r="U178" s="434">
        <v>4.2371747364953888E-2</v>
      </c>
      <c r="V178" s="439"/>
      <c r="W178" s="142">
        <v>32179163.31212962</v>
      </c>
      <c r="X178" s="390">
        <v>3375012.8095523054</v>
      </c>
      <c r="Y178" s="390">
        <v>0</v>
      </c>
      <c r="Z178" s="390">
        <v>0</v>
      </c>
      <c r="AA178" s="390">
        <v>1354647.7783040332</v>
      </c>
      <c r="AB178" s="390">
        <v>204197.1453188821</v>
      </c>
      <c r="AC178" s="390">
        <v>0</v>
      </c>
      <c r="AD178" s="390">
        <v>589267.7604161005</v>
      </c>
      <c r="AE178" s="390">
        <v>5523125.4935913216</v>
      </c>
      <c r="AF178" s="76">
        <v>37702288.80572094</v>
      </c>
    </row>
    <row r="179" spans="1:32" s="446" customFormat="1">
      <c r="A179" s="90">
        <v>538</v>
      </c>
      <c r="B179" s="95" t="s">
        <v>184</v>
      </c>
      <c r="C179" s="10">
        <v>4844</v>
      </c>
      <c r="D179" s="323">
        <v>0.755833399181016</v>
      </c>
      <c r="E179" s="12">
        <v>211</v>
      </c>
      <c r="F179" s="12">
        <v>2448</v>
      </c>
      <c r="G179" s="429">
        <v>8.6192810457516339E-2</v>
      </c>
      <c r="H179" s="125">
        <v>0.69143177413196411</v>
      </c>
      <c r="I179" s="94">
        <v>0</v>
      </c>
      <c r="J179" s="430">
        <v>33</v>
      </c>
      <c r="K179" s="430">
        <v>65</v>
      </c>
      <c r="L179" s="431">
        <v>1.3418662262592898E-2</v>
      </c>
      <c r="M179" s="125">
        <v>1.1695118656939675E-2</v>
      </c>
      <c r="N179" s="432">
        <v>198.93</v>
      </c>
      <c r="O179" s="433">
        <v>24.350273965716582</v>
      </c>
      <c r="P179" s="125">
        <v>0.73931052289548871</v>
      </c>
      <c r="Q179" s="94">
        <v>0</v>
      </c>
      <c r="R179" s="20">
        <v>1705</v>
      </c>
      <c r="S179" s="20">
        <v>207</v>
      </c>
      <c r="T179" s="214">
        <v>0.12140762463343109</v>
      </c>
      <c r="U179" s="434">
        <v>5.7718765937778915E-2</v>
      </c>
      <c r="V179" s="439"/>
      <c r="W179" s="142">
        <v>4256394.3086474594</v>
      </c>
      <c r="X179" s="390">
        <v>302575.35672529548</v>
      </c>
      <c r="Y179" s="390">
        <v>0</v>
      </c>
      <c r="Z179" s="390">
        <v>0</v>
      </c>
      <c r="AA179" s="390">
        <v>110837.41780420546</v>
      </c>
      <c r="AB179" s="390">
        <v>140956.82600557021</v>
      </c>
      <c r="AC179" s="390">
        <v>0</v>
      </c>
      <c r="AD179" s="390">
        <v>118375.48401555927</v>
      </c>
      <c r="AE179" s="390">
        <v>672745.08455063042</v>
      </c>
      <c r="AF179" s="76">
        <v>4929139.3931980897</v>
      </c>
    </row>
    <row r="180" spans="1:32" s="446" customFormat="1">
      <c r="A180" s="90">
        <v>541</v>
      </c>
      <c r="B180" s="95" t="s">
        <v>185</v>
      </c>
      <c r="C180" s="10">
        <v>8082</v>
      </c>
      <c r="D180" s="323">
        <v>1.8302729179587389</v>
      </c>
      <c r="E180" s="12">
        <v>523</v>
      </c>
      <c r="F180" s="12">
        <v>3465</v>
      </c>
      <c r="G180" s="429">
        <v>0.15093795093795093</v>
      </c>
      <c r="H180" s="125">
        <v>1.2108120694394864</v>
      </c>
      <c r="I180" s="94">
        <v>0</v>
      </c>
      <c r="J180" s="430">
        <v>6</v>
      </c>
      <c r="K180" s="430">
        <v>115</v>
      </c>
      <c r="L180" s="431">
        <v>1.422915120019797E-2</v>
      </c>
      <c r="M180" s="125">
        <v>1.2505607594544747E-2</v>
      </c>
      <c r="N180" s="432">
        <v>1601.05</v>
      </c>
      <c r="O180" s="433">
        <v>5.0479372911526816</v>
      </c>
      <c r="P180" s="125">
        <v>3.5662910887966941</v>
      </c>
      <c r="Q180" s="94">
        <v>0</v>
      </c>
      <c r="R180" s="20">
        <v>2058</v>
      </c>
      <c r="S180" s="20">
        <v>341</v>
      </c>
      <c r="T180" s="214">
        <v>0.16569484936831877</v>
      </c>
      <c r="U180" s="434">
        <v>0.10200599067266659</v>
      </c>
      <c r="V180" s="439"/>
      <c r="W180" s="142">
        <v>17196748.516206834</v>
      </c>
      <c r="X180" s="390">
        <v>884047.64933826507</v>
      </c>
      <c r="Y180" s="390">
        <v>0</v>
      </c>
      <c r="Z180" s="390">
        <v>0</v>
      </c>
      <c r="AA180" s="390">
        <v>197743.07150982419</v>
      </c>
      <c r="AB180" s="390">
        <v>1134464.0138552161</v>
      </c>
      <c r="AC180" s="390">
        <v>0</v>
      </c>
      <c r="AD180" s="390">
        <v>349047.9730712563</v>
      </c>
      <c r="AE180" s="390">
        <v>2565302.7077745614</v>
      </c>
      <c r="AF180" s="76">
        <v>19762051.223981392</v>
      </c>
    </row>
    <row r="181" spans="1:32" s="446" customFormat="1">
      <c r="A181" s="90">
        <v>543</v>
      </c>
      <c r="B181" s="95" t="s">
        <v>186</v>
      </c>
      <c r="C181" s="10">
        <v>41577</v>
      </c>
      <c r="D181" s="323">
        <v>0.70703485120369602</v>
      </c>
      <c r="E181" s="12">
        <v>1427</v>
      </c>
      <c r="F181" s="12">
        <v>20631</v>
      </c>
      <c r="G181" s="429">
        <v>6.91677572584945E-2</v>
      </c>
      <c r="H181" s="125">
        <v>0.55485817042179286</v>
      </c>
      <c r="I181" s="94">
        <v>0</v>
      </c>
      <c r="J181" s="430">
        <v>480</v>
      </c>
      <c r="K181" s="430">
        <v>1348</v>
      </c>
      <c r="L181" s="431">
        <v>3.2421771652596389E-2</v>
      </c>
      <c r="M181" s="125">
        <v>3.0698228046943166E-2</v>
      </c>
      <c r="N181" s="432">
        <v>361.82</v>
      </c>
      <c r="O181" s="433">
        <v>114.91072909181361</v>
      </c>
      <c r="P181" s="125">
        <v>0.15666434214213726</v>
      </c>
      <c r="Q181" s="94">
        <v>0</v>
      </c>
      <c r="R181" s="20">
        <v>15241</v>
      </c>
      <c r="S181" s="20">
        <v>2185</v>
      </c>
      <c r="T181" s="214">
        <v>0.14336329637162915</v>
      </c>
      <c r="U181" s="434">
        <v>7.967443767597697E-2</v>
      </c>
      <c r="V181" s="439"/>
      <c r="W181" s="142">
        <v>34174770.879277103</v>
      </c>
      <c r="X181" s="390">
        <v>2084084.0086179725</v>
      </c>
      <c r="Y181" s="390">
        <v>0</v>
      </c>
      <c r="Z181" s="390">
        <v>0</v>
      </c>
      <c r="AA181" s="390">
        <v>2497146.8917166498</v>
      </c>
      <c r="AB181" s="390">
        <v>256376.60878366971</v>
      </c>
      <c r="AC181" s="390">
        <v>0</v>
      </c>
      <c r="AD181" s="390">
        <v>1402531.9156896309</v>
      </c>
      <c r="AE181" s="390">
        <v>6240139.4248079229</v>
      </c>
      <c r="AF181" s="76">
        <v>40414910.304085031</v>
      </c>
    </row>
    <row r="182" spans="1:32" s="446" customFormat="1">
      <c r="A182" s="90">
        <v>545</v>
      </c>
      <c r="B182" s="95" t="s">
        <v>187</v>
      </c>
      <c r="C182" s="10">
        <v>9389</v>
      </c>
      <c r="D182" s="323">
        <v>0.92630049256708014</v>
      </c>
      <c r="E182" s="12">
        <v>179</v>
      </c>
      <c r="F182" s="12">
        <v>4440</v>
      </c>
      <c r="G182" s="429">
        <v>4.0315315315315313E-2</v>
      </c>
      <c r="H182" s="125">
        <v>0.32340620807227877</v>
      </c>
      <c r="I182" s="438">
        <v>3</v>
      </c>
      <c r="J182" s="430">
        <v>7857</v>
      </c>
      <c r="K182" s="430">
        <v>1002</v>
      </c>
      <c r="L182" s="431">
        <v>0.10672063052508254</v>
      </c>
      <c r="M182" s="125">
        <v>0.10499708691942933</v>
      </c>
      <c r="N182" s="432">
        <v>977.5</v>
      </c>
      <c r="O182" s="433">
        <v>9.6051150895140669</v>
      </c>
      <c r="P182" s="125">
        <v>1.8742527924413546</v>
      </c>
      <c r="Q182" s="94">
        <v>0</v>
      </c>
      <c r="R182" s="20">
        <v>2756</v>
      </c>
      <c r="S182" s="20">
        <v>582</v>
      </c>
      <c r="T182" s="214">
        <v>0.2111756168359942</v>
      </c>
      <c r="U182" s="434">
        <v>0.14748675814034201</v>
      </c>
      <c r="V182" s="439"/>
      <c r="W182" s="142">
        <v>10110738.416744301</v>
      </c>
      <c r="X182" s="390">
        <v>274313.8765849371</v>
      </c>
      <c r="Y182" s="390">
        <v>183064.84420000002</v>
      </c>
      <c r="Z182" s="390">
        <v>2035294.5654000002</v>
      </c>
      <c r="AA182" s="390">
        <v>1928742.3722612895</v>
      </c>
      <c r="AB182" s="390">
        <v>692632.06866960658</v>
      </c>
      <c r="AC182" s="390">
        <v>0</v>
      </c>
      <c r="AD182" s="390">
        <v>586290.64556915092</v>
      </c>
      <c r="AE182" s="390">
        <v>5700338.3726849845</v>
      </c>
      <c r="AF182" s="76">
        <v>15811076.789429286</v>
      </c>
    </row>
    <row r="183" spans="1:32" s="446" customFormat="1">
      <c r="A183" s="90">
        <v>560</v>
      </c>
      <c r="B183" s="95" t="s">
        <v>188</v>
      </c>
      <c r="C183" s="10">
        <v>16288</v>
      </c>
      <c r="D183" s="323">
        <v>0.95709337486495971</v>
      </c>
      <c r="E183" s="12">
        <v>1003</v>
      </c>
      <c r="F183" s="12">
        <v>7676</v>
      </c>
      <c r="G183" s="429">
        <v>0.13066701406982803</v>
      </c>
      <c r="H183" s="125">
        <v>1.0482002487128426</v>
      </c>
      <c r="I183" s="94">
        <v>0</v>
      </c>
      <c r="J183" s="430">
        <v>95</v>
      </c>
      <c r="K183" s="430">
        <v>319</v>
      </c>
      <c r="L183" s="431">
        <v>1.9584970530451867E-2</v>
      </c>
      <c r="M183" s="125">
        <v>1.7861426924798644E-2</v>
      </c>
      <c r="N183" s="432">
        <v>785.34</v>
      </c>
      <c r="O183" s="433">
        <v>20.740061629357985</v>
      </c>
      <c r="P183" s="125">
        <v>0.86800194232593519</v>
      </c>
      <c r="Q183" s="94">
        <v>0</v>
      </c>
      <c r="R183" s="20">
        <v>5294</v>
      </c>
      <c r="S183" s="20">
        <v>830</v>
      </c>
      <c r="T183" s="214">
        <v>0.15678126180581792</v>
      </c>
      <c r="U183" s="434">
        <v>9.3092403110165742E-2</v>
      </c>
      <c r="V183" s="439"/>
      <c r="W183" s="142">
        <v>18123151.09123753</v>
      </c>
      <c r="X183" s="390">
        <v>1542382.5577144821</v>
      </c>
      <c r="Y183" s="390">
        <v>0</v>
      </c>
      <c r="Z183" s="390">
        <v>0</v>
      </c>
      <c r="AA183" s="390">
        <v>569195.61313684937</v>
      </c>
      <c r="AB183" s="390">
        <v>556472.29545676615</v>
      </c>
      <c r="AC183" s="390">
        <v>0</v>
      </c>
      <c r="AD183" s="390">
        <v>641981.62590021931</v>
      </c>
      <c r="AE183" s="390">
        <v>3310032.0922083165</v>
      </c>
      <c r="AF183" s="76">
        <v>21433183.183445849</v>
      </c>
    </row>
    <row r="184" spans="1:32" s="446" customFormat="1">
      <c r="A184" s="90">
        <v>561</v>
      </c>
      <c r="B184" s="95" t="s">
        <v>189</v>
      </c>
      <c r="C184" s="10">
        <v>1417</v>
      </c>
      <c r="D184" s="323">
        <v>0.90546003906584804</v>
      </c>
      <c r="E184" s="12">
        <v>64</v>
      </c>
      <c r="F184" s="12">
        <v>646</v>
      </c>
      <c r="G184" s="429">
        <v>9.9071207430340563E-2</v>
      </c>
      <c r="H184" s="125">
        <v>0.79474123601898006</v>
      </c>
      <c r="I184" s="94">
        <v>0</v>
      </c>
      <c r="J184" s="430">
        <v>2</v>
      </c>
      <c r="K184" s="430">
        <v>82</v>
      </c>
      <c r="L184" s="431">
        <v>5.786873676781934E-2</v>
      </c>
      <c r="M184" s="125">
        <v>5.6145193162166117E-2</v>
      </c>
      <c r="N184" s="432">
        <v>117.61</v>
      </c>
      <c r="O184" s="433">
        <v>12.048295212992093</v>
      </c>
      <c r="P184" s="125">
        <v>1.4941876389972339</v>
      </c>
      <c r="Q184" s="94">
        <v>0</v>
      </c>
      <c r="R184" s="20">
        <v>411</v>
      </c>
      <c r="S184" s="20">
        <v>74</v>
      </c>
      <c r="T184" s="214">
        <v>0.18004866180048662</v>
      </c>
      <c r="U184" s="434">
        <v>0.11635980310483444</v>
      </c>
      <c r="V184" s="439"/>
      <c r="W184" s="142">
        <v>1491594.5194454743</v>
      </c>
      <c r="X184" s="390">
        <v>101736.24026218975</v>
      </c>
      <c r="Y184" s="390">
        <v>0</v>
      </c>
      <c r="Z184" s="390">
        <v>0</v>
      </c>
      <c r="AA184" s="390">
        <v>155653.92021027234</v>
      </c>
      <c r="AB184" s="390">
        <v>83335.506492309418</v>
      </c>
      <c r="AC184" s="390">
        <v>0</v>
      </c>
      <c r="AD184" s="390">
        <v>69809.322660799648</v>
      </c>
      <c r="AE184" s="390">
        <v>410534.98962557112</v>
      </c>
      <c r="AF184" s="76">
        <v>1902129.5090710453</v>
      </c>
    </row>
    <row r="185" spans="1:32" s="446" customFormat="1">
      <c r="A185" s="90">
        <v>562</v>
      </c>
      <c r="B185" s="95" t="s">
        <v>190</v>
      </c>
      <c r="C185" s="10">
        <v>9579</v>
      </c>
      <c r="D185" s="323">
        <v>1.0603003542806801</v>
      </c>
      <c r="E185" s="12">
        <v>562</v>
      </c>
      <c r="F185" s="12">
        <v>4247</v>
      </c>
      <c r="G185" s="429">
        <v>0.1323287026136096</v>
      </c>
      <c r="H185" s="125">
        <v>1.0615301801976496</v>
      </c>
      <c r="I185" s="94">
        <v>0</v>
      </c>
      <c r="J185" s="430">
        <v>15</v>
      </c>
      <c r="K185" s="430">
        <v>127</v>
      </c>
      <c r="L185" s="431">
        <v>1.3258168911159829E-2</v>
      </c>
      <c r="M185" s="125">
        <v>1.1534625305506606E-2</v>
      </c>
      <c r="N185" s="432">
        <v>799.63</v>
      </c>
      <c r="O185" s="433">
        <v>11.979290421820092</v>
      </c>
      <c r="P185" s="125">
        <v>1.5027946684931532</v>
      </c>
      <c r="Q185" s="94">
        <v>0</v>
      </c>
      <c r="R185" s="20">
        <v>2785</v>
      </c>
      <c r="S185" s="20">
        <v>339</v>
      </c>
      <c r="T185" s="214">
        <v>0.12172351885098744</v>
      </c>
      <c r="U185" s="434">
        <v>5.803466015533526E-2</v>
      </c>
      <c r="V185" s="439"/>
      <c r="W185" s="142">
        <v>11807575.202228196</v>
      </c>
      <c r="X185" s="390">
        <v>918613.03883287427</v>
      </c>
      <c r="Y185" s="390">
        <v>0</v>
      </c>
      <c r="Z185" s="390">
        <v>0</v>
      </c>
      <c r="AA185" s="390">
        <v>216172.92405377456</v>
      </c>
      <c r="AB185" s="390">
        <v>566597.83229695924</v>
      </c>
      <c r="AC185" s="390">
        <v>0</v>
      </c>
      <c r="AD185" s="390">
        <v>235368.43253638048</v>
      </c>
      <c r="AE185" s="390">
        <v>1936752.2277199882</v>
      </c>
      <c r="AF185" s="76">
        <v>13744327.429948187</v>
      </c>
    </row>
    <row r="186" spans="1:32" s="446" customFormat="1">
      <c r="A186" s="90">
        <v>563</v>
      </c>
      <c r="B186" s="95" t="s">
        <v>191</v>
      </c>
      <c r="C186" s="10">
        <v>7725</v>
      </c>
      <c r="D186" s="323">
        <v>1.4686742818420426</v>
      </c>
      <c r="E186" s="12">
        <v>487</v>
      </c>
      <c r="F186" s="12">
        <v>3289</v>
      </c>
      <c r="G186" s="429">
        <v>0.14806932198236547</v>
      </c>
      <c r="H186" s="125">
        <v>1.1878001593096457</v>
      </c>
      <c r="I186" s="94">
        <v>0</v>
      </c>
      <c r="J186" s="430">
        <v>13</v>
      </c>
      <c r="K186" s="430">
        <v>76</v>
      </c>
      <c r="L186" s="431">
        <v>9.8381877022653726E-3</v>
      </c>
      <c r="M186" s="125">
        <v>8.1146440966121496E-3</v>
      </c>
      <c r="N186" s="432">
        <v>587.76</v>
      </c>
      <c r="O186" s="433">
        <v>13.143119640669662</v>
      </c>
      <c r="P186" s="125">
        <v>1.369721517449801</v>
      </c>
      <c r="Q186" s="94">
        <v>0</v>
      </c>
      <c r="R186" s="20">
        <v>2060</v>
      </c>
      <c r="S186" s="20">
        <v>214</v>
      </c>
      <c r="T186" s="214">
        <v>0.10388349514563107</v>
      </c>
      <c r="U186" s="434">
        <v>4.0194636449978893E-2</v>
      </c>
      <c r="V186" s="439"/>
      <c r="W186" s="142">
        <v>13189721.287095981</v>
      </c>
      <c r="X186" s="390">
        <v>828937.81787845807</v>
      </c>
      <c r="Y186" s="390">
        <v>0</v>
      </c>
      <c r="Z186" s="390">
        <v>0</v>
      </c>
      <c r="AA186" s="390">
        <v>122643.79972078594</v>
      </c>
      <c r="AB186" s="390">
        <v>416472.04570971668</v>
      </c>
      <c r="AC186" s="390">
        <v>0</v>
      </c>
      <c r="AD186" s="390">
        <v>131464.10505264945</v>
      </c>
      <c r="AE186" s="390">
        <v>1499517.7683616101</v>
      </c>
      <c r="AF186" s="76">
        <v>14689239.055457592</v>
      </c>
    </row>
    <row r="187" spans="1:32" s="446" customFormat="1">
      <c r="A187" s="90">
        <v>564</v>
      </c>
      <c r="B187" s="95" t="s">
        <v>192</v>
      </c>
      <c r="C187" s="10">
        <v>196291</v>
      </c>
      <c r="D187" s="323">
        <v>0.96814071164745685</v>
      </c>
      <c r="E187" s="12">
        <v>15105</v>
      </c>
      <c r="F187" s="12">
        <v>93191</v>
      </c>
      <c r="G187" s="429">
        <v>0.16208646757734116</v>
      </c>
      <c r="H187" s="125">
        <v>1.3002445708046988</v>
      </c>
      <c r="I187" s="94">
        <v>0</v>
      </c>
      <c r="J187" s="430">
        <v>451</v>
      </c>
      <c r="K187" s="430">
        <v>6429</v>
      </c>
      <c r="L187" s="431">
        <v>3.2752393130607106E-2</v>
      </c>
      <c r="M187" s="125">
        <v>3.1028849524953883E-2</v>
      </c>
      <c r="N187" s="432">
        <v>3031.61</v>
      </c>
      <c r="O187" s="433">
        <v>64.74810414268326</v>
      </c>
      <c r="P187" s="125">
        <v>0.27803769726710464</v>
      </c>
      <c r="Q187" s="94">
        <v>0</v>
      </c>
      <c r="R187" s="20">
        <v>64001</v>
      </c>
      <c r="S187" s="20">
        <v>5539</v>
      </c>
      <c r="T187" s="214">
        <v>8.6545522726207399E-2</v>
      </c>
      <c r="U187" s="434">
        <v>2.2856664030555224E-2</v>
      </c>
      <c r="V187" s="439"/>
      <c r="W187" s="142">
        <v>220927872.91528597</v>
      </c>
      <c r="X187" s="390">
        <v>23057144.578700524</v>
      </c>
      <c r="Y187" s="390">
        <v>0</v>
      </c>
      <c r="Z187" s="390">
        <v>0</v>
      </c>
      <c r="AA187" s="390">
        <v>11916362.147624956</v>
      </c>
      <c r="AB187" s="390">
        <v>2148123.0748843648</v>
      </c>
      <c r="AC187" s="390">
        <v>0</v>
      </c>
      <c r="AD187" s="390">
        <v>1899563.5541920823</v>
      </c>
      <c r="AE187" s="390">
        <v>39021193.355401926</v>
      </c>
      <c r="AF187" s="76">
        <v>259949066.27068791</v>
      </c>
    </row>
    <row r="188" spans="1:32" s="446" customFormat="1">
      <c r="A188" s="90">
        <v>576</v>
      </c>
      <c r="B188" s="95" t="s">
        <v>193</v>
      </c>
      <c r="C188" s="10">
        <v>3197</v>
      </c>
      <c r="D188" s="323">
        <v>1.385194551431888</v>
      </c>
      <c r="E188" s="12">
        <v>169</v>
      </c>
      <c r="F188" s="12">
        <v>1305</v>
      </c>
      <c r="G188" s="429">
        <v>0.12950191570881225</v>
      </c>
      <c r="H188" s="125">
        <v>1.0388539236247141</v>
      </c>
      <c r="I188" s="94">
        <v>0</v>
      </c>
      <c r="J188" s="430">
        <v>11</v>
      </c>
      <c r="K188" s="430">
        <v>42</v>
      </c>
      <c r="L188" s="431">
        <v>1.3137316233969347E-2</v>
      </c>
      <c r="M188" s="125">
        <v>1.1413772628316124E-2</v>
      </c>
      <c r="N188" s="432">
        <v>523.14</v>
      </c>
      <c r="O188" s="433">
        <v>6.1111748289176893</v>
      </c>
      <c r="P188" s="125">
        <v>2.9458188126211113</v>
      </c>
      <c r="Q188" s="94">
        <v>0</v>
      </c>
      <c r="R188" s="20">
        <v>787</v>
      </c>
      <c r="S188" s="20">
        <v>130</v>
      </c>
      <c r="T188" s="214">
        <v>0.16518424396442186</v>
      </c>
      <c r="U188" s="434">
        <v>0.10149538526876968</v>
      </c>
      <c r="V188" s="439"/>
      <c r="W188" s="142">
        <v>5148314.2886775509</v>
      </c>
      <c r="X188" s="390">
        <v>300038.65288244054</v>
      </c>
      <c r="Y188" s="390">
        <v>0</v>
      </c>
      <c r="Z188" s="390">
        <v>0</v>
      </c>
      <c r="AA188" s="390">
        <v>71391.989634608763</v>
      </c>
      <c r="AB188" s="390">
        <v>370683.9288018599</v>
      </c>
      <c r="AC188" s="390">
        <v>0</v>
      </c>
      <c r="AD188" s="390">
        <v>137381.90334711524</v>
      </c>
      <c r="AE188" s="390">
        <v>879496.47466602456</v>
      </c>
      <c r="AF188" s="76">
        <v>6027810.7633435754</v>
      </c>
    </row>
    <row r="189" spans="1:32" s="446" customFormat="1">
      <c r="A189" s="90">
        <v>577</v>
      </c>
      <c r="B189" s="95" t="s">
        <v>194</v>
      </c>
      <c r="C189" s="10">
        <v>10628</v>
      </c>
      <c r="D189" s="323">
        <v>0.80583457357848143</v>
      </c>
      <c r="E189" s="12">
        <v>367</v>
      </c>
      <c r="F189" s="12">
        <v>5175</v>
      </c>
      <c r="G189" s="429">
        <v>7.0917874396135269E-2</v>
      </c>
      <c r="H189" s="125">
        <v>0.56889746895486659</v>
      </c>
      <c r="I189" s="94">
        <v>0</v>
      </c>
      <c r="J189" s="430">
        <v>91</v>
      </c>
      <c r="K189" s="430">
        <v>160</v>
      </c>
      <c r="L189" s="431">
        <v>1.5054572826496047E-2</v>
      </c>
      <c r="M189" s="125">
        <v>1.3331029220842824E-2</v>
      </c>
      <c r="N189" s="432">
        <v>238.36</v>
      </c>
      <c r="O189" s="433">
        <v>44.588018123846282</v>
      </c>
      <c r="P189" s="125">
        <v>0.40375003276080562</v>
      </c>
      <c r="Q189" s="94">
        <v>0</v>
      </c>
      <c r="R189" s="20">
        <v>3544</v>
      </c>
      <c r="S189" s="20">
        <v>364</v>
      </c>
      <c r="T189" s="214">
        <v>0.10270880361173815</v>
      </c>
      <c r="U189" s="434">
        <v>3.9019944916085972E-2</v>
      </c>
      <c r="V189" s="439"/>
      <c r="W189" s="142">
        <v>9956554.6687832177</v>
      </c>
      <c r="X189" s="390">
        <v>546217.52938672679</v>
      </c>
      <c r="Y189" s="390">
        <v>0</v>
      </c>
      <c r="Z189" s="390">
        <v>0</v>
      </c>
      <c r="AA189" s="390">
        <v>277199.76552912791</v>
      </c>
      <c r="AB189" s="390">
        <v>168895.9385044373</v>
      </c>
      <c r="AC189" s="390">
        <v>0</v>
      </c>
      <c r="AD189" s="390">
        <v>175581.51579241396</v>
      </c>
      <c r="AE189" s="390">
        <v>1167894.749212706</v>
      </c>
      <c r="AF189" s="76">
        <v>11124449.417995924</v>
      </c>
    </row>
    <row r="190" spans="1:32" s="446" customFormat="1">
      <c r="A190" s="90">
        <v>578</v>
      </c>
      <c r="B190" s="95" t="s">
        <v>195</v>
      </c>
      <c r="C190" s="10">
        <v>3564</v>
      </c>
      <c r="D190" s="323">
        <v>1.6513243286482204</v>
      </c>
      <c r="E190" s="12">
        <v>292</v>
      </c>
      <c r="F190" s="12">
        <v>1501</v>
      </c>
      <c r="G190" s="429">
        <v>0.19453697534976683</v>
      </c>
      <c r="H190" s="125">
        <v>1.5605599270562567</v>
      </c>
      <c r="I190" s="94">
        <v>0</v>
      </c>
      <c r="J190" s="430">
        <v>3</v>
      </c>
      <c r="K190" s="430">
        <v>36</v>
      </c>
      <c r="L190" s="431">
        <v>1.0101010101010102E-2</v>
      </c>
      <c r="M190" s="125">
        <v>8.3774664953568789E-3</v>
      </c>
      <c r="N190" s="432">
        <v>918.56</v>
      </c>
      <c r="O190" s="433">
        <v>3.8799860651454452</v>
      </c>
      <c r="P190" s="125">
        <v>4.6398140292206165</v>
      </c>
      <c r="Q190" s="94">
        <v>0</v>
      </c>
      <c r="R190" s="20">
        <v>958</v>
      </c>
      <c r="S190" s="20">
        <v>157</v>
      </c>
      <c r="T190" s="214">
        <v>0.1638830897703549</v>
      </c>
      <c r="U190" s="434">
        <v>0.10019423107470272</v>
      </c>
      <c r="V190" s="439"/>
      <c r="W190" s="142">
        <v>6841978.6582342396</v>
      </c>
      <c r="X190" s="390">
        <v>502456.2262997746</v>
      </c>
      <c r="Y190" s="390">
        <v>0</v>
      </c>
      <c r="Z190" s="390">
        <v>0</v>
      </c>
      <c r="AA190" s="390">
        <v>58415.490465356779</v>
      </c>
      <c r="AB190" s="390">
        <v>650868.65779760003</v>
      </c>
      <c r="AC190" s="390">
        <v>0</v>
      </c>
      <c r="AD190" s="390">
        <v>151189.28330317631</v>
      </c>
      <c r="AE190" s="390">
        <v>1362929.6578659078</v>
      </c>
      <c r="AF190" s="76">
        <v>8204908.3161001476</v>
      </c>
    </row>
    <row r="191" spans="1:32" s="446" customFormat="1">
      <c r="A191" s="90">
        <v>580</v>
      </c>
      <c r="B191" s="95" t="s">
        <v>196</v>
      </c>
      <c r="C191" s="10">
        <v>5373</v>
      </c>
      <c r="D191" s="323">
        <v>1.4380355424445552</v>
      </c>
      <c r="E191" s="12">
        <v>297</v>
      </c>
      <c r="F191" s="12">
        <v>2252</v>
      </c>
      <c r="G191" s="429">
        <v>0.13188277087033748</v>
      </c>
      <c r="H191" s="125">
        <v>1.0579529517170401</v>
      </c>
      <c r="I191" s="94">
        <v>0</v>
      </c>
      <c r="J191" s="430">
        <v>10</v>
      </c>
      <c r="K191" s="430">
        <v>99</v>
      </c>
      <c r="L191" s="431">
        <v>1.8425460636515914E-2</v>
      </c>
      <c r="M191" s="125">
        <v>1.6701917030862691E-2</v>
      </c>
      <c r="N191" s="432">
        <v>592.91999999999996</v>
      </c>
      <c r="O191" s="433">
        <v>9.0619307832422589</v>
      </c>
      <c r="P191" s="125">
        <v>1.9865980229658371</v>
      </c>
      <c r="Q191" s="94">
        <v>0</v>
      </c>
      <c r="R191" s="20">
        <v>1386</v>
      </c>
      <c r="S191" s="20">
        <v>224</v>
      </c>
      <c r="T191" s="214">
        <v>0.16161616161616163</v>
      </c>
      <c r="U191" s="434">
        <v>9.7927302920509454E-2</v>
      </c>
      <c r="V191" s="439"/>
      <c r="W191" s="142">
        <v>8982518.1053556949</v>
      </c>
      <c r="X191" s="390">
        <v>513526.99847306486</v>
      </c>
      <c r="Y191" s="390">
        <v>0</v>
      </c>
      <c r="Z191" s="390">
        <v>0</v>
      </c>
      <c r="AA191" s="390">
        <v>175574.23911065151</v>
      </c>
      <c r="AB191" s="390">
        <v>420128.2927422846</v>
      </c>
      <c r="AC191" s="390">
        <v>0</v>
      </c>
      <c r="AD191" s="390">
        <v>222772.32132982337</v>
      </c>
      <c r="AE191" s="390">
        <v>1332001.8516558243</v>
      </c>
      <c r="AF191" s="76">
        <v>10314519.957011519</v>
      </c>
    </row>
    <row r="192" spans="1:32" s="446" customFormat="1">
      <c r="A192" s="90">
        <v>581</v>
      </c>
      <c r="B192" s="95" t="s">
        <v>197</v>
      </c>
      <c r="C192" s="10">
        <v>6808</v>
      </c>
      <c r="D192" s="323">
        <v>1.2837649000533313</v>
      </c>
      <c r="E192" s="12">
        <v>342</v>
      </c>
      <c r="F192" s="12">
        <v>2952</v>
      </c>
      <c r="G192" s="429">
        <v>0.11585365853658537</v>
      </c>
      <c r="H192" s="125">
        <v>0.92936870530649396</v>
      </c>
      <c r="I192" s="94">
        <v>0</v>
      </c>
      <c r="J192" s="430">
        <v>7</v>
      </c>
      <c r="K192" s="430">
        <v>132</v>
      </c>
      <c r="L192" s="431">
        <v>1.9388954171562868E-2</v>
      </c>
      <c r="M192" s="125">
        <v>1.7665410565909645E-2</v>
      </c>
      <c r="N192" s="432">
        <v>852.07</v>
      </c>
      <c r="O192" s="433">
        <v>7.9899538770288823</v>
      </c>
      <c r="P192" s="125">
        <v>2.2531311263259317</v>
      </c>
      <c r="Q192" s="94">
        <v>0</v>
      </c>
      <c r="R192" s="20">
        <v>1835</v>
      </c>
      <c r="S192" s="20">
        <v>283</v>
      </c>
      <c r="T192" s="214">
        <v>0.15422343324250681</v>
      </c>
      <c r="U192" s="434">
        <v>9.0534574546854638E-2</v>
      </c>
      <c r="V192" s="439"/>
      <c r="W192" s="142">
        <v>10160537.542064058</v>
      </c>
      <c r="X192" s="390">
        <v>571594.02144494199</v>
      </c>
      <c r="Y192" s="390">
        <v>0</v>
      </c>
      <c r="Z192" s="390">
        <v>0</v>
      </c>
      <c r="AA192" s="390">
        <v>235299.4515960014</v>
      </c>
      <c r="AB192" s="390">
        <v>603755.50562794053</v>
      </c>
      <c r="AC192" s="390">
        <v>0</v>
      </c>
      <c r="AD192" s="390">
        <v>260960.39938641005</v>
      </c>
      <c r="AE192" s="390">
        <v>1671609.378055294</v>
      </c>
      <c r="AF192" s="76">
        <v>11832146.920119353</v>
      </c>
    </row>
    <row r="193" spans="1:32" s="446" customFormat="1">
      <c r="A193" s="90">
        <v>583</v>
      </c>
      <c r="B193" s="95" t="s">
        <v>198</v>
      </c>
      <c r="C193" s="10">
        <v>947</v>
      </c>
      <c r="D193" s="323">
        <v>1.3519669606144999</v>
      </c>
      <c r="E193" s="12">
        <v>105</v>
      </c>
      <c r="F193" s="12">
        <v>425</v>
      </c>
      <c r="G193" s="429">
        <v>0.24705882352941178</v>
      </c>
      <c r="H193" s="125">
        <v>1.9818859573223315</v>
      </c>
      <c r="I193" s="94">
        <v>0</v>
      </c>
      <c r="J193" s="430">
        <v>2</v>
      </c>
      <c r="K193" s="430">
        <v>6</v>
      </c>
      <c r="L193" s="431">
        <v>6.3357972544878568E-3</v>
      </c>
      <c r="M193" s="125">
        <v>4.6122536488346338E-3</v>
      </c>
      <c r="N193" s="432">
        <v>1836.17</v>
      </c>
      <c r="O193" s="433">
        <v>0.51574745257792032</v>
      </c>
      <c r="P193" s="125">
        <v>34.905482689752084</v>
      </c>
      <c r="Q193" s="94">
        <v>0</v>
      </c>
      <c r="R193" s="20">
        <v>234</v>
      </c>
      <c r="S193" s="20">
        <v>30</v>
      </c>
      <c r="T193" s="214">
        <v>0.12820512820512819</v>
      </c>
      <c r="U193" s="434">
        <v>6.4516269509476018E-2</v>
      </c>
      <c r="V193" s="439"/>
      <c r="W193" s="142">
        <v>1488427.5429890803</v>
      </c>
      <c r="X193" s="390">
        <v>169554.26778312097</v>
      </c>
      <c r="Y193" s="390">
        <v>0</v>
      </c>
      <c r="Z193" s="390">
        <v>0</v>
      </c>
      <c r="AA193" s="390">
        <v>8545.5652499138232</v>
      </c>
      <c r="AB193" s="390">
        <v>745478.4</v>
      </c>
      <c r="AC193" s="390">
        <v>0</v>
      </c>
      <c r="AD193" s="390">
        <v>25867.819550193348</v>
      </c>
      <c r="AE193" s="390">
        <v>949446.05258322821</v>
      </c>
      <c r="AF193" s="76">
        <v>2437873.5955723086</v>
      </c>
    </row>
    <row r="194" spans="1:32" s="446" customFormat="1">
      <c r="A194" s="90">
        <v>584</v>
      </c>
      <c r="B194" s="95" t="s">
        <v>199</v>
      </c>
      <c r="C194" s="10">
        <v>2893</v>
      </c>
      <c r="D194" s="323">
        <v>1.0561667791714957</v>
      </c>
      <c r="E194" s="12">
        <v>136</v>
      </c>
      <c r="F194" s="12">
        <v>1147</v>
      </c>
      <c r="G194" s="429">
        <v>0.11857018308631212</v>
      </c>
      <c r="H194" s="125">
        <v>0.95116044615959439</v>
      </c>
      <c r="I194" s="94">
        <v>0</v>
      </c>
      <c r="J194" s="430">
        <v>10</v>
      </c>
      <c r="K194" s="430">
        <v>23</v>
      </c>
      <c r="L194" s="431">
        <v>7.9502246802627026E-3</v>
      </c>
      <c r="M194" s="125">
        <v>6.2266810746094796E-3</v>
      </c>
      <c r="N194" s="432">
        <v>747.83</v>
      </c>
      <c r="O194" s="433">
        <v>3.8685262693392883</v>
      </c>
      <c r="P194" s="125">
        <v>4.6535586228077994</v>
      </c>
      <c r="Q194" s="94">
        <v>0</v>
      </c>
      <c r="R194" s="20">
        <v>664</v>
      </c>
      <c r="S194" s="20">
        <v>143</v>
      </c>
      <c r="T194" s="214">
        <v>0.21536144578313254</v>
      </c>
      <c r="U194" s="434">
        <v>0.15167258708748038</v>
      </c>
      <c r="V194" s="439"/>
      <c r="W194" s="142">
        <v>3552160.4716410041</v>
      </c>
      <c r="X194" s="390">
        <v>248589.22580462511</v>
      </c>
      <c r="Y194" s="390">
        <v>0</v>
      </c>
      <c r="Z194" s="390">
        <v>0</v>
      </c>
      <c r="AA194" s="390">
        <v>35243.796766632193</v>
      </c>
      <c r="AB194" s="390">
        <v>529893.64697001746</v>
      </c>
      <c r="AC194" s="390">
        <v>0</v>
      </c>
      <c r="AD194" s="390">
        <v>185778.78767967934</v>
      </c>
      <c r="AE194" s="390">
        <v>999505.45722095412</v>
      </c>
      <c r="AF194" s="76">
        <v>4551665.9288619589</v>
      </c>
    </row>
    <row r="195" spans="1:32" s="446" customFormat="1">
      <c r="A195" s="90">
        <v>588</v>
      </c>
      <c r="B195" s="95" t="s">
        <v>200</v>
      </c>
      <c r="C195" s="10">
        <v>1832</v>
      </c>
      <c r="D195" s="323">
        <v>1.340273026961073</v>
      </c>
      <c r="E195" s="12">
        <v>89</v>
      </c>
      <c r="F195" s="12">
        <v>740</v>
      </c>
      <c r="G195" s="429">
        <v>0.12027027027027028</v>
      </c>
      <c r="H195" s="125">
        <v>0.9647984084390886</v>
      </c>
      <c r="I195" s="94">
        <v>0</v>
      </c>
      <c r="J195" s="430">
        <v>2</v>
      </c>
      <c r="K195" s="430">
        <v>26</v>
      </c>
      <c r="L195" s="431">
        <v>1.4192139737991267E-2</v>
      </c>
      <c r="M195" s="125">
        <v>1.2468596132338043E-2</v>
      </c>
      <c r="N195" s="432">
        <v>374.44</v>
      </c>
      <c r="O195" s="433">
        <v>4.892639675248371</v>
      </c>
      <c r="P195" s="125">
        <v>3.6794889820551631</v>
      </c>
      <c r="Q195" s="94">
        <v>0</v>
      </c>
      <c r="R195" s="20">
        <v>494</v>
      </c>
      <c r="S195" s="20">
        <v>85</v>
      </c>
      <c r="T195" s="214">
        <v>0.17206477732793521</v>
      </c>
      <c r="U195" s="434">
        <v>0.10837591863228303</v>
      </c>
      <c r="V195" s="439"/>
      <c r="W195" s="142">
        <v>2854502.2345282668</v>
      </c>
      <c r="X195" s="390">
        <v>159676.91521608547</v>
      </c>
      <c r="Y195" s="390">
        <v>0</v>
      </c>
      <c r="Z195" s="390">
        <v>0</v>
      </c>
      <c r="AA195" s="390">
        <v>44691.060441227164</v>
      </c>
      <c r="AB195" s="390">
        <v>265318.82536332234</v>
      </c>
      <c r="AC195" s="390">
        <v>0</v>
      </c>
      <c r="AD195" s="390">
        <v>84061.833307571273</v>
      </c>
      <c r="AE195" s="390">
        <v>553748.63432820619</v>
      </c>
      <c r="AF195" s="76">
        <v>3408250.8688564729</v>
      </c>
    </row>
    <row r="196" spans="1:32" s="446" customFormat="1">
      <c r="A196" s="90">
        <v>592</v>
      </c>
      <c r="B196" s="95" t="s">
        <v>201</v>
      </c>
      <c r="C196" s="10">
        <v>4081</v>
      </c>
      <c r="D196" s="323">
        <v>1.0415594003545248</v>
      </c>
      <c r="E196" s="12">
        <v>248</v>
      </c>
      <c r="F196" s="12">
        <v>1783</v>
      </c>
      <c r="G196" s="429">
        <v>0.13909141895681434</v>
      </c>
      <c r="H196" s="125">
        <v>1.1157801452969778</v>
      </c>
      <c r="I196" s="94">
        <v>0</v>
      </c>
      <c r="J196" s="430">
        <v>4</v>
      </c>
      <c r="K196" s="430">
        <v>43</v>
      </c>
      <c r="L196" s="431">
        <v>1.0536633178142612E-2</v>
      </c>
      <c r="M196" s="125">
        <v>8.8130895724893889E-3</v>
      </c>
      <c r="N196" s="432">
        <v>456.41</v>
      </c>
      <c r="O196" s="433">
        <v>8.9415218772594809</v>
      </c>
      <c r="P196" s="125">
        <v>2.013350079031508</v>
      </c>
      <c r="Q196" s="94">
        <v>0</v>
      </c>
      <c r="R196" s="20">
        <v>1274</v>
      </c>
      <c r="S196" s="20">
        <v>140</v>
      </c>
      <c r="T196" s="214">
        <v>0.10989010989010989</v>
      </c>
      <c r="U196" s="434">
        <v>4.6201251194457713E-2</v>
      </c>
      <c r="V196" s="439"/>
      <c r="W196" s="142">
        <v>4941539.5788800651</v>
      </c>
      <c r="X196" s="390">
        <v>411363.07914893236</v>
      </c>
      <c r="Y196" s="390">
        <v>0</v>
      </c>
      <c r="Z196" s="390">
        <v>0</v>
      </c>
      <c r="AA196" s="390">
        <v>70367.546921751127</v>
      </c>
      <c r="AB196" s="390">
        <v>323400.71863068565</v>
      </c>
      <c r="AC196" s="390">
        <v>0</v>
      </c>
      <c r="AD196" s="390">
        <v>79829.043940086733</v>
      </c>
      <c r="AE196" s="390">
        <v>884960.38864145579</v>
      </c>
      <c r="AF196" s="76">
        <v>5826499.9675215213</v>
      </c>
    </row>
    <row r="197" spans="1:32" s="446" customFormat="1">
      <c r="A197" s="90">
        <v>593</v>
      </c>
      <c r="B197" s="95" t="s">
        <v>202</v>
      </c>
      <c r="C197" s="10">
        <v>19051</v>
      </c>
      <c r="D197" s="323">
        <v>1.5807771093060081</v>
      </c>
      <c r="E197" s="12">
        <v>1057</v>
      </c>
      <c r="F197" s="12">
        <v>8317</v>
      </c>
      <c r="G197" s="429">
        <v>0.12708909462546591</v>
      </c>
      <c r="H197" s="125">
        <v>1.0194984674855567</v>
      </c>
      <c r="I197" s="94">
        <v>0</v>
      </c>
      <c r="J197" s="430">
        <v>21</v>
      </c>
      <c r="K197" s="430">
        <v>383</v>
      </c>
      <c r="L197" s="431">
        <v>2.0103931552149495E-2</v>
      </c>
      <c r="M197" s="125">
        <v>1.8380387946496272E-2</v>
      </c>
      <c r="N197" s="432">
        <v>1568.62</v>
      </c>
      <c r="O197" s="433">
        <v>12.145070189083398</v>
      </c>
      <c r="P197" s="125">
        <v>1.4822815758136836</v>
      </c>
      <c r="Q197" s="94">
        <v>0</v>
      </c>
      <c r="R197" s="20">
        <v>5246</v>
      </c>
      <c r="S197" s="20">
        <v>664</v>
      </c>
      <c r="T197" s="214">
        <v>0.12657262676324818</v>
      </c>
      <c r="U197" s="434">
        <v>6.2883768067596005E-2</v>
      </c>
      <c r="V197" s="439"/>
      <c r="W197" s="142">
        <v>35010640.493899904</v>
      </c>
      <c r="X197" s="390">
        <v>1754625.5155694436</v>
      </c>
      <c r="Y197" s="390">
        <v>0</v>
      </c>
      <c r="Z197" s="390">
        <v>0</v>
      </c>
      <c r="AA197" s="390">
        <v>685093.87236125476</v>
      </c>
      <c r="AB197" s="390">
        <v>1111484.9264005304</v>
      </c>
      <c r="AC197" s="390">
        <v>0</v>
      </c>
      <c r="AD197" s="390">
        <v>507220.6549673191</v>
      </c>
      <c r="AE197" s="390">
        <v>4058424.9692985481</v>
      </c>
      <c r="AF197" s="76">
        <v>39069065.463198446</v>
      </c>
    </row>
    <row r="198" spans="1:32" s="446" customFormat="1">
      <c r="A198" s="90">
        <v>595</v>
      </c>
      <c r="B198" s="95" t="s">
        <v>203</v>
      </c>
      <c r="C198" s="10">
        <v>4787</v>
      </c>
      <c r="D198" s="323">
        <v>1.7304596631737796</v>
      </c>
      <c r="E198" s="12">
        <v>224</v>
      </c>
      <c r="F198" s="12">
        <v>1847</v>
      </c>
      <c r="G198" s="429">
        <v>0.1212777476989713</v>
      </c>
      <c r="H198" s="125">
        <v>0.97288031112014817</v>
      </c>
      <c r="I198" s="94">
        <v>0</v>
      </c>
      <c r="J198" s="430">
        <v>5</v>
      </c>
      <c r="K198" s="430">
        <v>80</v>
      </c>
      <c r="L198" s="431">
        <v>1.6711928138709004E-2</v>
      </c>
      <c r="M198" s="125">
        <v>1.4988384533055781E-2</v>
      </c>
      <c r="N198" s="432">
        <v>1153.23</v>
      </c>
      <c r="O198" s="433">
        <v>4.1509499406016142</v>
      </c>
      <c r="P198" s="125">
        <v>4.3369382998709849</v>
      </c>
      <c r="Q198" s="94">
        <v>0</v>
      </c>
      <c r="R198" s="20">
        <v>1125</v>
      </c>
      <c r="S198" s="20">
        <v>166</v>
      </c>
      <c r="T198" s="214">
        <v>0.14755555555555555</v>
      </c>
      <c r="U198" s="434">
        <v>8.3866696859903375E-2</v>
      </c>
      <c r="V198" s="439"/>
      <c r="W198" s="142">
        <v>9630227.5343703572</v>
      </c>
      <c r="X198" s="390">
        <v>420729.46497666638</v>
      </c>
      <c r="Y198" s="390">
        <v>0</v>
      </c>
      <c r="Z198" s="390">
        <v>0</v>
      </c>
      <c r="AA198" s="390">
        <v>140376.97726645984</v>
      </c>
      <c r="AB198" s="390">
        <v>817149.95452874748</v>
      </c>
      <c r="AC198" s="390">
        <v>0</v>
      </c>
      <c r="AD198" s="390">
        <v>169978.33159068387</v>
      </c>
      <c r="AE198" s="390">
        <v>1548234.7283625577</v>
      </c>
      <c r="AF198" s="76">
        <v>11178462.262732916</v>
      </c>
    </row>
    <row r="199" spans="1:32" s="446" customFormat="1">
      <c r="A199" s="90">
        <v>598</v>
      </c>
      <c r="B199" s="95" t="s">
        <v>204</v>
      </c>
      <c r="C199" s="10">
        <v>19577</v>
      </c>
      <c r="D199" s="323">
        <v>1.0131105549415362</v>
      </c>
      <c r="E199" s="12">
        <v>886</v>
      </c>
      <c r="F199" s="12">
        <v>8913</v>
      </c>
      <c r="G199" s="429">
        <v>9.9405362952990017E-2</v>
      </c>
      <c r="H199" s="125">
        <v>0.79742180467238744</v>
      </c>
      <c r="I199" s="94">
        <v>3</v>
      </c>
      <c r="J199" s="430">
        <v>10966</v>
      </c>
      <c r="K199" s="430">
        <v>1387</v>
      </c>
      <c r="L199" s="431">
        <v>7.0848444603361094E-2</v>
      </c>
      <c r="M199" s="125">
        <v>6.9124900997707878E-2</v>
      </c>
      <c r="N199" s="432">
        <v>88.45</v>
      </c>
      <c r="O199" s="433">
        <v>221.33408705483322</v>
      </c>
      <c r="P199" s="125">
        <v>8.1335929850617272E-2</v>
      </c>
      <c r="Q199" s="94">
        <v>0</v>
      </c>
      <c r="R199" s="20">
        <v>5770</v>
      </c>
      <c r="S199" s="20">
        <v>892</v>
      </c>
      <c r="T199" s="214">
        <v>0.15459272097053725</v>
      </c>
      <c r="U199" s="434">
        <v>9.0903862274885075E-2</v>
      </c>
      <c r="V199" s="439"/>
      <c r="W199" s="142">
        <v>23057627.634146858</v>
      </c>
      <c r="X199" s="390">
        <v>1410309.183374244</v>
      </c>
      <c r="Y199" s="390">
        <v>381708.43060000002</v>
      </c>
      <c r="Z199" s="390">
        <v>2840656.7652000003</v>
      </c>
      <c r="AA199" s="390">
        <v>2647636.1099551884</v>
      </c>
      <c r="AB199" s="390">
        <v>62673.459308262631</v>
      </c>
      <c r="AC199" s="390">
        <v>0</v>
      </c>
      <c r="AD199" s="390">
        <v>753475.39138812944</v>
      </c>
      <c r="AE199" s="390">
        <v>8096459.3398258258</v>
      </c>
      <c r="AF199" s="76">
        <v>31154086.973972682</v>
      </c>
    </row>
    <row r="200" spans="1:32" s="446" customFormat="1">
      <c r="A200" s="90">
        <v>599</v>
      </c>
      <c r="B200" s="95" t="s">
        <v>205</v>
      </c>
      <c r="C200" s="10">
        <v>11060</v>
      </c>
      <c r="D200" s="323">
        <v>0.69465707993150627</v>
      </c>
      <c r="E200" s="12">
        <v>187</v>
      </c>
      <c r="F200" s="12">
        <v>5162</v>
      </c>
      <c r="G200" s="429">
        <v>3.6226268888027893E-2</v>
      </c>
      <c r="H200" s="125">
        <v>0.29060420740981213</v>
      </c>
      <c r="I200" s="94">
        <v>3</v>
      </c>
      <c r="J200" s="430">
        <v>9887</v>
      </c>
      <c r="K200" s="430">
        <v>191</v>
      </c>
      <c r="L200" s="431">
        <v>1.7269439421338156E-2</v>
      </c>
      <c r="M200" s="125">
        <v>1.5545895815684933E-2</v>
      </c>
      <c r="N200" s="432">
        <v>794.26</v>
      </c>
      <c r="O200" s="433">
        <v>13.924911238133609</v>
      </c>
      <c r="P200" s="125">
        <v>1.2928207203893991</v>
      </c>
      <c r="Q200" s="94">
        <v>0</v>
      </c>
      <c r="R200" s="20">
        <v>3113</v>
      </c>
      <c r="S200" s="20">
        <v>396</v>
      </c>
      <c r="T200" s="214">
        <v>0.12720848056537101</v>
      </c>
      <c r="U200" s="434">
        <v>6.3519621869718837E-2</v>
      </c>
      <c r="V200" s="439"/>
      <c r="W200" s="142">
        <v>8931763.8863145597</v>
      </c>
      <c r="X200" s="390">
        <v>290360.21611727087</v>
      </c>
      <c r="Y200" s="390">
        <v>215645.66800000001</v>
      </c>
      <c r="Z200" s="390">
        <v>2561150.2314000004</v>
      </c>
      <c r="AA200" s="390">
        <v>336394.21013098932</v>
      </c>
      <c r="AB200" s="390">
        <v>562792.78451306582</v>
      </c>
      <c r="AC200" s="390">
        <v>0</v>
      </c>
      <c r="AD200" s="390">
        <v>297442.91409982805</v>
      </c>
      <c r="AE200" s="390">
        <v>4263786.0242611542</v>
      </c>
      <c r="AF200" s="76">
        <v>13195549.910575712</v>
      </c>
    </row>
    <row r="201" spans="1:32" s="446" customFormat="1">
      <c r="A201" s="90">
        <v>601</v>
      </c>
      <c r="B201" s="95" t="s">
        <v>207</v>
      </c>
      <c r="C201" s="10">
        <v>4261</v>
      </c>
      <c r="D201" s="323">
        <v>1.4529486394270976</v>
      </c>
      <c r="E201" s="12">
        <v>281</v>
      </c>
      <c r="F201" s="12">
        <v>1804</v>
      </c>
      <c r="G201" s="429">
        <v>0.15576496674057649</v>
      </c>
      <c r="H201" s="125">
        <v>1.2495340009144726</v>
      </c>
      <c r="I201" s="94">
        <v>0</v>
      </c>
      <c r="J201" s="430">
        <v>2</v>
      </c>
      <c r="K201" s="430">
        <v>33</v>
      </c>
      <c r="L201" s="431">
        <v>7.7446608777282325E-3</v>
      </c>
      <c r="M201" s="125">
        <v>6.0211172720750095E-3</v>
      </c>
      <c r="N201" s="432">
        <v>1074.6600000000001</v>
      </c>
      <c r="O201" s="433">
        <v>3.9649749688273497</v>
      </c>
      <c r="P201" s="125">
        <v>4.5403600072578989</v>
      </c>
      <c r="Q201" s="94">
        <v>0</v>
      </c>
      <c r="R201" s="20">
        <v>1143</v>
      </c>
      <c r="S201" s="20">
        <v>169</v>
      </c>
      <c r="T201" s="214">
        <v>0.14785651793525809</v>
      </c>
      <c r="U201" s="434">
        <v>8.416765923960591E-2</v>
      </c>
      <c r="V201" s="439"/>
      <c r="W201" s="142">
        <v>7197363.5031038076</v>
      </c>
      <c r="X201" s="390">
        <v>480994.04389917594</v>
      </c>
      <c r="Y201" s="390">
        <v>0</v>
      </c>
      <c r="Z201" s="390">
        <v>0</v>
      </c>
      <c r="AA201" s="390">
        <v>50195.66967252671</v>
      </c>
      <c r="AB201" s="390">
        <v>761477.21628284373</v>
      </c>
      <c r="AC201" s="390">
        <v>0</v>
      </c>
      <c r="AD201" s="390">
        <v>151843.9104908912</v>
      </c>
      <c r="AE201" s="390">
        <v>1444510.8403454374</v>
      </c>
      <c r="AF201" s="76">
        <v>8641874.3434492443</v>
      </c>
    </row>
    <row r="202" spans="1:32" s="446" customFormat="1">
      <c r="A202" s="90">
        <v>604</v>
      </c>
      <c r="B202" s="95" t="s">
        <v>208</v>
      </c>
      <c r="C202" s="10">
        <v>18689</v>
      </c>
      <c r="D202" s="323">
        <v>0.67890655720209414</v>
      </c>
      <c r="E202" s="12">
        <v>1006</v>
      </c>
      <c r="F202" s="12">
        <v>9184</v>
      </c>
      <c r="G202" s="429">
        <v>0.10953832752613241</v>
      </c>
      <c r="H202" s="125">
        <v>0.87870762926535051</v>
      </c>
      <c r="I202" s="94">
        <v>0</v>
      </c>
      <c r="J202" s="430">
        <v>70</v>
      </c>
      <c r="K202" s="430">
        <v>585</v>
      </c>
      <c r="L202" s="431">
        <v>3.1301835304189632E-2</v>
      </c>
      <c r="M202" s="125">
        <v>2.9578291698536409E-2</v>
      </c>
      <c r="N202" s="432">
        <v>81.39</v>
      </c>
      <c r="O202" s="433">
        <v>229.62280378424867</v>
      </c>
      <c r="P202" s="125">
        <v>7.8399938863028706E-2</v>
      </c>
      <c r="Q202" s="94">
        <v>0</v>
      </c>
      <c r="R202" s="20">
        <v>6859</v>
      </c>
      <c r="S202" s="20">
        <v>564</v>
      </c>
      <c r="T202" s="214">
        <v>8.2227729989794426E-2</v>
      </c>
      <c r="U202" s="434">
        <v>1.8538871294142251E-2</v>
      </c>
      <c r="V202" s="439"/>
      <c r="W202" s="142">
        <v>14750532.807009177</v>
      </c>
      <c r="X202" s="390">
        <v>1483578.5562409479</v>
      </c>
      <c r="Y202" s="390">
        <v>0</v>
      </c>
      <c r="Z202" s="390">
        <v>0</v>
      </c>
      <c r="AA202" s="390">
        <v>1081525.5510513617</v>
      </c>
      <c r="AB202" s="390">
        <v>57670.919763702608</v>
      </c>
      <c r="AC202" s="390">
        <v>0</v>
      </c>
      <c r="AD202" s="390">
        <v>146693.1889122533</v>
      </c>
      <c r="AE202" s="390">
        <v>2769468.2159682652</v>
      </c>
      <c r="AF202" s="76">
        <v>17520001.022977445</v>
      </c>
    </row>
    <row r="203" spans="1:32" s="446" customFormat="1">
      <c r="A203" s="90">
        <v>607</v>
      </c>
      <c r="B203" s="95" t="s">
        <v>209</v>
      </c>
      <c r="C203" s="10">
        <v>4609</v>
      </c>
      <c r="D203" s="323">
        <v>1.4001720279014078</v>
      </c>
      <c r="E203" s="12">
        <v>329</v>
      </c>
      <c r="F203" s="12">
        <v>2041</v>
      </c>
      <c r="G203" s="429">
        <v>0.16119549240568348</v>
      </c>
      <c r="H203" s="125">
        <v>1.293097239833858</v>
      </c>
      <c r="I203" s="94">
        <v>0</v>
      </c>
      <c r="J203" s="430">
        <v>2</v>
      </c>
      <c r="K203" s="430">
        <v>36</v>
      </c>
      <c r="L203" s="431">
        <v>7.8108049468431327E-3</v>
      </c>
      <c r="M203" s="125">
        <v>6.0872613411899097E-3</v>
      </c>
      <c r="N203" s="432">
        <v>804.15</v>
      </c>
      <c r="O203" s="433">
        <v>5.7315177516632474</v>
      </c>
      <c r="P203" s="125">
        <v>3.1409505401982143</v>
      </c>
      <c r="Q203" s="94">
        <v>0</v>
      </c>
      <c r="R203" s="20">
        <v>1262</v>
      </c>
      <c r="S203" s="20">
        <v>165</v>
      </c>
      <c r="T203" s="214">
        <v>0.13074484944532488</v>
      </c>
      <c r="U203" s="434">
        <v>6.7055990749672709E-2</v>
      </c>
      <c r="V203" s="439"/>
      <c r="W203" s="142">
        <v>7502391.888688527</v>
      </c>
      <c r="X203" s="390">
        <v>538416.02701613668</v>
      </c>
      <c r="Y203" s="390">
        <v>0</v>
      </c>
      <c r="Z203" s="390">
        <v>0</v>
      </c>
      <c r="AA203" s="390">
        <v>54891.650324026195</v>
      </c>
      <c r="AB203" s="390">
        <v>569800.59132548771</v>
      </c>
      <c r="AC203" s="390">
        <v>0</v>
      </c>
      <c r="AD203" s="390">
        <v>130853.3627714296</v>
      </c>
      <c r="AE203" s="390">
        <v>1293961.6314370802</v>
      </c>
      <c r="AF203" s="76">
        <v>8796353.520125607</v>
      </c>
    </row>
    <row r="204" spans="1:32" s="446" customFormat="1">
      <c r="A204" s="90">
        <v>608</v>
      </c>
      <c r="B204" s="95" t="s">
        <v>210</v>
      </c>
      <c r="C204" s="10">
        <v>2275</v>
      </c>
      <c r="D204" s="323">
        <v>1.2792424431544702</v>
      </c>
      <c r="E204" s="12">
        <v>131</v>
      </c>
      <c r="F204" s="12">
        <v>1028</v>
      </c>
      <c r="G204" s="429">
        <v>0.12743190661478598</v>
      </c>
      <c r="H204" s="125">
        <v>1.0222484776164609</v>
      </c>
      <c r="I204" s="94">
        <v>0</v>
      </c>
      <c r="J204" s="430">
        <v>2</v>
      </c>
      <c r="K204" s="430">
        <v>23</v>
      </c>
      <c r="L204" s="431">
        <v>1.0109890109890111E-2</v>
      </c>
      <c r="M204" s="125">
        <v>8.3863465042368877E-3</v>
      </c>
      <c r="N204" s="432">
        <v>301.08</v>
      </c>
      <c r="O204" s="433">
        <v>7.5561312607944737</v>
      </c>
      <c r="P204" s="125">
        <v>2.3824908748805278</v>
      </c>
      <c r="Q204" s="94">
        <v>0</v>
      </c>
      <c r="R204" s="20">
        <v>643</v>
      </c>
      <c r="S204" s="20">
        <v>125</v>
      </c>
      <c r="T204" s="214">
        <v>0.19440124416796267</v>
      </c>
      <c r="U204" s="434">
        <v>0.13071238547231051</v>
      </c>
      <c r="V204" s="439"/>
      <c r="W204" s="142">
        <v>3383342.0127079966</v>
      </c>
      <c r="X204" s="390">
        <v>210096.08498940669</v>
      </c>
      <c r="Y204" s="390">
        <v>0</v>
      </c>
      <c r="Z204" s="390">
        <v>0</v>
      </c>
      <c r="AA204" s="390">
        <v>37327.751988969321</v>
      </c>
      <c r="AB204" s="390">
        <v>213337.76290030198</v>
      </c>
      <c r="AC204" s="390">
        <v>0</v>
      </c>
      <c r="AD204" s="390">
        <v>125903.7709136515</v>
      </c>
      <c r="AE204" s="390">
        <v>586665.37079232954</v>
      </c>
      <c r="AF204" s="76">
        <v>3970007.3835003264</v>
      </c>
    </row>
    <row r="205" spans="1:32" s="446" customFormat="1">
      <c r="A205" s="95">
        <v>609</v>
      </c>
      <c r="B205" s="95" t="s">
        <v>211</v>
      </c>
      <c r="C205" s="10">
        <v>85418</v>
      </c>
      <c r="D205" s="323">
        <v>1.0020082465254923</v>
      </c>
      <c r="E205" s="12">
        <v>5952</v>
      </c>
      <c r="F205" s="12">
        <v>39869</v>
      </c>
      <c r="G205" s="429">
        <v>0.14928892121698562</v>
      </c>
      <c r="H205" s="125">
        <v>1.197583686010391</v>
      </c>
      <c r="I205" s="94">
        <v>0</v>
      </c>
      <c r="J205" s="430">
        <v>444</v>
      </c>
      <c r="K205" s="430">
        <v>2173</v>
      </c>
      <c r="L205" s="431">
        <v>2.5439602894003606E-2</v>
      </c>
      <c r="M205" s="125">
        <v>2.3716059288350383E-2</v>
      </c>
      <c r="N205" s="432">
        <v>1155.6600000000001</v>
      </c>
      <c r="O205" s="433">
        <v>73.912742502119997</v>
      </c>
      <c r="P205" s="125">
        <v>0.24356306056057897</v>
      </c>
      <c r="Q205" s="94">
        <v>0</v>
      </c>
      <c r="R205" s="20">
        <v>25438</v>
      </c>
      <c r="S205" s="20">
        <v>3283</v>
      </c>
      <c r="T205" s="214">
        <v>0.1290588882773803</v>
      </c>
      <c r="U205" s="434">
        <v>6.537002958172812E-2</v>
      </c>
      <c r="V205" s="439"/>
      <c r="W205" s="142">
        <v>99502120.194013178</v>
      </c>
      <c r="X205" s="390">
        <v>9241348.6653663591</v>
      </c>
      <c r="Y205" s="390">
        <v>0</v>
      </c>
      <c r="Z205" s="390">
        <v>0</v>
      </c>
      <c r="AA205" s="390">
        <v>3963415.0884763873</v>
      </c>
      <c r="AB205" s="390">
        <v>818871.79179408471</v>
      </c>
      <c r="AC205" s="390">
        <v>0</v>
      </c>
      <c r="AD205" s="390">
        <v>2364115.4231243548</v>
      </c>
      <c r="AE205" s="390">
        <v>16387750.968761185</v>
      </c>
      <c r="AF205" s="76">
        <v>115889871.16277437</v>
      </c>
    </row>
    <row r="206" spans="1:32" s="446" customFormat="1">
      <c r="A206" s="90">
        <v>611</v>
      </c>
      <c r="B206" s="95" t="s">
        <v>212</v>
      </c>
      <c r="C206" s="10">
        <v>5148</v>
      </c>
      <c r="D206" s="323">
        <v>0.67645213183976249</v>
      </c>
      <c r="E206" s="12">
        <v>168</v>
      </c>
      <c r="F206" s="12">
        <v>2550</v>
      </c>
      <c r="G206" s="429">
        <v>6.5882352941176475E-2</v>
      </c>
      <c r="H206" s="125">
        <v>0.52850292195262172</v>
      </c>
      <c r="I206" s="94">
        <v>0</v>
      </c>
      <c r="J206" s="430">
        <v>109</v>
      </c>
      <c r="K206" s="430">
        <v>92</v>
      </c>
      <c r="L206" s="431">
        <v>1.7871017871017872E-2</v>
      </c>
      <c r="M206" s="125">
        <v>1.6147474265364649E-2</v>
      </c>
      <c r="N206" s="432">
        <v>146.52000000000001</v>
      </c>
      <c r="O206" s="433">
        <v>35.13513513513513</v>
      </c>
      <c r="P206" s="125">
        <v>0.5123763921499741</v>
      </c>
      <c r="Q206" s="94">
        <v>0</v>
      </c>
      <c r="R206" s="20">
        <v>1828</v>
      </c>
      <c r="S206" s="20">
        <v>274</v>
      </c>
      <c r="T206" s="214">
        <v>0.14989059080962802</v>
      </c>
      <c r="U206" s="434">
        <v>8.6201732113975846E-2</v>
      </c>
      <c r="V206" s="439"/>
      <c r="W206" s="142">
        <v>4048435.7243803861</v>
      </c>
      <c r="X206" s="390">
        <v>245791.02303344084</v>
      </c>
      <c r="Y206" s="390">
        <v>0</v>
      </c>
      <c r="Z206" s="390">
        <v>0</v>
      </c>
      <c r="AA206" s="390">
        <v>162637.53067218204</v>
      </c>
      <c r="AB206" s="390">
        <v>103820.4099247783</v>
      </c>
      <c r="AC206" s="390">
        <v>0</v>
      </c>
      <c r="AD206" s="390">
        <v>187886.30559992211</v>
      </c>
      <c r="AE206" s="390">
        <v>700135.26923032326</v>
      </c>
      <c r="AF206" s="76">
        <v>4748570.9936107099</v>
      </c>
    </row>
    <row r="207" spans="1:32" s="446" customFormat="1">
      <c r="A207" s="90">
        <v>614</v>
      </c>
      <c r="B207" s="95" t="s">
        <v>213</v>
      </c>
      <c r="C207" s="10">
        <v>3633</v>
      </c>
      <c r="D207" s="323">
        <v>1.7285828932396556</v>
      </c>
      <c r="E207" s="12">
        <v>284</v>
      </c>
      <c r="F207" s="12">
        <v>1540</v>
      </c>
      <c r="G207" s="429">
        <v>0.18441558441558442</v>
      </c>
      <c r="H207" s="125">
        <v>1.4793669452616289</v>
      </c>
      <c r="I207" s="94">
        <v>0</v>
      </c>
      <c r="J207" s="430">
        <v>3</v>
      </c>
      <c r="K207" s="430">
        <v>28</v>
      </c>
      <c r="L207" s="431">
        <v>7.7071290944123313E-3</v>
      </c>
      <c r="M207" s="125">
        <v>5.9835854887591083E-3</v>
      </c>
      <c r="N207" s="432">
        <v>3039.15</v>
      </c>
      <c r="O207" s="433">
        <v>1.1954000296135432</v>
      </c>
      <c r="P207" s="125">
        <v>15.059740113995371</v>
      </c>
      <c r="Q207" s="94">
        <v>0</v>
      </c>
      <c r="R207" s="20">
        <v>962</v>
      </c>
      <c r="S207" s="20">
        <v>182</v>
      </c>
      <c r="T207" s="214">
        <v>0.1891891891891892</v>
      </c>
      <c r="U207" s="434">
        <v>0.12550033049353704</v>
      </c>
      <c r="V207" s="439"/>
      <c r="W207" s="142">
        <v>7300746.1665324224</v>
      </c>
      <c r="X207" s="390">
        <v>485535.95373032091</v>
      </c>
      <c r="Y207" s="390">
        <v>0</v>
      </c>
      <c r="Z207" s="390">
        <v>0</v>
      </c>
      <c r="AA207" s="390">
        <v>42530.895853154085</v>
      </c>
      <c r="AB207" s="390">
        <v>2153465.7304319544</v>
      </c>
      <c r="AC207" s="390">
        <v>0</v>
      </c>
      <c r="AD207" s="390">
        <v>193041.58004218386</v>
      </c>
      <c r="AE207" s="390">
        <v>2874574.1600576132</v>
      </c>
      <c r="AF207" s="76">
        <v>10175320.326590035</v>
      </c>
    </row>
    <row r="208" spans="1:32" s="446" customFormat="1">
      <c r="A208" s="90">
        <v>615</v>
      </c>
      <c r="B208" s="95" t="s">
        <v>214</v>
      </c>
      <c r="C208" s="10">
        <v>8399</v>
      </c>
      <c r="D208" s="323">
        <v>1.5534950098778157</v>
      </c>
      <c r="E208" s="12">
        <v>524</v>
      </c>
      <c r="F208" s="12">
        <v>3264</v>
      </c>
      <c r="G208" s="429">
        <v>0.16053921568627452</v>
      </c>
      <c r="H208" s="125">
        <v>1.287832640918777</v>
      </c>
      <c r="I208" s="94">
        <v>0</v>
      </c>
      <c r="J208" s="430">
        <v>11</v>
      </c>
      <c r="K208" s="430">
        <v>155</v>
      </c>
      <c r="L208" s="431">
        <v>1.8454577925943565E-2</v>
      </c>
      <c r="M208" s="125">
        <v>1.6731034320290342E-2</v>
      </c>
      <c r="N208" s="432">
        <v>5637.29</v>
      </c>
      <c r="O208" s="433">
        <v>1.4899002889686357</v>
      </c>
      <c r="P208" s="125">
        <v>12.082965492076164</v>
      </c>
      <c r="Q208" s="94">
        <v>0</v>
      </c>
      <c r="R208" s="20">
        <v>2138</v>
      </c>
      <c r="S208" s="20">
        <v>335</v>
      </c>
      <c r="T208" s="214">
        <v>0.15668849391955098</v>
      </c>
      <c r="U208" s="434">
        <v>9.2999635223898799E-2</v>
      </c>
      <c r="V208" s="439"/>
      <c r="W208" s="142">
        <v>15168725.223737285</v>
      </c>
      <c r="X208" s="390">
        <v>977163.18375627894</v>
      </c>
      <c r="Y208" s="390">
        <v>0</v>
      </c>
      <c r="Z208" s="390">
        <v>0</v>
      </c>
      <c r="AA208" s="390">
        <v>274933.71713202348</v>
      </c>
      <c r="AB208" s="390">
        <v>3994442.7973304214</v>
      </c>
      <c r="AC208" s="390">
        <v>0</v>
      </c>
      <c r="AD208" s="390">
        <v>330711.59556699323</v>
      </c>
      <c r="AE208" s="390">
        <v>5577251.2937857173</v>
      </c>
      <c r="AF208" s="76">
        <v>20745976.517522998</v>
      </c>
    </row>
    <row r="209" spans="1:32" s="446" customFormat="1">
      <c r="A209" s="90">
        <v>616</v>
      </c>
      <c r="B209" s="95" t="s">
        <v>215</v>
      </c>
      <c r="C209" s="10">
        <v>2013</v>
      </c>
      <c r="D209" s="323">
        <v>0.80699193657273027</v>
      </c>
      <c r="E209" s="12">
        <v>79</v>
      </c>
      <c r="F209" s="12">
        <v>986</v>
      </c>
      <c r="G209" s="429">
        <v>8.0121703853955381E-2</v>
      </c>
      <c r="H209" s="125">
        <v>0.64272984658647037</v>
      </c>
      <c r="I209" s="94">
        <v>0</v>
      </c>
      <c r="J209" s="430">
        <v>17</v>
      </c>
      <c r="K209" s="430">
        <v>35</v>
      </c>
      <c r="L209" s="431">
        <v>1.7386984600099353E-2</v>
      </c>
      <c r="M209" s="125">
        <v>1.566344099444613E-2</v>
      </c>
      <c r="N209" s="432">
        <v>145.03</v>
      </c>
      <c r="O209" s="433">
        <v>13.879886919947596</v>
      </c>
      <c r="P209" s="125">
        <v>1.297014441261046</v>
      </c>
      <c r="Q209" s="94">
        <v>0</v>
      </c>
      <c r="R209" s="20">
        <v>666</v>
      </c>
      <c r="S209" s="20">
        <v>112</v>
      </c>
      <c r="T209" s="214">
        <v>0.16816816816816818</v>
      </c>
      <c r="U209" s="434">
        <v>0.104479309472516</v>
      </c>
      <c r="V209" s="439"/>
      <c r="W209" s="142">
        <v>1888533.1419114694</v>
      </c>
      <c r="X209" s="390">
        <v>116883.26346767155</v>
      </c>
      <c r="Y209" s="390">
        <v>0</v>
      </c>
      <c r="Z209" s="390">
        <v>0</v>
      </c>
      <c r="AA209" s="390">
        <v>61689.121096173731</v>
      </c>
      <c r="AB209" s="390">
        <v>102764.63316537399</v>
      </c>
      <c r="AC209" s="390">
        <v>0</v>
      </c>
      <c r="AD209" s="390">
        <v>89046.051108025495</v>
      </c>
      <c r="AE209" s="390">
        <v>370383.06883724476</v>
      </c>
      <c r="AF209" s="76">
        <v>2258916.2107487144</v>
      </c>
    </row>
    <row r="210" spans="1:32" s="446" customFormat="1">
      <c r="A210" s="90">
        <v>619</v>
      </c>
      <c r="B210" s="95" t="s">
        <v>216</v>
      </c>
      <c r="C210" s="10">
        <v>3117</v>
      </c>
      <c r="D210" s="323">
        <v>1.2130405222837999</v>
      </c>
      <c r="E210" s="12">
        <v>131</v>
      </c>
      <c r="F210" s="12">
        <v>1318</v>
      </c>
      <c r="G210" s="429">
        <v>9.9393019726858878E-2</v>
      </c>
      <c r="H210" s="125">
        <v>0.79732278830783143</v>
      </c>
      <c r="I210" s="94">
        <v>0</v>
      </c>
      <c r="J210" s="430">
        <v>4</v>
      </c>
      <c r="K210" s="430">
        <v>109</v>
      </c>
      <c r="L210" s="431">
        <v>3.4969521976259223E-2</v>
      </c>
      <c r="M210" s="125">
        <v>3.3245978370606E-2</v>
      </c>
      <c r="N210" s="432">
        <v>361.08</v>
      </c>
      <c r="O210" s="433">
        <v>8.6324360252575616</v>
      </c>
      <c r="P210" s="125">
        <v>2.0854384238202566</v>
      </c>
      <c r="Q210" s="94">
        <v>0</v>
      </c>
      <c r="R210" s="20">
        <v>837</v>
      </c>
      <c r="S210" s="20">
        <v>156</v>
      </c>
      <c r="T210" s="214">
        <v>0.1863799283154122</v>
      </c>
      <c r="U210" s="434">
        <v>0.12269106961976002</v>
      </c>
      <c r="V210" s="439"/>
      <c r="W210" s="142">
        <v>4395656.5478672748</v>
      </c>
      <c r="X210" s="390">
        <v>224517.94854858884</v>
      </c>
      <c r="Y210" s="390">
        <v>0</v>
      </c>
      <c r="Z210" s="390">
        <v>0</v>
      </c>
      <c r="AA210" s="390">
        <v>202746.58730093073</v>
      </c>
      <c r="AB210" s="390">
        <v>255852.26327899905</v>
      </c>
      <c r="AC210" s="390">
        <v>0</v>
      </c>
      <c r="AD210" s="390">
        <v>161916.21801898887</v>
      </c>
      <c r="AE210" s="390">
        <v>845033.0171475074</v>
      </c>
      <c r="AF210" s="76">
        <v>5240689.5650147833</v>
      </c>
    </row>
    <row r="211" spans="1:32" s="446" customFormat="1">
      <c r="A211" s="90">
        <v>620</v>
      </c>
      <c r="B211" s="95" t="s">
        <v>217</v>
      </c>
      <c r="C211" s="10">
        <v>2824</v>
      </c>
      <c r="D211" s="323">
        <v>1.8756254355192776</v>
      </c>
      <c r="E211" s="12">
        <v>194</v>
      </c>
      <c r="F211" s="12">
        <v>1147</v>
      </c>
      <c r="G211" s="429">
        <v>0.16913687881429817</v>
      </c>
      <c r="H211" s="125">
        <v>1.3568024011394215</v>
      </c>
      <c r="I211" s="94">
        <v>0</v>
      </c>
      <c r="J211" s="430">
        <v>2</v>
      </c>
      <c r="K211" s="430">
        <v>51</v>
      </c>
      <c r="L211" s="431">
        <v>1.8059490084985835E-2</v>
      </c>
      <c r="M211" s="125">
        <v>1.6335946479332612E-2</v>
      </c>
      <c r="N211" s="432">
        <v>2461.2600000000002</v>
      </c>
      <c r="O211" s="433">
        <v>1.1473797973395738</v>
      </c>
      <c r="P211" s="125">
        <v>15.690021577845867</v>
      </c>
      <c r="Q211" s="94">
        <v>0</v>
      </c>
      <c r="R211" s="20">
        <v>704</v>
      </c>
      <c r="S211" s="20">
        <v>125</v>
      </c>
      <c r="T211" s="214">
        <v>0.17755681818181818</v>
      </c>
      <c r="U211" s="434">
        <v>0.113867959486166</v>
      </c>
      <c r="V211" s="439"/>
      <c r="W211" s="142">
        <v>6157755.5805777321</v>
      </c>
      <c r="X211" s="390">
        <v>346147.64566707343</v>
      </c>
      <c r="Y211" s="390">
        <v>0</v>
      </c>
      <c r="Z211" s="390">
        <v>0</v>
      </c>
      <c r="AA211" s="390">
        <v>90258.19137883489</v>
      </c>
      <c r="AB211" s="390">
        <v>1743987.3200345335</v>
      </c>
      <c r="AC211" s="390">
        <v>0</v>
      </c>
      <c r="AD211" s="390">
        <v>136146.60835597827</v>
      </c>
      <c r="AE211" s="390">
        <v>2316539.7654364202</v>
      </c>
      <c r="AF211" s="76">
        <v>8474295.3460141513</v>
      </c>
    </row>
    <row r="212" spans="1:32" s="446" customFormat="1">
      <c r="A212" s="90">
        <v>623</v>
      </c>
      <c r="B212" s="95" t="s">
        <v>218</v>
      </c>
      <c r="C212" s="10">
        <v>2306</v>
      </c>
      <c r="D212" s="323">
        <v>1.6254906318615516</v>
      </c>
      <c r="E212" s="12">
        <v>110</v>
      </c>
      <c r="F212" s="12">
        <v>949</v>
      </c>
      <c r="G212" s="429">
        <v>0.11591148577449947</v>
      </c>
      <c r="H212" s="125">
        <v>0.92983259074533586</v>
      </c>
      <c r="I212" s="94">
        <v>0</v>
      </c>
      <c r="J212" s="430">
        <v>4</v>
      </c>
      <c r="K212" s="430">
        <v>38</v>
      </c>
      <c r="L212" s="431">
        <v>1.647875108412836E-2</v>
      </c>
      <c r="M212" s="125">
        <v>1.4755207478475137E-2</v>
      </c>
      <c r="N212" s="432">
        <v>794.52</v>
      </c>
      <c r="O212" s="433">
        <v>2.9023813119871118</v>
      </c>
      <c r="P212" s="125">
        <v>6.2026356440108836</v>
      </c>
      <c r="Q212" s="94">
        <v>1</v>
      </c>
      <c r="R212" s="20">
        <v>521</v>
      </c>
      <c r="S212" s="20">
        <v>99</v>
      </c>
      <c r="T212" s="214">
        <v>0.19001919385796545</v>
      </c>
      <c r="U212" s="434">
        <v>0.12633033516231329</v>
      </c>
      <c r="V212" s="439"/>
      <c r="W212" s="142">
        <v>4357680.7931669112</v>
      </c>
      <c r="X212" s="390">
        <v>193706.481827735</v>
      </c>
      <c r="Y212" s="390">
        <v>0</v>
      </c>
      <c r="Z212" s="390">
        <v>0</v>
      </c>
      <c r="AA212" s="390">
        <v>66570.567018269561</v>
      </c>
      <c r="AB212" s="390">
        <v>562977.01401470683</v>
      </c>
      <c r="AC212" s="390">
        <v>884051.22</v>
      </c>
      <c r="AD212" s="390">
        <v>123341.02339368143</v>
      </c>
      <c r="AE212" s="390">
        <v>1830646.3062543927</v>
      </c>
      <c r="AF212" s="76">
        <v>6188327.0994213037</v>
      </c>
    </row>
    <row r="213" spans="1:32" s="446" customFormat="1">
      <c r="A213" s="90">
        <v>624</v>
      </c>
      <c r="B213" s="95" t="s">
        <v>219</v>
      </c>
      <c r="C213" s="10">
        <v>5354</v>
      </c>
      <c r="D213" s="323">
        <v>1.0659262384721675</v>
      </c>
      <c r="E213" s="12">
        <v>294</v>
      </c>
      <c r="F213" s="12">
        <v>2456</v>
      </c>
      <c r="G213" s="429">
        <v>0.11970684039087948</v>
      </c>
      <c r="H213" s="125">
        <v>0.9602786193866345</v>
      </c>
      <c r="I213" s="94">
        <v>1</v>
      </c>
      <c r="J213" s="430">
        <v>440</v>
      </c>
      <c r="K213" s="430">
        <v>152</v>
      </c>
      <c r="L213" s="431">
        <v>2.8389988793425476E-2</v>
      </c>
      <c r="M213" s="125">
        <v>2.6666445187772253E-2</v>
      </c>
      <c r="N213" s="432">
        <v>324.74</v>
      </c>
      <c r="O213" s="433">
        <v>16.48703578247213</v>
      </c>
      <c r="P213" s="125">
        <v>1.091913307871949</v>
      </c>
      <c r="Q213" s="94">
        <v>0</v>
      </c>
      <c r="R213" s="20">
        <v>1769</v>
      </c>
      <c r="S213" s="20">
        <v>241</v>
      </c>
      <c r="T213" s="214">
        <v>0.1362351611079706</v>
      </c>
      <c r="U213" s="434">
        <v>7.2546302412318422E-2</v>
      </c>
      <c r="V213" s="439"/>
      <c r="W213" s="142">
        <v>6634636.9048607713</v>
      </c>
      <c r="X213" s="390">
        <v>464467.90832523035</v>
      </c>
      <c r="Y213" s="390">
        <v>104391.22120000001</v>
      </c>
      <c r="Z213" s="390">
        <v>113978.56800000001</v>
      </c>
      <c r="AA213" s="390">
        <v>279332.27893140295</v>
      </c>
      <c r="AB213" s="390">
        <v>230102.64754963489</v>
      </c>
      <c r="AC213" s="390">
        <v>0</v>
      </c>
      <c r="AD213" s="390">
        <v>164450.13905009389</v>
      </c>
      <c r="AE213" s="390">
        <v>1356722.763056362</v>
      </c>
      <c r="AF213" s="76">
        <v>7991359.6679171324</v>
      </c>
    </row>
    <row r="214" spans="1:32" s="446" customFormat="1">
      <c r="A214" s="90">
        <v>625</v>
      </c>
      <c r="B214" s="95" t="s">
        <v>220</v>
      </c>
      <c r="C214" s="10">
        <v>3290</v>
      </c>
      <c r="D214" s="323">
        <v>1.4012659859161403</v>
      </c>
      <c r="E214" s="12">
        <v>153</v>
      </c>
      <c r="F214" s="12">
        <v>1389</v>
      </c>
      <c r="G214" s="429">
        <v>0.1101511879049676</v>
      </c>
      <c r="H214" s="125">
        <v>0.88362394579783055</v>
      </c>
      <c r="I214" s="94">
        <v>0</v>
      </c>
      <c r="J214" s="430">
        <v>15</v>
      </c>
      <c r="K214" s="430">
        <v>34</v>
      </c>
      <c r="L214" s="431">
        <v>1.0334346504559271E-2</v>
      </c>
      <c r="M214" s="125">
        <v>8.6108028989060476E-3</v>
      </c>
      <c r="N214" s="432">
        <v>542.57000000000005</v>
      </c>
      <c r="O214" s="433">
        <v>6.0637337117791246</v>
      </c>
      <c r="P214" s="125">
        <v>2.9688661530884324</v>
      </c>
      <c r="Q214" s="94">
        <v>0</v>
      </c>
      <c r="R214" s="20">
        <v>879</v>
      </c>
      <c r="S214" s="20">
        <v>93</v>
      </c>
      <c r="T214" s="214">
        <v>0.10580204778156997</v>
      </c>
      <c r="U214" s="434">
        <v>4.2113189085917796E-2</v>
      </c>
      <c r="V214" s="439"/>
      <c r="W214" s="142">
        <v>5359547.4296392016</v>
      </c>
      <c r="X214" s="390">
        <v>262629.47209650709</v>
      </c>
      <c r="Y214" s="390">
        <v>0</v>
      </c>
      <c r="Z214" s="390">
        <v>0</v>
      </c>
      <c r="AA214" s="390">
        <v>55426.464722509481</v>
      </c>
      <c r="AB214" s="390">
        <v>384451.54117449472</v>
      </c>
      <c r="AC214" s="390">
        <v>0</v>
      </c>
      <c r="AD214" s="390">
        <v>58661.697288115356</v>
      </c>
      <c r="AE214" s="390">
        <v>761169.17528162675</v>
      </c>
      <c r="AF214" s="76">
        <v>6120716.6049208287</v>
      </c>
    </row>
    <row r="215" spans="1:32" s="446" customFormat="1">
      <c r="A215" s="90">
        <v>626</v>
      </c>
      <c r="B215" s="95" t="s">
        <v>221</v>
      </c>
      <c r="C215" s="10">
        <v>5562</v>
      </c>
      <c r="D215" s="323">
        <v>1.696615609040605</v>
      </c>
      <c r="E215" s="12">
        <v>303</v>
      </c>
      <c r="F215" s="12">
        <v>2259</v>
      </c>
      <c r="G215" s="429">
        <v>0.13413014608233731</v>
      </c>
      <c r="H215" s="125">
        <v>1.0759812144192888</v>
      </c>
      <c r="I215" s="94">
        <v>0</v>
      </c>
      <c r="J215" s="430">
        <v>11</v>
      </c>
      <c r="K215" s="430">
        <v>54</v>
      </c>
      <c r="L215" s="431">
        <v>9.7087378640776691E-3</v>
      </c>
      <c r="M215" s="125">
        <v>7.9851942584244461E-3</v>
      </c>
      <c r="N215" s="432">
        <v>1311.32</v>
      </c>
      <c r="O215" s="433">
        <v>4.2415276210230912</v>
      </c>
      <c r="P215" s="125">
        <v>4.2443231275952416</v>
      </c>
      <c r="Q215" s="94">
        <v>0</v>
      </c>
      <c r="R215" s="20">
        <v>1399</v>
      </c>
      <c r="S215" s="20">
        <v>192</v>
      </c>
      <c r="T215" s="214">
        <v>0.13724088634739098</v>
      </c>
      <c r="U215" s="434">
        <v>7.3552027651738808E-2</v>
      </c>
      <c r="V215" s="439"/>
      <c r="W215" s="142">
        <v>10970491.449125843</v>
      </c>
      <c r="X215" s="390">
        <v>540649.44286897173</v>
      </c>
      <c r="Y215" s="390">
        <v>0</v>
      </c>
      <c r="Z215" s="390">
        <v>0</v>
      </c>
      <c r="AA215" s="390">
        <v>86894.862998965866</v>
      </c>
      <c r="AB215" s="390">
        <v>929168.57727655105</v>
      </c>
      <c r="AC215" s="390">
        <v>0</v>
      </c>
      <c r="AD215" s="390">
        <v>173207.31539630645</v>
      </c>
      <c r="AE215" s="390">
        <v>1729920.1985407951</v>
      </c>
      <c r="AF215" s="76">
        <v>12700411.647666639</v>
      </c>
    </row>
    <row r="216" spans="1:32" s="446" customFormat="1">
      <c r="A216" s="90">
        <v>630</v>
      </c>
      <c r="B216" s="95" t="s">
        <v>222</v>
      </c>
      <c r="C216" s="10">
        <v>1562</v>
      </c>
      <c r="D216" s="323">
        <v>1.2373826697502754</v>
      </c>
      <c r="E216" s="12">
        <v>81</v>
      </c>
      <c r="F216" s="12">
        <v>665</v>
      </c>
      <c r="G216" s="429">
        <v>0.12180451127819548</v>
      </c>
      <c r="H216" s="125">
        <v>0.97710596606976374</v>
      </c>
      <c r="I216" s="94">
        <v>0</v>
      </c>
      <c r="J216" s="430">
        <v>0</v>
      </c>
      <c r="K216" s="430">
        <v>7</v>
      </c>
      <c r="L216" s="431">
        <v>4.4814340588988479E-3</v>
      </c>
      <c r="M216" s="125">
        <v>2.7578904532456249E-3</v>
      </c>
      <c r="N216" s="432">
        <v>810.7</v>
      </c>
      <c r="O216" s="433">
        <v>1.9267299864314789</v>
      </c>
      <c r="P216" s="125">
        <v>9.3435063060314079</v>
      </c>
      <c r="Q216" s="94">
        <v>0</v>
      </c>
      <c r="R216" s="20">
        <v>398</v>
      </c>
      <c r="S216" s="20">
        <v>49</v>
      </c>
      <c r="T216" s="214">
        <v>0.12311557788944724</v>
      </c>
      <c r="U216" s="434">
        <v>5.9426719193795066E-2</v>
      </c>
      <c r="V216" s="439"/>
      <c r="W216" s="142">
        <v>2246967.0258858013</v>
      </c>
      <c r="X216" s="390">
        <v>137880.47814654771</v>
      </c>
      <c r="Y216" s="390">
        <v>0</v>
      </c>
      <c r="Z216" s="390">
        <v>0</v>
      </c>
      <c r="AA216" s="390">
        <v>8428.2163150637716</v>
      </c>
      <c r="AB216" s="390">
        <v>574441.75761682889</v>
      </c>
      <c r="AC216" s="390">
        <v>0</v>
      </c>
      <c r="AD216" s="390">
        <v>39300.980034837914</v>
      </c>
      <c r="AE216" s="390">
        <v>760051.43211327831</v>
      </c>
      <c r="AF216" s="76">
        <v>3007018.45799908</v>
      </c>
    </row>
    <row r="217" spans="1:32" s="446" customFormat="1">
      <c r="A217" s="90">
        <v>631</v>
      </c>
      <c r="B217" s="95" t="s">
        <v>223</v>
      </c>
      <c r="C217" s="10">
        <v>2136</v>
      </c>
      <c r="D217" s="323">
        <v>1.0116235731186445</v>
      </c>
      <c r="E217" s="12">
        <v>100</v>
      </c>
      <c r="F217" s="12">
        <v>1037</v>
      </c>
      <c r="G217" s="429">
        <v>9.643201542912247E-2</v>
      </c>
      <c r="H217" s="125">
        <v>0.77356985063322847</v>
      </c>
      <c r="I217" s="94">
        <v>0</v>
      </c>
      <c r="J217" s="430">
        <v>8</v>
      </c>
      <c r="K217" s="430">
        <v>23</v>
      </c>
      <c r="L217" s="431">
        <v>1.0767790262172285E-2</v>
      </c>
      <c r="M217" s="125">
        <v>9.0442466565190619E-3</v>
      </c>
      <c r="N217" s="432">
        <v>143.26</v>
      </c>
      <c r="O217" s="433">
        <v>14.909953929917632</v>
      </c>
      <c r="P217" s="125">
        <v>1.2074090814002791</v>
      </c>
      <c r="Q217" s="94">
        <v>0</v>
      </c>
      <c r="R217" s="20">
        <v>650</v>
      </c>
      <c r="S217" s="20">
        <v>87</v>
      </c>
      <c r="T217" s="214">
        <v>0.13384615384615384</v>
      </c>
      <c r="U217" s="434">
        <v>7.0157295150501661E-2</v>
      </c>
      <c r="V217" s="439"/>
      <c r="W217" s="142">
        <v>2512070.5358085153</v>
      </c>
      <c r="X217" s="390">
        <v>149272.86545405572</v>
      </c>
      <c r="Y217" s="390">
        <v>0</v>
      </c>
      <c r="Z217" s="390">
        <v>0</v>
      </c>
      <c r="AA217" s="390">
        <v>37796.473309203728</v>
      </c>
      <c r="AB217" s="390">
        <v>101510.4554042024</v>
      </c>
      <c r="AC217" s="390">
        <v>0</v>
      </c>
      <c r="AD217" s="390">
        <v>63447.524405894641</v>
      </c>
      <c r="AE217" s="390">
        <v>352027.31857335643</v>
      </c>
      <c r="AF217" s="76">
        <v>2864097.8543818719</v>
      </c>
    </row>
    <row r="218" spans="1:32" s="446" customFormat="1">
      <c r="A218" s="90">
        <v>635</v>
      </c>
      <c r="B218" s="95" t="s">
        <v>224</v>
      </c>
      <c r="C218" s="10">
        <v>6722</v>
      </c>
      <c r="D218" s="323">
        <v>1.1835335727385072</v>
      </c>
      <c r="E218" s="12">
        <v>353</v>
      </c>
      <c r="F218" s="12">
        <v>3040</v>
      </c>
      <c r="G218" s="429">
        <v>0.11611842105263158</v>
      </c>
      <c r="H218" s="125">
        <v>0.93149260885740215</v>
      </c>
      <c r="I218" s="94">
        <v>0</v>
      </c>
      <c r="J218" s="430">
        <v>26</v>
      </c>
      <c r="K218" s="430">
        <v>128</v>
      </c>
      <c r="L218" s="431">
        <v>1.9041951800059506E-2</v>
      </c>
      <c r="M218" s="125">
        <v>1.7318408194406283E-2</v>
      </c>
      <c r="N218" s="432">
        <v>560.48</v>
      </c>
      <c r="O218" s="433">
        <v>11.993291464459034</v>
      </c>
      <c r="P218" s="125">
        <v>1.5010402967017649</v>
      </c>
      <c r="Q218" s="94">
        <v>0</v>
      </c>
      <c r="R218" s="20">
        <v>2015</v>
      </c>
      <c r="S218" s="20">
        <v>265</v>
      </c>
      <c r="T218" s="214">
        <v>0.13151364764267989</v>
      </c>
      <c r="U218" s="434">
        <v>6.7824788947027717E-2</v>
      </c>
      <c r="V218" s="439"/>
      <c r="W218" s="142">
        <v>9248913.7714236323</v>
      </c>
      <c r="X218" s="390">
        <v>565663.30623424263</v>
      </c>
      <c r="Y218" s="390">
        <v>0</v>
      </c>
      <c r="Z218" s="390">
        <v>0</v>
      </c>
      <c r="AA218" s="390">
        <v>227763.49183729751</v>
      </c>
      <c r="AB218" s="390">
        <v>397142.11953753576</v>
      </c>
      <c r="AC218" s="390">
        <v>0</v>
      </c>
      <c r="AD218" s="390">
        <v>193031.21995092003</v>
      </c>
      <c r="AE218" s="390">
        <v>1383600.137559996</v>
      </c>
      <c r="AF218" s="76">
        <v>10632513.908983627</v>
      </c>
    </row>
    <row r="219" spans="1:32" s="446" customFormat="1">
      <c r="A219" s="90">
        <v>636</v>
      </c>
      <c r="B219" s="95" t="s">
        <v>225</v>
      </c>
      <c r="C219" s="10">
        <v>8619</v>
      </c>
      <c r="D219" s="323">
        <v>1.036433168749024</v>
      </c>
      <c r="E219" s="12">
        <v>403</v>
      </c>
      <c r="F219" s="12">
        <v>3955</v>
      </c>
      <c r="G219" s="429">
        <v>0.10189633375474083</v>
      </c>
      <c r="H219" s="125">
        <v>0.8174041715498942</v>
      </c>
      <c r="I219" s="94">
        <v>0</v>
      </c>
      <c r="J219" s="430">
        <v>42</v>
      </c>
      <c r="K219" s="430">
        <v>218</v>
      </c>
      <c r="L219" s="431">
        <v>2.5292957419654254E-2</v>
      </c>
      <c r="M219" s="125">
        <v>2.3569413814001031E-2</v>
      </c>
      <c r="N219" s="432">
        <v>750.04</v>
      </c>
      <c r="O219" s="433">
        <v>11.491387126019946</v>
      </c>
      <c r="P219" s="125">
        <v>1.5666005836214036</v>
      </c>
      <c r="Q219" s="94">
        <v>0</v>
      </c>
      <c r="R219" s="20">
        <v>2644</v>
      </c>
      <c r="S219" s="20">
        <v>480</v>
      </c>
      <c r="T219" s="214">
        <v>0.18154311649016641</v>
      </c>
      <c r="U219" s="434">
        <v>0.11785425779451424</v>
      </c>
      <c r="V219" s="439"/>
      <c r="W219" s="142">
        <v>10385079.473057183</v>
      </c>
      <c r="X219" s="390">
        <v>636463.96014152851</v>
      </c>
      <c r="Y219" s="390">
        <v>0</v>
      </c>
      <c r="Z219" s="390">
        <v>0</v>
      </c>
      <c r="AA219" s="390">
        <v>397450.72604963806</v>
      </c>
      <c r="AB219" s="390">
        <v>531459.59773396607</v>
      </c>
      <c r="AC219" s="390">
        <v>0</v>
      </c>
      <c r="AD219" s="390">
        <v>430073.57015547145</v>
      </c>
      <c r="AE219" s="390">
        <v>1995447.8540806039</v>
      </c>
      <c r="AF219" s="76">
        <v>12380527.327137787</v>
      </c>
    </row>
    <row r="220" spans="1:32" s="446" customFormat="1">
      <c r="A220" s="90">
        <v>638</v>
      </c>
      <c r="B220" s="95" t="s">
        <v>226</v>
      </c>
      <c r="C220" s="10">
        <v>49728</v>
      </c>
      <c r="D220" s="323">
        <v>0.82032806546537285</v>
      </c>
      <c r="E220" s="12">
        <v>2361</v>
      </c>
      <c r="F220" s="12">
        <v>24645</v>
      </c>
      <c r="G220" s="429">
        <v>9.5800365185636033E-2</v>
      </c>
      <c r="H220" s="125">
        <v>0.76850280332189869</v>
      </c>
      <c r="I220" s="94">
        <v>1</v>
      </c>
      <c r="J220" s="430">
        <v>14961</v>
      </c>
      <c r="K220" s="430">
        <v>2661</v>
      </c>
      <c r="L220" s="431">
        <v>5.3511100386100387E-2</v>
      </c>
      <c r="M220" s="125">
        <v>5.1787556780447164E-2</v>
      </c>
      <c r="N220" s="432">
        <v>654.41999999999996</v>
      </c>
      <c r="O220" s="433">
        <v>75.987897680388741</v>
      </c>
      <c r="P220" s="125">
        <v>0.23691159155319633</v>
      </c>
      <c r="Q220" s="94">
        <v>0</v>
      </c>
      <c r="R220" s="20">
        <v>16611</v>
      </c>
      <c r="S220" s="20">
        <v>2500</v>
      </c>
      <c r="T220" s="214">
        <v>0.15050267894768526</v>
      </c>
      <c r="U220" s="434">
        <v>8.6813820252033089E-2</v>
      </c>
      <c r="V220" s="439"/>
      <c r="W220" s="142">
        <v>47424220.73457662</v>
      </c>
      <c r="X220" s="390">
        <v>3452443.142840445</v>
      </c>
      <c r="Y220" s="390">
        <v>969586.59840000013</v>
      </c>
      <c r="Z220" s="390">
        <v>3875530.3542000004</v>
      </c>
      <c r="AA220" s="390">
        <v>5038532.3086142717</v>
      </c>
      <c r="AB220" s="390">
        <v>463705.65563044918</v>
      </c>
      <c r="AC220" s="390">
        <v>0</v>
      </c>
      <c r="AD220" s="390">
        <v>1827807.5077124441</v>
      </c>
      <c r="AE220" s="390">
        <v>15627605.567397609</v>
      </c>
      <c r="AF220" s="76">
        <v>63051826.301974222</v>
      </c>
    </row>
    <row r="221" spans="1:32" s="446" customFormat="1">
      <c r="A221" s="90">
        <v>678</v>
      </c>
      <c r="B221" s="95" t="s">
        <v>227</v>
      </c>
      <c r="C221" s="10">
        <v>25383</v>
      </c>
      <c r="D221" s="323">
        <v>1.3408600271309785</v>
      </c>
      <c r="E221" s="12">
        <v>1430</v>
      </c>
      <c r="F221" s="12">
        <v>11099</v>
      </c>
      <c r="G221" s="429">
        <v>0.12884043607532211</v>
      </c>
      <c r="H221" s="125">
        <v>1.0335475873524831</v>
      </c>
      <c r="I221" s="94">
        <v>0</v>
      </c>
      <c r="J221" s="430">
        <v>14</v>
      </c>
      <c r="K221" s="430">
        <v>533</v>
      </c>
      <c r="L221" s="431">
        <v>2.0998305952803057E-2</v>
      </c>
      <c r="M221" s="125">
        <v>1.9274762347149834E-2</v>
      </c>
      <c r="N221" s="432">
        <v>1014.22</v>
      </c>
      <c r="O221" s="433">
        <v>25.027114432766066</v>
      </c>
      <c r="P221" s="125">
        <v>0.71931639688645699</v>
      </c>
      <c r="Q221" s="94">
        <v>0</v>
      </c>
      <c r="R221" s="20">
        <v>7392</v>
      </c>
      <c r="S221" s="20">
        <v>849</v>
      </c>
      <c r="T221" s="214">
        <v>0.1148538961038961</v>
      </c>
      <c r="U221" s="434">
        <v>5.1165037408243921E-2</v>
      </c>
      <c r="V221" s="439"/>
      <c r="W221" s="142">
        <v>39567447.457327224</v>
      </c>
      <c r="X221" s="390">
        <v>2370028.1999384486</v>
      </c>
      <c r="Y221" s="390">
        <v>0</v>
      </c>
      <c r="Z221" s="390">
        <v>0</v>
      </c>
      <c r="AA221" s="390">
        <v>957215.26157187182</v>
      </c>
      <c r="AB221" s="390">
        <v>718650.94290136942</v>
      </c>
      <c r="AC221" s="390">
        <v>0</v>
      </c>
      <c r="AD221" s="390">
        <v>549865.96877401974</v>
      </c>
      <c r="AE221" s="390">
        <v>4595760.3731857091</v>
      </c>
      <c r="AF221" s="76">
        <v>44163207.830512933</v>
      </c>
    </row>
    <row r="222" spans="1:32" s="446" customFormat="1">
      <c r="A222" s="90">
        <v>680</v>
      </c>
      <c r="B222" s="95" t="s">
        <v>228</v>
      </c>
      <c r="C222" s="10">
        <v>24371</v>
      </c>
      <c r="D222" s="323">
        <v>0.99105824576309631</v>
      </c>
      <c r="E222" s="12">
        <v>1353</v>
      </c>
      <c r="F222" s="12">
        <v>12013</v>
      </c>
      <c r="G222" s="429">
        <v>0.11262798634812286</v>
      </c>
      <c r="H222" s="125">
        <v>0.90349262315766932</v>
      </c>
      <c r="I222" s="94">
        <v>0</v>
      </c>
      <c r="J222" s="430">
        <v>350</v>
      </c>
      <c r="K222" s="430">
        <v>1506</v>
      </c>
      <c r="L222" s="431">
        <v>6.1794756062533339E-2</v>
      </c>
      <c r="M222" s="125">
        <v>6.0071212456880116E-2</v>
      </c>
      <c r="N222" s="432">
        <v>48.76</v>
      </c>
      <c r="O222" s="433">
        <v>499.81542247744056</v>
      </c>
      <c r="P222" s="125">
        <v>3.6018123828611713E-2</v>
      </c>
      <c r="Q222" s="94">
        <v>0</v>
      </c>
      <c r="R222" s="20">
        <v>8057</v>
      </c>
      <c r="S222" s="20">
        <v>1166</v>
      </c>
      <c r="T222" s="214">
        <v>0.14471887799429067</v>
      </c>
      <c r="U222" s="434">
        <v>8.1030019298638498E-2</v>
      </c>
      <c r="V222" s="439"/>
      <c r="W222" s="142">
        <v>28079163.743985314</v>
      </c>
      <c r="X222" s="390">
        <v>1989198.1510722521</v>
      </c>
      <c r="Y222" s="390">
        <v>0</v>
      </c>
      <c r="Z222" s="390">
        <v>0</v>
      </c>
      <c r="AA222" s="390">
        <v>2864292.5925508444</v>
      </c>
      <c r="AB222" s="390">
        <v>34550.117307754503</v>
      </c>
      <c r="AC222" s="390">
        <v>0</v>
      </c>
      <c r="AD222" s="390">
        <v>836103.20515249879</v>
      </c>
      <c r="AE222" s="390">
        <v>5724144.0660833493</v>
      </c>
      <c r="AF222" s="76">
        <v>33803307.810068667</v>
      </c>
    </row>
    <row r="223" spans="1:32" s="446" customFormat="1">
      <c r="A223" s="90">
        <v>681</v>
      </c>
      <c r="B223" s="95" t="s">
        <v>229</v>
      </c>
      <c r="C223" s="10">
        <v>3815</v>
      </c>
      <c r="D223" s="323">
        <v>1.352462025445188</v>
      </c>
      <c r="E223" s="12">
        <v>217</v>
      </c>
      <c r="F223" s="12">
        <v>1648</v>
      </c>
      <c r="G223" s="429">
        <v>0.1316747572815534</v>
      </c>
      <c r="H223" s="125">
        <v>1.0562842834838881</v>
      </c>
      <c r="I223" s="94">
        <v>0</v>
      </c>
      <c r="J223" s="430">
        <v>7</v>
      </c>
      <c r="K223" s="430">
        <v>72</v>
      </c>
      <c r="L223" s="431">
        <v>1.887287024901704E-2</v>
      </c>
      <c r="M223" s="125">
        <v>1.7149326643363817E-2</v>
      </c>
      <c r="N223" s="432">
        <v>559.14</v>
      </c>
      <c r="O223" s="433">
        <v>6.8229781450084062</v>
      </c>
      <c r="P223" s="125">
        <v>2.6384979397028614</v>
      </c>
      <c r="Q223" s="94">
        <v>0</v>
      </c>
      <c r="R223" s="20">
        <v>1022</v>
      </c>
      <c r="S223" s="20">
        <v>176</v>
      </c>
      <c r="T223" s="214">
        <v>0.17221135029354206</v>
      </c>
      <c r="U223" s="434">
        <v>0.10852249159788989</v>
      </c>
      <c r="V223" s="439"/>
      <c r="W223" s="142">
        <v>5998342.5361041715</v>
      </c>
      <c r="X223" s="390">
        <v>364045.31507829996</v>
      </c>
      <c r="Y223" s="390">
        <v>0</v>
      </c>
      <c r="Z223" s="390">
        <v>0</v>
      </c>
      <c r="AA223" s="390">
        <v>128002.73441227166</v>
      </c>
      <c r="AB223" s="390">
        <v>396192.62902907818</v>
      </c>
      <c r="AC223" s="390">
        <v>0</v>
      </c>
      <c r="AD223" s="390">
        <v>175289.09339276073</v>
      </c>
      <c r="AE223" s="390">
        <v>1063529.7719124104</v>
      </c>
      <c r="AF223" s="76">
        <v>7061872.3080165824</v>
      </c>
    </row>
    <row r="224" spans="1:32" s="446" customFormat="1">
      <c r="A224" s="90">
        <v>683</v>
      </c>
      <c r="B224" s="95" t="s">
        <v>230</v>
      </c>
      <c r="C224" s="10">
        <v>4093</v>
      </c>
      <c r="D224" s="323">
        <v>1.1989500483120312</v>
      </c>
      <c r="E224" s="12">
        <v>281</v>
      </c>
      <c r="F224" s="12">
        <v>1614</v>
      </c>
      <c r="G224" s="429">
        <v>0.17410161090458487</v>
      </c>
      <c r="H224" s="125">
        <v>1.3966290815673534</v>
      </c>
      <c r="I224" s="94">
        <v>0</v>
      </c>
      <c r="J224" s="430">
        <v>2</v>
      </c>
      <c r="K224" s="430">
        <v>15</v>
      </c>
      <c r="L224" s="431">
        <v>3.6647935499633522E-3</v>
      </c>
      <c r="M224" s="125">
        <v>1.9412499443101291E-3</v>
      </c>
      <c r="N224" s="432">
        <v>3453.72</v>
      </c>
      <c r="O224" s="433">
        <v>1.1850989657528694</v>
      </c>
      <c r="P224" s="125">
        <v>15.190641708817763</v>
      </c>
      <c r="Q224" s="94">
        <v>0</v>
      </c>
      <c r="R224" s="20">
        <v>1012</v>
      </c>
      <c r="S224" s="20">
        <v>187</v>
      </c>
      <c r="T224" s="214">
        <v>0.18478260869565216</v>
      </c>
      <c r="U224" s="434">
        <v>0.12109374999999999</v>
      </c>
      <c r="V224" s="439"/>
      <c r="W224" s="142">
        <v>5704984.5768764662</v>
      </c>
      <c r="X224" s="390">
        <v>516419.8317394568</v>
      </c>
      <c r="Y224" s="390">
        <v>0</v>
      </c>
      <c r="Z224" s="390">
        <v>0</v>
      </c>
      <c r="AA224" s="390">
        <v>15545.361771802827</v>
      </c>
      <c r="AB224" s="390">
        <v>2447219.670798562</v>
      </c>
      <c r="AC224" s="390">
        <v>0</v>
      </c>
      <c r="AD224" s="390">
        <v>209847.63035156246</v>
      </c>
      <c r="AE224" s="390">
        <v>3189032.4946613843</v>
      </c>
      <c r="AF224" s="76">
        <v>8894017.0715378486</v>
      </c>
    </row>
    <row r="225" spans="1:32" s="446" customFormat="1">
      <c r="A225" s="90">
        <v>684</v>
      </c>
      <c r="B225" s="95" t="s">
        <v>231</v>
      </c>
      <c r="C225" s="10">
        <v>39970</v>
      </c>
      <c r="D225" s="323">
        <v>0.97562973122876029</v>
      </c>
      <c r="E225" s="12">
        <v>2416</v>
      </c>
      <c r="F225" s="12">
        <v>18902</v>
      </c>
      <c r="G225" s="429">
        <v>0.12781716220505768</v>
      </c>
      <c r="H225" s="125">
        <v>1.0253389668911679</v>
      </c>
      <c r="I225" s="94">
        <v>0</v>
      </c>
      <c r="J225" s="430">
        <v>132</v>
      </c>
      <c r="K225" s="430">
        <v>1421</v>
      </c>
      <c r="L225" s="431">
        <v>3.5551663747810859E-2</v>
      </c>
      <c r="M225" s="125">
        <v>3.3828120142157636E-2</v>
      </c>
      <c r="N225" s="432">
        <v>495.66</v>
      </c>
      <c r="O225" s="433">
        <v>80.639954807731101</v>
      </c>
      <c r="P225" s="125">
        <v>0.22324434359078296</v>
      </c>
      <c r="Q225" s="94">
        <v>0</v>
      </c>
      <c r="R225" s="20">
        <v>12247</v>
      </c>
      <c r="S225" s="20">
        <v>1712</v>
      </c>
      <c r="T225" s="214">
        <v>0.13978933616395853</v>
      </c>
      <c r="U225" s="434">
        <v>7.6100477468306352E-2</v>
      </c>
      <c r="V225" s="439"/>
      <c r="W225" s="142">
        <v>45334707.21127861</v>
      </c>
      <c r="X225" s="390">
        <v>3702386.0170898559</v>
      </c>
      <c r="Y225" s="390">
        <v>0</v>
      </c>
      <c r="Z225" s="390">
        <v>0</v>
      </c>
      <c r="AA225" s="390">
        <v>2645389.6197138918</v>
      </c>
      <c r="AB225" s="390">
        <v>351212.28762841673</v>
      </c>
      <c r="AC225" s="390">
        <v>0</v>
      </c>
      <c r="AD225" s="390">
        <v>1287840.6407775898</v>
      </c>
      <c r="AE225" s="390">
        <v>7986828.5652097547</v>
      </c>
      <c r="AF225" s="76">
        <v>53321535.776488371</v>
      </c>
    </row>
    <row r="226" spans="1:32" s="446" customFormat="1">
      <c r="A226" s="90">
        <v>686</v>
      </c>
      <c r="B226" s="95" t="s">
        <v>232</v>
      </c>
      <c r="C226" s="10">
        <v>3374</v>
      </c>
      <c r="D226" s="323">
        <v>1.7193096349865546</v>
      </c>
      <c r="E226" s="12">
        <v>174</v>
      </c>
      <c r="F226" s="12">
        <v>1347</v>
      </c>
      <c r="G226" s="429">
        <v>0.1291759465478842</v>
      </c>
      <c r="H226" s="125">
        <v>1.0362390253048144</v>
      </c>
      <c r="I226" s="94">
        <v>0</v>
      </c>
      <c r="J226" s="430">
        <v>2</v>
      </c>
      <c r="K226" s="430">
        <v>46</v>
      </c>
      <c r="L226" s="431">
        <v>1.3633669235328987E-2</v>
      </c>
      <c r="M226" s="125">
        <v>1.1910125629675763E-2</v>
      </c>
      <c r="N226" s="432">
        <v>538.94000000000005</v>
      </c>
      <c r="O226" s="433">
        <v>6.2604371544142197</v>
      </c>
      <c r="P226" s="125">
        <v>2.8755841380100544</v>
      </c>
      <c r="Q226" s="94">
        <v>0</v>
      </c>
      <c r="R226" s="20">
        <v>886</v>
      </c>
      <c r="S226" s="20">
        <v>122</v>
      </c>
      <c r="T226" s="214">
        <v>0.13769751693002258</v>
      </c>
      <c r="U226" s="434">
        <v>7.4008658234370403E-2</v>
      </c>
      <c r="V226" s="439"/>
      <c r="W226" s="142">
        <v>6743895.2461023098</v>
      </c>
      <c r="X226" s="390">
        <v>315853.07438432862</v>
      </c>
      <c r="Y226" s="390">
        <v>0</v>
      </c>
      <c r="Z226" s="390">
        <v>0</v>
      </c>
      <c r="AA226" s="390">
        <v>78621.088672871425</v>
      </c>
      <c r="AB226" s="390">
        <v>381879.41390158358</v>
      </c>
      <c r="AC226" s="390">
        <v>0</v>
      </c>
      <c r="AD226" s="390">
        <v>105722.69008243419</v>
      </c>
      <c r="AE226" s="390">
        <v>882076.26704121788</v>
      </c>
      <c r="AF226" s="76">
        <v>7625971.5131435283</v>
      </c>
    </row>
    <row r="227" spans="1:32" s="446" customFormat="1">
      <c r="A227" s="90">
        <v>687</v>
      </c>
      <c r="B227" s="95" t="s">
        <v>233</v>
      </c>
      <c r="C227" s="10">
        <v>1768</v>
      </c>
      <c r="D227" s="323">
        <v>2.1085043096254181</v>
      </c>
      <c r="E227" s="12">
        <v>102</v>
      </c>
      <c r="F227" s="12">
        <v>658</v>
      </c>
      <c r="G227" s="429">
        <v>0.15501519756838905</v>
      </c>
      <c r="H227" s="125">
        <v>1.2435194130832692</v>
      </c>
      <c r="I227" s="94">
        <v>0</v>
      </c>
      <c r="J227" s="430">
        <v>0</v>
      </c>
      <c r="K227" s="430">
        <v>12</v>
      </c>
      <c r="L227" s="431">
        <v>6.7873303167420816E-3</v>
      </c>
      <c r="M227" s="125">
        <v>5.0637867110888586E-3</v>
      </c>
      <c r="N227" s="432">
        <v>1150.94</v>
      </c>
      <c r="O227" s="433">
        <v>1.5361356804003683</v>
      </c>
      <c r="P227" s="125">
        <v>11.719286263535198</v>
      </c>
      <c r="Q227" s="94">
        <v>0</v>
      </c>
      <c r="R227" s="20">
        <v>447</v>
      </c>
      <c r="S227" s="20">
        <v>93</v>
      </c>
      <c r="T227" s="214">
        <v>0.20805369127516779</v>
      </c>
      <c r="U227" s="434">
        <v>0.1443648325795156</v>
      </c>
      <c r="V227" s="439"/>
      <c r="W227" s="142">
        <v>4333795.2993540922</v>
      </c>
      <c r="X227" s="390">
        <v>198616.31339940242</v>
      </c>
      <c r="Y227" s="390">
        <v>0</v>
      </c>
      <c r="Z227" s="390">
        <v>0</v>
      </c>
      <c r="AA227" s="390">
        <v>17516.014574284731</v>
      </c>
      <c r="AB227" s="390">
        <v>815527.31776429387</v>
      </c>
      <c r="AC227" s="390">
        <v>0</v>
      </c>
      <c r="AD227" s="390">
        <v>108064.80359160708</v>
      </c>
      <c r="AE227" s="390">
        <v>1139724.4493295881</v>
      </c>
      <c r="AF227" s="76">
        <v>5473519.7486836798</v>
      </c>
    </row>
    <row r="228" spans="1:32" s="446" customFormat="1">
      <c r="A228" s="90">
        <v>689</v>
      </c>
      <c r="B228" s="95" t="s">
        <v>234</v>
      </c>
      <c r="C228" s="10">
        <v>3626</v>
      </c>
      <c r="D228" s="323">
        <v>1.6421353979126545</v>
      </c>
      <c r="E228" s="12">
        <v>213</v>
      </c>
      <c r="F228" s="12">
        <v>1458</v>
      </c>
      <c r="G228" s="429">
        <v>0.14609053497942387</v>
      </c>
      <c r="H228" s="125">
        <v>1.1719264895591093</v>
      </c>
      <c r="I228" s="94">
        <v>0</v>
      </c>
      <c r="J228" s="430">
        <v>2</v>
      </c>
      <c r="K228" s="430">
        <v>66</v>
      </c>
      <c r="L228" s="431">
        <v>1.8201875344732488E-2</v>
      </c>
      <c r="M228" s="125">
        <v>1.6478331739079265E-2</v>
      </c>
      <c r="N228" s="432">
        <v>351.64</v>
      </c>
      <c r="O228" s="433">
        <v>10.311682402457059</v>
      </c>
      <c r="P228" s="125">
        <v>1.7458270217818901</v>
      </c>
      <c r="Q228" s="94">
        <v>0</v>
      </c>
      <c r="R228" s="20">
        <v>970</v>
      </c>
      <c r="S228" s="20">
        <v>135</v>
      </c>
      <c r="T228" s="214">
        <v>0.13917525773195877</v>
      </c>
      <c r="U228" s="434">
        <v>7.5486399036306592E-2</v>
      </c>
      <c r="V228" s="439"/>
      <c r="W228" s="142">
        <v>6922267.9018140109</v>
      </c>
      <c r="X228" s="390">
        <v>383891.28845610784</v>
      </c>
      <c r="Y228" s="390">
        <v>0</v>
      </c>
      <c r="Z228" s="390">
        <v>0</v>
      </c>
      <c r="AA228" s="390">
        <v>116901.12052395726</v>
      </c>
      <c r="AB228" s="390">
        <v>249163.31521941742</v>
      </c>
      <c r="AC228" s="390">
        <v>0</v>
      </c>
      <c r="AD228" s="390">
        <v>115887.63620542218</v>
      </c>
      <c r="AE228" s="390">
        <v>865843.3604049047</v>
      </c>
      <c r="AF228" s="76">
        <v>7788111.2622189149</v>
      </c>
    </row>
    <row r="229" spans="1:32" s="446" customFormat="1">
      <c r="A229" s="90">
        <v>691</v>
      </c>
      <c r="B229" s="95" t="s">
        <v>235</v>
      </c>
      <c r="C229" s="10">
        <v>2901</v>
      </c>
      <c r="D229" s="323">
        <v>1.4363539673764556</v>
      </c>
      <c r="E229" s="12">
        <v>100</v>
      </c>
      <c r="F229" s="12">
        <v>1224</v>
      </c>
      <c r="G229" s="429">
        <v>8.1699346405228759E-2</v>
      </c>
      <c r="H229" s="125">
        <v>0.65538556789759639</v>
      </c>
      <c r="I229" s="94">
        <v>0</v>
      </c>
      <c r="J229" s="430">
        <v>2</v>
      </c>
      <c r="K229" s="430">
        <v>5</v>
      </c>
      <c r="L229" s="431">
        <v>1.723543605653223E-3</v>
      </c>
      <c r="M229" s="125">
        <v>0</v>
      </c>
      <c r="N229" s="432">
        <v>474.45</v>
      </c>
      <c r="O229" s="433">
        <v>6.1144483085678152</v>
      </c>
      <c r="P229" s="125">
        <v>2.9442417156453202</v>
      </c>
      <c r="Q229" s="94">
        <v>0</v>
      </c>
      <c r="R229" s="20">
        <v>760</v>
      </c>
      <c r="S229" s="20">
        <v>148</v>
      </c>
      <c r="T229" s="214">
        <v>0.19473684210526315</v>
      </c>
      <c r="U229" s="434">
        <v>0.13104798340961099</v>
      </c>
      <c r="V229" s="439"/>
      <c r="W229" s="142">
        <v>4844186.4171479186</v>
      </c>
      <c r="X229" s="390">
        <v>171761.05092342358</v>
      </c>
      <c r="Y229" s="390">
        <v>0</v>
      </c>
      <c r="Z229" s="390">
        <v>0</v>
      </c>
      <c r="AA229" s="390">
        <v>0</v>
      </c>
      <c r="AB229" s="390">
        <v>336183.41174454725</v>
      </c>
      <c r="AC229" s="390">
        <v>0</v>
      </c>
      <c r="AD229" s="390">
        <v>160960.26092350186</v>
      </c>
      <c r="AE229" s="390">
        <v>668904.72359147272</v>
      </c>
      <c r="AF229" s="76">
        <v>5513091.1407393916</v>
      </c>
    </row>
    <row r="230" spans="1:32" s="446" customFormat="1">
      <c r="A230" s="90">
        <v>694</v>
      </c>
      <c r="B230" s="95" t="s">
        <v>236</v>
      </c>
      <c r="C230" s="10">
        <v>29350</v>
      </c>
      <c r="D230" s="323">
        <v>0.92263096749592632</v>
      </c>
      <c r="E230" s="12">
        <v>1726</v>
      </c>
      <c r="F230" s="12">
        <v>14542</v>
      </c>
      <c r="G230" s="429">
        <v>0.11869068903864669</v>
      </c>
      <c r="H230" s="125">
        <v>0.95212713519054581</v>
      </c>
      <c r="I230" s="94">
        <v>0</v>
      </c>
      <c r="J230" s="430">
        <v>133</v>
      </c>
      <c r="K230" s="430">
        <v>1266</v>
      </c>
      <c r="L230" s="431">
        <v>4.3134582623509367E-2</v>
      </c>
      <c r="M230" s="125">
        <v>4.1411039017856144E-2</v>
      </c>
      <c r="N230" s="432">
        <v>121.03</v>
      </c>
      <c r="O230" s="433">
        <v>242.50185904321242</v>
      </c>
      <c r="P230" s="125">
        <v>7.4236188742101181E-2</v>
      </c>
      <c r="Q230" s="94">
        <v>0</v>
      </c>
      <c r="R230" s="20">
        <v>9495</v>
      </c>
      <c r="S230" s="20">
        <v>1398</v>
      </c>
      <c r="T230" s="214">
        <v>0.1472353870458136</v>
      </c>
      <c r="U230" s="434">
        <v>8.3546528350161423E-2</v>
      </c>
      <c r="V230" s="439"/>
      <c r="W230" s="142">
        <v>31480945.927551121</v>
      </c>
      <c r="X230" s="390">
        <v>2524545.1042878935</v>
      </c>
      <c r="Y230" s="390">
        <v>0</v>
      </c>
      <c r="Z230" s="390">
        <v>0</v>
      </c>
      <c r="AA230" s="390">
        <v>2377945.3274181318</v>
      </c>
      <c r="AB230" s="390">
        <v>85758.833013895157</v>
      </c>
      <c r="AC230" s="390">
        <v>0</v>
      </c>
      <c r="AD230" s="390">
        <v>1038190.6421304316</v>
      </c>
      <c r="AE230" s="390">
        <v>6026439.906850352</v>
      </c>
      <c r="AF230" s="76">
        <v>37507385.834401473</v>
      </c>
    </row>
    <row r="231" spans="1:32" s="446" customFormat="1">
      <c r="A231" s="90">
        <v>697</v>
      </c>
      <c r="B231" s="95" t="s">
        <v>237</v>
      </c>
      <c r="C231" s="10">
        <v>1416</v>
      </c>
      <c r="D231" s="323">
        <v>1.9542040876004352</v>
      </c>
      <c r="E231" s="12">
        <v>86</v>
      </c>
      <c r="F231" s="12">
        <v>567</v>
      </c>
      <c r="G231" s="429">
        <v>0.15167548500881833</v>
      </c>
      <c r="H231" s="125">
        <v>1.2167285082746486</v>
      </c>
      <c r="I231" s="94">
        <v>0</v>
      </c>
      <c r="J231" s="430">
        <v>0</v>
      </c>
      <c r="K231" s="430">
        <v>16</v>
      </c>
      <c r="L231" s="431">
        <v>1.1299435028248588E-2</v>
      </c>
      <c r="M231" s="125">
        <v>9.5758914225953645E-3</v>
      </c>
      <c r="N231" s="432">
        <v>835.58</v>
      </c>
      <c r="O231" s="433">
        <v>1.6946312740850666</v>
      </c>
      <c r="P231" s="125">
        <v>10.623204028830315</v>
      </c>
      <c r="Q231" s="94">
        <v>0</v>
      </c>
      <c r="R231" s="20">
        <v>354</v>
      </c>
      <c r="S231" s="20">
        <v>47</v>
      </c>
      <c r="T231" s="214">
        <v>0.1327683615819209</v>
      </c>
      <c r="U231" s="434">
        <v>6.9079502886268726E-2</v>
      </c>
      <c r="V231" s="439"/>
      <c r="W231" s="142">
        <v>3216953.7062484785</v>
      </c>
      <c r="X231" s="390">
        <v>155645.66286754498</v>
      </c>
      <c r="Y231" s="390">
        <v>0</v>
      </c>
      <c r="Z231" s="390">
        <v>0</v>
      </c>
      <c r="AA231" s="390">
        <v>26528.952306101346</v>
      </c>
      <c r="AB231" s="390">
        <v>592071.10377386189</v>
      </c>
      <c r="AC231" s="390">
        <v>0</v>
      </c>
      <c r="AD231" s="390">
        <v>41414.56014945652</v>
      </c>
      <c r="AE231" s="390">
        <v>815660.27909696463</v>
      </c>
      <c r="AF231" s="76">
        <v>4032613.9853454437</v>
      </c>
    </row>
    <row r="232" spans="1:32" s="446" customFormat="1">
      <c r="A232" s="90">
        <v>698</v>
      </c>
      <c r="B232" s="95" t="s">
        <v>238</v>
      </c>
      <c r="C232" s="10">
        <v>61551</v>
      </c>
      <c r="D232" s="323">
        <v>0.99014000976508854</v>
      </c>
      <c r="E232" s="12">
        <v>4489</v>
      </c>
      <c r="F232" s="12">
        <v>29375</v>
      </c>
      <c r="G232" s="429">
        <v>0.15281702127659574</v>
      </c>
      <c r="H232" s="125">
        <v>1.2258858201510765</v>
      </c>
      <c r="I232" s="94">
        <v>0</v>
      </c>
      <c r="J232" s="430">
        <v>101</v>
      </c>
      <c r="K232" s="430">
        <v>1792</v>
      </c>
      <c r="L232" s="431">
        <v>2.9114068008643239E-2</v>
      </c>
      <c r="M232" s="125">
        <v>2.7390524402990016E-2</v>
      </c>
      <c r="N232" s="432">
        <v>7581.86</v>
      </c>
      <c r="O232" s="433">
        <v>8.1181926334698868</v>
      </c>
      <c r="P232" s="125">
        <v>2.2175396163946064</v>
      </c>
      <c r="Q232" s="94">
        <v>0</v>
      </c>
      <c r="R232" s="20">
        <v>18873</v>
      </c>
      <c r="S232" s="20">
        <v>1902</v>
      </c>
      <c r="T232" s="214">
        <v>0.10077889047846129</v>
      </c>
      <c r="U232" s="434">
        <v>3.7090031782809119E-2</v>
      </c>
      <c r="V232" s="439"/>
      <c r="W232" s="142">
        <v>70850572.454358801</v>
      </c>
      <c r="X232" s="390">
        <v>6816559.3598101819</v>
      </c>
      <c r="Y232" s="390">
        <v>0</v>
      </c>
      <c r="Z232" s="390">
        <v>0</v>
      </c>
      <c r="AA232" s="390">
        <v>3298474.2096277145</v>
      </c>
      <c r="AB232" s="390">
        <v>5372316.4973538062</v>
      </c>
      <c r="AC232" s="390">
        <v>0</v>
      </c>
      <c r="AD232" s="390">
        <v>966569.11720258114</v>
      </c>
      <c r="AE232" s="390">
        <v>16453919.183994284</v>
      </c>
      <c r="AF232" s="76">
        <v>87304491.638353094</v>
      </c>
    </row>
    <row r="233" spans="1:32" s="446" customFormat="1">
      <c r="A233" s="90">
        <v>700</v>
      </c>
      <c r="B233" s="95" t="s">
        <v>239</v>
      </c>
      <c r="C233" s="10">
        <v>5404</v>
      </c>
      <c r="D233" s="323">
        <v>1.1970408947154652</v>
      </c>
      <c r="E233" s="12">
        <v>271</v>
      </c>
      <c r="F233" s="12">
        <v>2377</v>
      </c>
      <c r="G233" s="429">
        <v>0.11400925536390408</v>
      </c>
      <c r="H233" s="125">
        <v>0.9145730518043933</v>
      </c>
      <c r="I233" s="94">
        <v>0</v>
      </c>
      <c r="J233" s="430">
        <v>4</v>
      </c>
      <c r="K233" s="430">
        <v>91</v>
      </c>
      <c r="L233" s="431">
        <v>1.683937823834197E-2</v>
      </c>
      <c r="M233" s="125">
        <v>1.5115834632688747E-2</v>
      </c>
      <c r="N233" s="432">
        <v>943.42</v>
      </c>
      <c r="O233" s="433">
        <v>5.7280956519895705</v>
      </c>
      <c r="P233" s="125">
        <v>3.1428270182585822</v>
      </c>
      <c r="Q233" s="94">
        <v>0</v>
      </c>
      <c r="R233" s="20">
        <v>1516</v>
      </c>
      <c r="S233" s="20">
        <v>185</v>
      </c>
      <c r="T233" s="214">
        <v>0.12203166226912929</v>
      </c>
      <c r="U233" s="434">
        <v>5.8342803573477112E-2</v>
      </c>
      <c r="V233" s="439"/>
      <c r="W233" s="142">
        <v>7520313.8971865112</v>
      </c>
      <c r="X233" s="390">
        <v>446492.14941804804</v>
      </c>
      <c r="Y233" s="390">
        <v>0</v>
      </c>
      <c r="Z233" s="390">
        <v>0</v>
      </c>
      <c r="AA233" s="390">
        <v>159817.78413995175</v>
      </c>
      <c r="AB233" s="390">
        <v>668483.83245450666</v>
      </c>
      <c r="AC233" s="390">
        <v>0</v>
      </c>
      <c r="AD233" s="390">
        <v>133488.30890528206</v>
      </c>
      <c r="AE233" s="390">
        <v>1408282.0749177886</v>
      </c>
      <c r="AF233" s="76">
        <v>8928595.9721042998</v>
      </c>
    </row>
    <row r="234" spans="1:32" s="446" customFormat="1">
      <c r="A234" s="90">
        <v>702</v>
      </c>
      <c r="B234" s="95" t="s">
        <v>240</v>
      </c>
      <c r="C234" s="10">
        <v>4689</v>
      </c>
      <c r="D234" s="323">
        <v>1.429406854297286</v>
      </c>
      <c r="E234" s="12">
        <v>213</v>
      </c>
      <c r="F234" s="12">
        <v>1982</v>
      </c>
      <c r="G234" s="429">
        <v>0.10746720484359233</v>
      </c>
      <c r="H234" s="125">
        <v>0.86209325013984939</v>
      </c>
      <c r="I234" s="94">
        <v>0</v>
      </c>
      <c r="J234" s="430">
        <v>13</v>
      </c>
      <c r="K234" s="430">
        <v>46</v>
      </c>
      <c r="L234" s="431">
        <v>9.8101940712305401E-3</v>
      </c>
      <c r="M234" s="125">
        <v>8.0866504655773171E-3</v>
      </c>
      <c r="N234" s="432">
        <v>776.9</v>
      </c>
      <c r="O234" s="433">
        <v>6.0355258076972582</v>
      </c>
      <c r="P234" s="125">
        <v>2.9827415790822069</v>
      </c>
      <c r="Q234" s="94">
        <v>0</v>
      </c>
      <c r="R234" s="20">
        <v>1201</v>
      </c>
      <c r="S234" s="20">
        <v>169</v>
      </c>
      <c r="T234" s="214">
        <v>0.14071606994171523</v>
      </c>
      <c r="U234" s="434">
        <v>7.7027211246063057E-2</v>
      </c>
      <c r="V234" s="439"/>
      <c r="W234" s="142">
        <v>7791978.2844544593</v>
      </c>
      <c r="X234" s="390">
        <v>365186.37327648583</v>
      </c>
      <c r="Y234" s="390">
        <v>0</v>
      </c>
      <c r="Z234" s="390">
        <v>0</v>
      </c>
      <c r="AA234" s="390">
        <v>74186.782657704243</v>
      </c>
      <c r="AB234" s="390">
        <v>550491.92240349622</v>
      </c>
      <c r="AC234" s="390">
        <v>0</v>
      </c>
      <c r="AD234" s="390">
        <v>152920.2514958478</v>
      </c>
      <c r="AE234" s="390">
        <v>1142785.3298335341</v>
      </c>
      <c r="AF234" s="76">
        <v>8934763.6142879929</v>
      </c>
    </row>
    <row r="235" spans="1:32" s="446" customFormat="1">
      <c r="A235" s="90">
        <v>704</v>
      </c>
      <c r="B235" s="95" t="s">
        <v>241</v>
      </c>
      <c r="C235" s="10">
        <v>6045</v>
      </c>
      <c r="D235" s="323">
        <v>0.64994781474725072</v>
      </c>
      <c r="E235" s="12">
        <v>209</v>
      </c>
      <c r="F235" s="12">
        <v>2999</v>
      </c>
      <c r="G235" s="429">
        <v>6.9689896632210743E-2</v>
      </c>
      <c r="H235" s="125">
        <v>0.55904673036776098</v>
      </c>
      <c r="I235" s="94">
        <v>0</v>
      </c>
      <c r="J235" s="430">
        <v>82</v>
      </c>
      <c r="K235" s="430">
        <v>75</v>
      </c>
      <c r="L235" s="431">
        <v>1.2406947890818859E-2</v>
      </c>
      <c r="M235" s="125">
        <v>1.0683404285165636E-2</v>
      </c>
      <c r="N235" s="432">
        <v>127.14</v>
      </c>
      <c r="O235" s="433">
        <v>47.54601226993865</v>
      </c>
      <c r="P235" s="125">
        <v>0.37863141236819353</v>
      </c>
      <c r="Q235" s="94">
        <v>0</v>
      </c>
      <c r="R235" s="20">
        <v>2195</v>
      </c>
      <c r="S235" s="20">
        <v>224</v>
      </c>
      <c r="T235" s="214">
        <v>0.1020501138952164</v>
      </c>
      <c r="U235" s="434">
        <v>3.8361255199564223E-2</v>
      </c>
      <c r="V235" s="439"/>
      <c r="W235" s="142">
        <v>4567582.8496480463</v>
      </c>
      <c r="X235" s="390">
        <v>305298.38240150525</v>
      </c>
      <c r="Y235" s="390">
        <v>0</v>
      </c>
      <c r="Z235" s="390">
        <v>0</v>
      </c>
      <c r="AA235" s="390">
        <v>126352.43071354706</v>
      </c>
      <c r="AB235" s="390">
        <v>90088.226302459123</v>
      </c>
      <c r="AC235" s="390">
        <v>0</v>
      </c>
      <c r="AD235" s="390">
        <v>98181.510766413427</v>
      </c>
      <c r="AE235" s="390">
        <v>619920.55018392485</v>
      </c>
      <c r="AF235" s="76">
        <v>5187503.3998319712</v>
      </c>
    </row>
    <row r="236" spans="1:32" s="446" customFormat="1">
      <c r="A236" s="90">
        <v>707</v>
      </c>
      <c r="B236" s="95" t="s">
        <v>242</v>
      </c>
      <c r="C236" s="10">
        <v>2435</v>
      </c>
      <c r="D236" s="323">
        <v>1.628094392442859</v>
      </c>
      <c r="E236" s="12">
        <v>177</v>
      </c>
      <c r="F236" s="12">
        <v>951</v>
      </c>
      <c r="G236" s="429">
        <v>0.18611987381703471</v>
      </c>
      <c r="H236" s="125">
        <v>1.4930386173909407</v>
      </c>
      <c r="I236" s="94">
        <v>0</v>
      </c>
      <c r="J236" s="430">
        <v>5</v>
      </c>
      <c r="K236" s="430">
        <v>82</v>
      </c>
      <c r="L236" s="431">
        <v>3.3675564681724848E-2</v>
      </c>
      <c r="M236" s="125">
        <v>3.1952021076071625E-2</v>
      </c>
      <c r="N236" s="432">
        <v>427.66</v>
      </c>
      <c r="O236" s="433">
        <v>5.6937754290791744</v>
      </c>
      <c r="P236" s="125">
        <v>3.1617709554016904</v>
      </c>
      <c r="Q236" s="94">
        <v>0</v>
      </c>
      <c r="R236" s="20">
        <v>633</v>
      </c>
      <c r="S236" s="20">
        <v>113</v>
      </c>
      <c r="T236" s="214">
        <v>0.17851500789889416</v>
      </c>
      <c r="U236" s="434">
        <v>0.11482614920324198</v>
      </c>
      <c r="V236" s="439"/>
      <c r="W236" s="142">
        <v>4608824.6660003755</v>
      </c>
      <c r="X236" s="390">
        <v>328435.49967256264</v>
      </c>
      <c r="Y236" s="390">
        <v>0</v>
      </c>
      <c r="Z236" s="390">
        <v>0</v>
      </c>
      <c r="AA236" s="390">
        <v>152221.12665632542</v>
      </c>
      <c r="AB236" s="390">
        <v>303029.18719922664</v>
      </c>
      <c r="AC236" s="390">
        <v>0</v>
      </c>
      <c r="AD236" s="390">
        <v>118380.55246267612</v>
      </c>
      <c r="AE236" s="390">
        <v>902066.36599079077</v>
      </c>
      <c r="AF236" s="76">
        <v>5510891.031991167</v>
      </c>
    </row>
    <row r="237" spans="1:32" s="446" customFormat="1">
      <c r="A237" s="90">
        <v>710</v>
      </c>
      <c r="B237" s="95" t="s">
        <v>243</v>
      </c>
      <c r="C237" s="10">
        <v>28674</v>
      </c>
      <c r="D237" s="323">
        <v>0.87399159276094918</v>
      </c>
      <c r="E237" s="12">
        <v>1391</v>
      </c>
      <c r="F237" s="12">
        <v>13349</v>
      </c>
      <c r="G237" s="429">
        <v>0.10420256198966214</v>
      </c>
      <c r="H237" s="125">
        <v>0.83590454845558559</v>
      </c>
      <c r="I237" s="94">
        <v>3</v>
      </c>
      <c r="J237" s="430">
        <v>18649</v>
      </c>
      <c r="K237" s="430">
        <v>1181</v>
      </c>
      <c r="L237" s="431">
        <v>4.1187138173955501E-2</v>
      </c>
      <c r="M237" s="125">
        <v>3.9463594568302278E-2</v>
      </c>
      <c r="N237" s="432">
        <v>1148</v>
      </c>
      <c r="O237" s="433">
        <v>24.977351916376307</v>
      </c>
      <c r="P237" s="125">
        <v>0.72074949492300333</v>
      </c>
      <c r="Q237" s="94">
        <v>0</v>
      </c>
      <c r="R237" s="20">
        <v>8831</v>
      </c>
      <c r="S237" s="20">
        <v>1709</v>
      </c>
      <c r="T237" s="214">
        <v>0.19352281734797872</v>
      </c>
      <c r="U237" s="434">
        <v>0.12983395865232655</v>
      </c>
      <c r="V237" s="439"/>
      <c r="W237" s="142">
        <v>29134473.648833457</v>
      </c>
      <c r="X237" s="390">
        <v>2165334.7992050126</v>
      </c>
      <c r="Y237" s="390">
        <v>559079.91720000003</v>
      </c>
      <c r="Z237" s="390">
        <v>4830877.9878000002</v>
      </c>
      <c r="AA237" s="390">
        <v>2213923.2141985525</v>
      </c>
      <c r="AB237" s="390">
        <v>813444.10724573769</v>
      </c>
      <c r="AC237" s="390">
        <v>0</v>
      </c>
      <c r="AD237" s="390">
        <v>1576221.2425407059</v>
      </c>
      <c r="AE237" s="390">
        <v>12158881.26819001</v>
      </c>
      <c r="AF237" s="76">
        <v>41293354.917023465</v>
      </c>
    </row>
    <row r="238" spans="1:32" s="446" customFormat="1">
      <c r="A238" s="90">
        <v>729</v>
      </c>
      <c r="B238" s="95" t="s">
        <v>244</v>
      </c>
      <c r="C238" s="10">
        <v>10084</v>
      </c>
      <c r="D238" s="323">
        <v>1.28530048884018</v>
      </c>
      <c r="E238" s="12">
        <v>828</v>
      </c>
      <c r="F238" s="12">
        <v>4464</v>
      </c>
      <c r="G238" s="429">
        <v>0.18548387096774194</v>
      </c>
      <c r="H238" s="125">
        <v>1.4879366538268655</v>
      </c>
      <c r="I238" s="94">
        <v>0</v>
      </c>
      <c r="J238" s="430">
        <v>11</v>
      </c>
      <c r="K238" s="430">
        <v>109</v>
      </c>
      <c r="L238" s="431">
        <v>1.0809202697342325E-2</v>
      </c>
      <c r="M238" s="125">
        <v>9.0856590916891019E-3</v>
      </c>
      <c r="N238" s="432">
        <v>1251.69</v>
      </c>
      <c r="O238" s="433">
        <v>8.0563078717573831</v>
      </c>
      <c r="P238" s="125">
        <v>2.2345737110361115</v>
      </c>
      <c r="Q238" s="94">
        <v>0</v>
      </c>
      <c r="R238" s="20">
        <v>2777</v>
      </c>
      <c r="S238" s="20">
        <v>432</v>
      </c>
      <c r="T238" s="214">
        <v>0.15556355779618294</v>
      </c>
      <c r="U238" s="434">
        <v>9.1874699100530768E-2</v>
      </c>
      <c r="V238" s="439"/>
      <c r="W238" s="142">
        <v>15067775.824008808</v>
      </c>
      <c r="X238" s="390">
        <v>1355493.2696409547</v>
      </c>
      <c r="Y238" s="390">
        <v>0</v>
      </c>
      <c r="Z238" s="390">
        <v>0</v>
      </c>
      <c r="AA238" s="390">
        <v>179253.1956601172</v>
      </c>
      <c r="AB238" s="390">
        <v>886916.24965018942</v>
      </c>
      <c r="AC238" s="390">
        <v>0</v>
      </c>
      <c r="AD238" s="390">
        <v>392255.79014531983</v>
      </c>
      <c r="AE238" s="390">
        <v>2813918.5050965808</v>
      </c>
      <c r="AF238" s="76">
        <v>17881694.329105388</v>
      </c>
    </row>
    <row r="239" spans="1:32" s="446" customFormat="1">
      <c r="A239" s="90">
        <v>732</v>
      </c>
      <c r="B239" s="95" t="s">
        <v>245</v>
      </c>
      <c r="C239" s="10">
        <v>3781</v>
      </c>
      <c r="D239" s="323">
        <v>1.7420699131305371</v>
      </c>
      <c r="E239" s="12">
        <v>350</v>
      </c>
      <c r="F239" s="12">
        <v>1618</v>
      </c>
      <c r="G239" s="429">
        <v>0.21631644004944375</v>
      </c>
      <c r="H239" s="125">
        <v>1.7352730363864663</v>
      </c>
      <c r="I239" s="94">
        <v>0</v>
      </c>
      <c r="J239" s="430">
        <v>8</v>
      </c>
      <c r="K239" s="430">
        <v>42</v>
      </c>
      <c r="L239" s="431">
        <v>1.1108172441153134E-2</v>
      </c>
      <c r="M239" s="125">
        <v>9.3846288354999113E-3</v>
      </c>
      <c r="N239" s="432">
        <v>5730.06</v>
      </c>
      <c r="O239" s="433">
        <v>0.6598534744836877</v>
      </c>
      <c r="P239" s="125">
        <v>27.2824414425166</v>
      </c>
      <c r="Q239" s="94">
        <v>0</v>
      </c>
      <c r="R239" s="20">
        <v>946</v>
      </c>
      <c r="S239" s="20">
        <v>154</v>
      </c>
      <c r="T239" s="214">
        <v>0.16279069767441862</v>
      </c>
      <c r="U239" s="434">
        <v>9.9101838978766441E-2</v>
      </c>
      <c r="V239" s="439"/>
      <c r="W239" s="142">
        <v>7657445.2103649536</v>
      </c>
      <c r="X239" s="390">
        <v>592726.82445114688</v>
      </c>
      <c r="Y239" s="390">
        <v>0</v>
      </c>
      <c r="Z239" s="390">
        <v>0</v>
      </c>
      <c r="AA239" s="390">
        <v>69422.685670458464</v>
      </c>
      <c r="AB239" s="390">
        <v>2976403.2</v>
      </c>
      <c r="AC239" s="390">
        <v>0</v>
      </c>
      <c r="AD239" s="390">
        <v>158645.94907533654</v>
      </c>
      <c r="AE239" s="390">
        <v>3797198.6591969421</v>
      </c>
      <c r="AF239" s="76">
        <v>11454643.869561894</v>
      </c>
    </row>
    <row r="240" spans="1:32" s="446" customFormat="1">
      <c r="A240" s="90">
        <v>734</v>
      </c>
      <c r="B240" s="95" t="s">
        <v>246</v>
      </c>
      <c r="C240" s="10">
        <v>54238</v>
      </c>
      <c r="D240" s="323">
        <v>0.9948429858294987</v>
      </c>
      <c r="E240" s="12">
        <v>3988</v>
      </c>
      <c r="F240" s="12">
        <v>25528</v>
      </c>
      <c r="G240" s="429">
        <v>0.1562206204951426</v>
      </c>
      <c r="H240" s="125">
        <v>1.2531892185856126</v>
      </c>
      <c r="I240" s="94">
        <v>0</v>
      </c>
      <c r="J240" s="430">
        <v>586</v>
      </c>
      <c r="K240" s="430">
        <v>3031</v>
      </c>
      <c r="L240" s="431">
        <v>5.5883329031306467E-2</v>
      </c>
      <c r="M240" s="125">
        <v>5.4159785425653244E-2</v>
      </c>
      <c r="N240" s="432">
        <v>1986.55</v>
      </c>
      <c r="O240" s="433">
        <v>27.302610052603761</v>
      </c>
      <c r="P240" s="125">
        <v>0.65936603656416726</v>
      </c>
      <c r="Q240" s="94">
        <v>0</v>
      </c>
      <c r="R240" s="20">
        <v>17233</v>
      </c>
      <c r="S240" s="20">
        <v>2583</v>
      </c>
      <c r="T240" s="214">
        <v>0.14988684500667324</v>
      </c>
      <c r="U240" s="434">
        <v>8.619798631102106E-2</v>
      </c>
      <c r="V240" s="439"/>
      <c r="W240" s="142">
        <v>62729214.533244431</v>
      </c>
      <c r="X240" s="390">
        <v>6140452.8775129821</v>
      </c>
      <c r="Y240" s="390">
        <v>0</v>
      </c>
      <c r="Z240" s="390">
        <v>0</v>
      </c>
      <c r="AA240" s="390">
        <v>5747225.4564253706</v>
      </c>
      <c r="AB240" s="390">
        <v>1407619.6787883451</v>
      </c>
      <c r="AC240" s="390">
        <v>0</v>
      </c>
      <c r="AD240" s="390">
        <v>1979435.6298790183</v>
      </c>
      <c r="AE240" s="390">
        <v>15274733.642605716</v>
      </c>
      <c r="AF240" s="76">
        <v>78003948.175850138</v>
      </c>
    </row>
    <row r="241" spans="1:32" s="446" customFormat="1">
      <c r="A241" s="90">
        <v>738</v>
      </c>
      <c r="B241" s="95" t="s">
        <v>247</v>
      </c>
      <c r="C241" s="10">
        <v>2999</v>
      </c>
      <c r="D241" s="323">
        <v>0.82709692185401495</v>
      </c>
      <c r="E241" s="12">
        <v>115</v>
      </c>
      <c r="F241" s="12">
        <v>1394</v>
      </c>
      <c r="G241" s="429">
        <v>8.2496413199426105E-2</v>
      </c>
      <c r="H241" s="125">
        <v>0.6617795734380606</v>
      </c>
      <c r="I241" s="94">
        <v>0</v>
      </c>
      <c r="J241" s="430">
        <v>72</v>
      </c>
      <c r="K241" s="430">
        <v>67</v>
      </c>
      <c r="L241" s="431">
        <v>2.2340780260086696E-2</v>
      </c>
      <c r="M241" s="125">
        <v>2.0617236654433473E-2</v>
      </c>
      <c r="N241" s="432">
        <v>252.61</v>
      </c>
      <c r="O241" s="433">
        <v>11.872055738094295</v>
      </c>
      <c r="P241" s="125">
        <v>1.5163687044087348</v>
      </c>
      <c r="Q241" s="94">
        <v>0</v>
      </c>
      <c r="R241" s="20">
        <v>994</v>
      </c>
      <c r="S241" s="20">
        <v>127</v>
      </c>
      <c r="T241" s="214">
        <v>0.12776659959758552</v>
      </c>
      <c r="U241" s="434">
        <v>6.4077740901933342E-2</v>
      </c>
      <c r="V241" s="439"/>
      <c r="W241" s="142">
        <v>2883663.037977654</v>
      </c>
      <c r="X241" s="390">
        <v>179295.71482651879</v>
      </c>
      <c r="Y241" s="390">
        <v>0</v>
      </c>
      <c r="Z241" s="390">
        <v>0</v>
      </c>
      <c r="AA241" s="390">
        <v>120971.9146087556</v>
      </c>
      <c r="AB241" s="390">
        <v>178993.1323443779</v>
      </c>
      <c r="AC241" s="390">
        <v>0</v>
      </c>
      <c r="AD241" s="390">
        <v>81362.494286688205</v>
      </c>
      <c r="AE241" s="390">
        <v>560623.25606634049</v>
      </c>
      <c r="AF241" s="76">
        <v>3444286.294043994</v>
      </c>
    </row>
    <row r="242" spans="1:32" s="446" customFormat="1">
      <c r="A242" s="90">
        <v>739</v>
      </c>
      <c r="B242" s="95" t="s">
        <v>248</v>
      </c>
      <c r="C242" s="10">
        <v>3667</v>
      </c>
      <c r="D242" s="323">
        <v>1.3528744462381366</v>
      </c>
      <c r="E242" s="12">
        <v>192</v>
      </c>
      <c r="F242" s="12">
        <v>1555</v>
      </c>
      <c r="G242" s="429">
        <v>0.12347266881028938</v>
      </c>
      <c r="H242" s="125">
        <v>0.9904877912570953</v>
      </c>
      <c r="I242" s="94">
        <v>0</v>
      </c>
      <c r="J242" s="430">
        <v>4</v>
      </c>
      <c r="K242" s="430">
        <v>35</v>
      </c>
      <c r="L242" s="431">
        <v>9.5445868557403873E-3</v>
      </c>
      <c r="M242" s="125">
        <v>7.8210432500871643E-3</v>
      </c>
      <c r="N242" s="432">
        <v>539.73</v>
      </c>
      <c r="O242" s="433">
        <v>6.7941378096455631</v>
      </c>
      <c r="P242" s="125">
        <v>2.6496980606846834</v>
      </c>
      <c r="Q242" s="94">
        <v>0</v>
      </c>
      <c r="R242" s="20">
        <v>930</v>
      </c>
      <c r="S242" s="20">
        <v>135</v>
      </c>
      <c r="T242" s="214">
        <v>0.14516129032258066</v>
      </c>
      <c r="U242" s="434">
        <v>8.1472431626928479E-2</v>
      </c>
      <c r="V242" s="439"/>
      <c r="W242" s="142">
        <v>5767399.6154676918</v>
      </c>
      <c r="X242" s="390">
        <v>328125.60611696268</v>
      </c>
      <c r="Y242" s="390">
        <v>0</v>
      </c>
      <c r="Z242" s="390">
        <v>0</v>
      </c>
      <c r="AA242" s="390">
        <v>56111.674594967255</v>
      </c>
      <c r="AB242" s="390">
        <v>382439.18815656967</v>
      </c>
      <c r="AC242" s="390">
        <v>0</v>
      </c>
      <c r="AD242" s="390">
        <v>126491.74523486808</v>
      </c>
      <c r="AE242" s="390">
        <v>893168.21410336765</v>
      </c>
      <c r="AF242" s="76">
        <v>6660567.8295710599</v>
      </c>
    </row>
    <row r="243" spans="1:32" s="446" customFormat="1">
      <c r="A243" s="90">
        <v>740</v>
      </c>
      <c r="B243" s="95" t="s">
        <v>249</v>
      </c>
      <c r="C243" s="10">
        <v>35944</v>
      </c>
      <c r="D243" s="323">
        <v>1.2171858303049969</v>
      </c>
      <c r="E243" s="12">
        <v>2429</v>
      </c>
      <c r="F243" s="12">
        <v>16145</v>
      </c>
      <c r="G243" s="429">
        <v>0.15044905543511924</v>
      </c>
      <c r="H243" s="125">
        <v>1.2068901891446715</v>
      </c>
      <c r="I243" s="94">
        <v>0</v>
      </c>
      <c r="J243" s="430">
        <v>44</v>
      </c>
      <c r="K243" s="430">
        <v>1126</v>
      </c>
      <c r="L243" s="431">
        <v>3.1326507901179614E-2</v>
      </c>
      <c r="M243" s="125">
        <v>2.9602964295526391E-2</v>
      </c>
      <c r="N243" s="432">
        <v>2239.06</v>
      </c>
      <c r="O243" s="433">
        <v>16.053165167525659</v>
      </c>
      <c r="P243" s="125">
        <v>1.121424565833276</v>
      </c>
      <c r="Q243" s="94">
        <v>0</v>
      </c>
      <c r="R243" s="20">
        <v>10003</v>
      </c>
      <c r="S243" s="20">
        <v>1284</v>
      </c>
      <c r="T243" s="214">
        <v>0.12836149155253423</v>
      </c>
      <c r="U243" s="434">
        <v>6.4672632856882059E-2</v>
      </c>
      <c r="V243" s="439"/>
      <c r="W243" s="142">
        <v>50862175.727085486</v>
      </c>
      <c r="X243" s="390">
        <v>3918990.8430013764</v>
      </c>
      <c r="Y243" s="390">
        <v>0</v>
      </c>
      <c r="Z243" s="390">
        <v>0</v>
      </c>
      <c r="AA243" s="390">
        <v>2081801.1275215445</v>
      </c>
      <c r="AB243" s="390">
        <v>1586541.9536320916</v>
      </c>
      <c r="AC243" s="390">
        <v>0</v>
      </c>
      <c r="AD243" s="390">
        <v>984209.47913249524</v>
      </c>
      <c r="AE243" s="390">
        <v>8571543.4032875076</v>
      </c>
      <c r="AF243" s="76">
        <v>59433719.130372994</v>
      </c>
    </row>
    <row r="244" spans="1:32" s="446" customFormat="1">
      <c r="A244" s="90">
        <v>742</v>
      </c>
      <c r="B244" s="95" t="s">
        <v>250</v>
      </c>
      <c r="C244" s="10">
        <v>1103</v>
      </c>
      <c r="D244" s="323">
        <v>1.2042848160270432</v>
      </c>
      <c r="E244" s="12">
        <v>112</v>
      </c>
      <c r="F244" s="12">
        <v>521</v>
      </c>
      <c r="G244" s="429">
        <v>0.21497120921305182</v>
      </c>
      <c r="H244" s="125">
        <v>1.7244817031083626</v>
      </c>
      <c r="I244" s="94">
        <v>0</v>
      </c>
      <c r="J244" s="430">
        <v>2</v>
      </c>
      <c r="K244" s="430">
        <v>6</v>
      </c>
      <c r="L244" s="431">
        <v>5.4397098821396192E-3</v>
      </c>
      <c r="M244" s="125">
        <v>3.7161662764863962E-3</v>
      </c>
      <c r="N244" s="432">
        <v>6438.65</v>
      </c>
      <c r="O244" s="433">
        <v>0.17130920301616023</v>
      </c>
      <c r="P244" s="125">
        <v>105.08725428221213</v>
      </c>
      <c r="Q244" s="94">
        <v>0</v>
      </c>
      <c r="R244" s="20">
        <v>318</v>
      </c>
      <c r="S244" s="20">
        <v>46</v>
      </c>
      <c r="T244" s="214">
        <v>0.14465408805031446</v>
      </c>
      <c r="U244" s="434">
        <v>8.0965229354662285E-2</v>
      </c>
      <c r="V244" s="439"/>
      <c r="W244" s="142">
        <v>1544245.5680980796</v>
      </c>
      <c r="X244" s="390">
        <v>171836.01379586686</v>
      </c>
      <c r="Y244" s="390">
        <v>0</v>
      </c>
      <c r="Z244" s="390">
        <v>0</v>
      </c>
      <c r="AA244" s="390">
        <v>8019.5183005860044</v>
      </c>
      <c r="AB244" s="390">
        <v>868281.6</v>
      </c>
      <c r="AC244" s="390">
        <v>0</v>
      </c>
      <c r="AD244" s="390">
        <v>37810.694907486926</v>
      </c>
      <c r="AE244" s="390">
        <v>1085947.8270039398</v>
      </c>
      <c r="AF244" s="76">
        <v>2630193.3951020194</v>
      </c>
    </row>
    <row r="245" spans="1:32" s="446" customFormat="1">
      <c r="A245" s="90">
        <v>743</v>
      </c>
      <c r="B245" s="95" t="s">
        <v>251</v>
      </c>
      <c r="C245" s="10">
        <v>60880</v>
      </c>
      <c r="D245" s="323">
        <v>1.0230086015702877</v>
      </c>
      <c r="E245" s="12">
        <v>3145</v>
      </c>
      <c r="F245" s="12">
        <v>29591</v>
      </c>
      <c r="G245" s="429">
        <v>0.10628231556892298</v>
      </c>
      <c r="H245" s="125">
        <v>0.852588163938508</v>
      </c>
      <c r="I245" s="94">
        <v>0</v>
      </c>
      <c r="J245" s="430">
        <v>119</v>
      </c>
      <c r="K245" s="430">
        <v>1335</v>
      </c>
      <c r="L245" s="431">
        <v>2.1928383705650461E-2</v>
      </c>
      <c r="M245" s="125">
        <v>2.0204840099997238E-2</v>
      </c>
      <c r="N245" s="432">
        <v>1431.76</v>
      </c>
      <c r="O245" s="433">
        <v>42.52109292060122</v>
      </c>
      <c r="P245" s="125">
        <v>0.42337608329724441</v>
      </c>
      <c r="Q245" s="94">
        <v>0</v>
      </c>
      <c r="R245" s="20">
        <v>18873</v>
      </c>
      <c r="S245" s="20">
        <v>1808</v>
      </c>
      <c r="T245" s="214">
        <v>9.5798230276055746E-2</v>
      </c>
      <c r="U245" s="434">
        <v>3.210937158040357E-2</v>
      </c>
      <c r="V245" s="439"/>
      <c r="W245" s="142">
        <v>72404501.797117144</v>
      </c>
      <c r="X245" s="390">
        <v>4689148.9607748687</v>
      </c>
      <c r="Y245" s="390">
        <v>0</v>
      </c>
      <c r="Z245" s="390">
        <v>0</v>
      </c>
      <c r="AA245" s="390">
        <v>2406620.9559289902</v>
      </c>
      <c r="AB245" s="390">
        <v>1014509.3510367223</v>
      </c>
      <c r="AC245" s="390">
        <v>0</v>
      </c>
      <c r="AD245" s="390">
        <v>827650.62241903984</v>
      </c>
      <c r="AE245" s="390">
        <v>8937929.8901596218</v>
      </c>
      <c r="AF245" s="76">
        <v>81342431.687276781</v>
      </c>
    </row>
    <row r="246" spans="1:32" s="446" customFormat="1">
      <c r="A246" s="90">
        <v>746</v>
      </c>
      <c r="B246" s="95" t="s">
        <v>252</v>
      </c>
      <c r="C246" s="10">
        <v>5154</v>
      </c>
      <c r="D246" s="323">
        <v>1.3525961694310469</v>
      </c>
      <c r="E246" s="12">
        <v>233</v>
      </c>
      <c r="F246" s="12">
        <v>2079</v>
      </c>
      <c r="G246" s="429">
        <v>0.11207311207311207</v>
      </c>
      <c r="H246" s="125">
        <v>0.89904146647355121</v>
      </c>
      <c r="I246" s="94">
        <v>0</v>
      </c>
      <c r="J246" s="430">
        <v>9</v>
      </c>
      <c r="K246" s="430">
        <v>78</v>
      </c>
      <c r="L246" s="431">
        <v>1.5133876600698487E-2</v>
      </c>
      <c r="M246" s="125">
        <v>1.3410332995045264E-2</v>
      </c>
      <c r="N246" s="432">
        <v>787.34</v>
      </c>
      <c r="O246" s="433">
        <v>6.5460919043869232</v>
      </c>
      <c r="P246" s="125">
        <v>2.7501009825691343</v>
      </c>
      <c r="Q246" s="94">
        <v>0</v>
      </c>
      <c r="R246" s="20">
        <v>1374</v>
      </c>
      <c r="S246" s="20">
        <v>196</v>
      </c>
      <c r="T246" s="214">
        <v>0.14264919941775836</v>
      </c>
      <c r="U246" s="434">
        <v>7.8960340722106184E-2</v>
      </c>
      <c r="V246" s="439"/>
      <c r="W246" s="142">
        <v>8104462.3280832153</v>
      </c>
      <c r="X246" s="390">
        <v>418604.81894261105</v>
      </c>
      <c r="Y246" s="390">
        <v>0</v>
      </c>
      <c r="Z246" s="390">
        <v>0</v>
      </c>
      <c r="AA246" s="390">
        <v>135226.43809720787</v>
      </c>
      <c r="AB246" s="390">
        <v>557889.44546938944</v>
      </c>
      <c r="AC246" s="390">
        <v>0</v>
      </c>
      <c r="AD246" s="390">
        <v>172303.47016504587</v>
      </c>
      <c r="AE246" s="390">
        <v>1284024.1726742543</v>
      </c>
      <c r="AF246" s="76">
        <v>9388486.5007574689</v>
      </c>
    </row>
    <row r="247" spans="1:32" s="446" customFormat="1">
      <c r="A247" s="90">
        <v>747</v>
      </c>
      <c r="B247" s="95" t="s">
        <v>253</v>
      </c>
      <c r="C247" s="10">
        <v>1593</v>
      </c>
      <c r="D247" s="323">
        <v>1.2980139678632203</v>
      </c>
      <c r="E247" s="12">
        <v>96</v>
      </c>
      <c r="F247" s="12">
        <v>644</v>
      </c>
      <c r="G247" s="429">
        <v>0.14906832298136646</v>
      </c>
      <c r="H247" s="125">
        <v>1.1958140647552664</v>
      </c>
      <c r="I247" s="94">
        <v>0</v>
      </c>
      <c r="J247" s="430">
        <v>4</v>
      </c>
      <c r="K247" s="430">
        <v>15</v>
      </c>
      <c r="L247" s="431">
        <v>9.4161958568738224E-3</v>
      </c>
      <c r="M247" s="125">
        <v>7.6926522512205994E-3</v>
      </c>
      <c r="N247" s="432">
        <v>463.19</v>
      </c>
      <c r="O247" s="433">
        <v>3.4391934195470539</v>
      </c>
      <c r="P247" s="125">
        <v>5.2344871550182459</v>
      </c>
      <c r="Q247" s="94">
        <v>0</v>
      </c>
      <c r="R247" s="20">
        <v>412</v>
      </c>
      <c r="S247" s="20">
        <v>89</v>
      </c>
      <c r="T247" s="214">
        <v>0.21601941747572814</v>
      </c>
      <c r="U247" s="434">
        <v>0.15233055878007595</v>
      </c>
      <c r="V247" s="439"/>
      <c r="W247" s="142">
        <v>2403846.7783746431</v>
      </c>
      <c r="X247" s="390">
        <v>172091.53927771532</v>
      </c>
      <c r="Y247" s="390">
        <v>0</v>
      </c>
      <c r="Z247" s="390">
        <v>0</v>
      </c>
      <c r="AA247" s="390">
        <v>23975.601344364011</v>
      </c>
      <c r="AB247" s="390">
        <v>328204.85717347841</v>
      </c>
      <c r="AC247" s="390">
        <v>0</v>
      </c>
      <c r="AD247" s="390">
        <v>102740.9098040609</v>
      </c>
      <c r="AE247" s="390">
        <v>627012.90759961866</v>
      </c>
      <c r="AF247" s="76">
        <v>3030859.6859742617</v>
      </c>
    </row>
    <row r="248" spans="1:32" s="446" customFormat="1">
      <c r="A248" s="90">
        <v>748</v>
      </c>
      <c r="B248" s="95" t="s">
        <v>254</v>
      </c>
      <c r="C248" s="10">
        <v>5526</v>
      </c>
      <c r="D248" s="323">
        <v>1.4096594887106011</v>
      </c>
      <c r="E248" s="12">
        <v>276</v>
      </c>
      <c r="F248" s="12">
        <v>2315</v>
      </c>
      <c r="G248" s="429">
        <v>0.11922246220302375</v>
      </c>
      <c r="H248" s="125">
        <v>0.95639297662824008</v>
      </c>
      <c r="I248" s="94">
        <v>0</v>
      </c>
      <c r="J248" s="430">
        <v>2</v>
      </c>
      <c r="K248" s="430">
        <v>88</v>
      </c>
      <c r="L248" s="431">
        <v>1.5924719507781397E-2</v>
      </c>
      <c r="M248" s="125">
        <v>1.4201175902128174E-2</v>
      </c>
      <c r="N248" s="432">
        <v>1051.33</v>
      </c>
      <c r="O248" s="433">
        <v>5.2561992904226083</v>
      </c>
      <c r="P248" s="125">
        <v>3.4249869123198531</v>
      </c>
      <c r="Q248" s="94">
        <v>0</v>
      </c>
      <c r="R248" s="20">
        <v>1525</v>
      </c>
      <c r="S248" s="20">
        <v>217</v>
      </c>
      <c r="T248" s="214">
        <v>0.14229508196721311</v>
      </c>
      <c r="U248" s="434">
        <v>7.8606223271560929E-2</v>
      </c>
      <c r="V248" s="439"/>
      <c r="W248" s="142">
        <v>9056006.8029064145</v>
      </c>
      <c r="X248" s="390">
        <v>477449.3923764971</v>
      </c>
      <c r="Y248" s="390">
        <v>0</v>
      </c>
      <c r="Z248" s="390">
        <v>0</v>
      </c>
      <c r="AA248" s="390">
        <v>153536.91844881076</v>
      </c>
      <c r="AB248" s="390">
        <v>744946.16138559335</v>
      </c>
      <c r="AC248" s="390">
        <v>0</v>
      </c>
      <c r="AD248" s="390">
        <v>183911.29710084858</v>
      </c>
      <c r="AE248" s="390">
        <v>1559843.7693117498</v>
      </c>
      <c r="AF248" s="76">
        <v>10615850.572218167</v>
      </c>
    </row>
    <row r="249" spans="1:32" s="446" customFormat="1">
      <c r="A249" s="90">
        <v>749</v>
      </c>
      <c r="B249" s="95" t="s">
        <v>255</v>
      </c>
      <c r="C249" s="10">
        <v>21668</v>
      </c>
      <c r="D249" s="323">
        <v>1.0022064871070697</v>
      </c>
      <c r="E249" s="12">
        <v>905</v>
      </c>
      <c r="F249" s="12">
        <v>10315</v>
      </c>
      <c r="G249" s="429">
        <v>8.7736306349975757E-2</v>
      </c>
      <c r="H249" s="125">
        <v>0.7038135736999761</v>
      </c>
      <c r="I249" s="94">
        <v>0</v>
      </c>
      <c r="J249" s="430">
        <v>11</v>
      </c>
      <c r="K249" s="430">
        <v>256</v>
      </c>
      <c r="L249" s="431">
        <v>1.1814657559534798E-2</v>
      </c>
      <c r="M249" s="125">
        <v>1.0091113953881575E-2</v>
      </c>
      <c r="N249" s="432">
        <v>400.96</v>
      </c>
      <c r="O249" s="433">
        <v>54.040303272146851</v>
      </c>
      <c r="P249" s="125">
        <v>0.33312939950729392</v>
      </c>
      <c r="Q249" s="94">
        <v>0</v>
      </c>
      <c r="R249" s="20">
        <v>7298</v>
      </c>
      <c r="S249" s="20">
        <v>606</v>
      </c>
      <c r="T249" s="214">
        <v>8.3036448342011515E-2</v>
      </c>
      <c r="U249" s="434">
        <v>1.9347589646359339E-2</v>
      </c>
      <c r="V249" s="439"/>
      <c r="W249" s="142">
        <v>25245715.104572464</v>
      </c>
      <c r="X249" s="390">
        <v>1377706.0053988739</v>
      </c>
      <c r="Y249" s="390">
        <v>0</v>
      </c>
      <c r="Z249" s="390">
        <v>0</v>
      </c>
      <c r="AA249" s="390">
        <v>427794.86757669767</v>
      </c>
      <c r="AB249" s="390">
        <v>284110.23453070642</v>
      </c>
      <c r="AC249" s="390">
        <v>0</v>
      </c>
      <c r="AD249" s="390">
        <v>177495.06834270223</v>
      </c>
      <c r="AE249" s="390">
        <v>2267106.1758489804</v>
      </c>
      <c r="AF249" s="76">
        <v>27512821.28042144</v>
      </c>
    </row>
    <row r="250" spans="1:32" s="446" customFormat="1">
      <c r="A250" s="90">
        <v>751</v>
      </c>
      <c r="B250" s="95" t="s">
        <v>256</v>
      </c>
      <c r="C250" s="10">
        <v>3296</v>
      </c>
      <c r="D250" s="323">
        <v>1.1738520190537078</v>
      </c>
      <c r="E250" s="12">
        <v>219</v>
      </c>
      <c r="F250" s="12">
        <v>1366</v>
      </c>
      <c r="G250" s="429">
        <v>0.1603221083455344</v>
      </c>
      <c r="H250" s="125">
        <v>1.2860910233408351</v>
      </c>
      <c r="I250" s="94">
        <v>0</v>
      </c>
      <c r="J250" s="430">
        <v>3</v>
      </c>
      <c r="K250" s="430">
        <v>27</v>
      </c>
      <c r="L250" s="431">
        <v>8.1917475728155338E-3</v>
      </c>
      <c r="M250" s="125">
        <v>6.4682039671623108E-3</v>
      </c>
      <c r="N250" s="432">
        <v>1447.35</v>
      </c>
      <c r="O250" s="433">
        <v>2.2772653470135076</v>
      </c>
      <c r="P250" s="125">
        <v>7.9052771789863581</v>
      </c>
      <c r="Q250" s="94">
        <v>0</v>
      </c>
      <c r="R250" s="20">
        <v>896</v>
      </c>
      <c r="S250" s="20">
        <v>104</v>
      </c>
      <c r="T250" s="214">
        <v>0.11607142857142858</v>
      </c>
      <c r="U250" s="434">
        <v>5.23825698757764E-2</v>
      </c>
      <c r="V250" s="439"/>
      <c r="W250" s="142">
        <v>4497924.8470189273</v>
      </c>
      <c r="X250" s="390">
        <v>382947.28620822198</v>
      </c>
      <c r="Y250" s="390">
        <v>0</v>
      </c>
      <c r="Z250" s="390">
        <v>0</v>
      </c>
      <c r="AA250" s="390">
        <v>41710.802147535331</v>
      </c>
      <c r="AB250" s="390">
        <v>1025556.0353851204</v>
      </c>
      <c r="AC250" s="390">
        <v>0</v>
      </c>
      <c r="AD250" s="390">
        <v>73099.532631987575</v>
      </c>
      <c r="AE250" s="390">
        <v>1523313.6563728652</v>
      </c>
      <c r="AF250" s="76">
        <v>6021238.503391793</v>
      </c>
    </row>
    <row r="251" spans="1:32" s="446" customFormat="1">
      <c r="A251" s="90">
        <v>753</v>
      </c>
      <c r="B251" s="95" t="s">
        <v>257</v>
      </c>
      <c r="C251" s="10">
        <v>19034</v>
      </c>
      <c r="D251" s="323">
        <v>0.67162123054950706</v>
      </c>
      <c r="E251" s="12">
        <v>562</v>
      </c>
      <c r="F251" s="12">
        <v>9474</v>
      </c>
      <c r="G251" s="429">
        <v>5.9320244880726201E-2</v>
      </c>
      <c r="H251" s="125">
        <v>0.47586222031870568</v>
      </c>
      <c r="I251" s="94">
        <v>1</v>
      </c>
      <c r="J251" s="430">
        <v>6669</v>
      </c>
      <c r="K251" s="430">
        <v>634</v>
      </c>
      <c r="L251" s="431">
        <v>3.3308815803299356E-2</v>
      </c>
      <c r="M251" s="125">
        <v>3.1585272197646133E-2</v>
      </c>
      <c r="N251" s="432">
        <v>339.63</v>
      </c>
      <c r="O251" s="433">
        <v>56.043341283161091</v>
      </c>
      <c r="P251" s="125">
        <v>0.32122306354441749</v>
      </c>
      <c r="Q251" s="94">
        <v>0</v>
      </c>
      <c r="R251" s="20">
        <v>7052</v>
      </c>
      <c r="S251" s="20">
        <v>942</v>
      </c>
      <c r="T251" s="214">
        <v>0.1335791264889393</v>
      </c>
      <c r="U251" s="434">
        <v>6.9890267793287122E-2</v>
      </c>
      <c r="V251" s="439"/>
      <c r="W251" s="142">
        <v>14861618.940824822</v>
      </c>
      <c r="X251" s="390">
        <v>818260.10604968772</v>
      </c>
      <c r="Y251" s="390">
        <v>371121.12520000001</v>
      </c>
      <c r="Z251" s="390">
        <v>1727552.4318000001</v>
      </c>
      <c r="AA251" s="390">
        <v>1176230.1879903481</v>
      </c>
      <c r="AB251" s="390">
        <v>240653.32939361484</v>
      </c>
      <c r="AC251" s="390">
        <v>0</v>
      </c>
      <c r="AD251" s="390">
        <v>563232.05771535076</v>
      </c>
      <c r="AE251" s="390">
        <v>4897049.2381490013</v>
      </c>
      <c r="AF251" s="76">
        <v>19758668.178973824</v>
      </c>
    </row>
    <row r="252" spans="1:32" s="446" customFormat="1">
      <c r="A252" s="90">
        <v>755</v>
      </c>
      <c r="B252" s="95" t="s">
        <v>258</v>
      </c>
      <c r="C252" s="10">
        <v>6199</v>
      </c>
      <c r="D252" s="323">
        <v>0.68365722767766612</v>
      </c>
      <c r="E252" s="12">
        <v>204</v>
      </c>
      <c r="F252" s="12">
        <v>3132</v>
      </c>
      <c r="G252" s="429">
        <v>6.5134099616858232E-2</v>
      </c>
      <c r="H252" s="125">
        <v>0.52250049413077337</v>
      </c>
      <c r="I252" s="94">
        <v>1</v>
      </c>
      <c r="J252" s="430">
        <v>1819</v>
      </c>
      <c r="K252" s="430">
        <v>243</v>
      </c>
      <c r="L252" s="431">
        <v>3.9199870946926924E-2</v>
      </c>
      <c r="M252" s="125">
        <v>3.7476327341273701E-2</v>
      </c>
      <c r="N252" s="432">
        <v>241.08</v>
      </c>
      <c r="O252" s="433">
        <v>25.713456114152976</v>
      </c>
      <c r="P252" s="125">
        <v>0.70011645647018261</v>
      </c>
      <c r="Q252" s="94">
        <v>0</v>
      </c>
      <c r="R252" s="20">
        <v>2338</v>
      </c>
      <c r="S252" s="20">
        <v>349</v>
      </c>
      <c r="T252" s="214">
        <v>0.14927288280581694</v>
      </c>
      <c r="U252" s="434">
        <v>8.5584024110164761E-2</v>
      </c>
      <c r="V252" s="439"/>
      <c r="W252" s="142">
        <v>4926876.6165173221</v>
      </c>
      <c r="X252" s="390">
        <v>292609.50407195947</v>
      </c>
      <c r="Y252" s="390">
        <v>120866.8622</v>
      </c>
      <c r="Z252" s="390">
        <v>471197.76180000009</v>
      </c>
      <c r="AA252" s="390">
        <v>454523.44795587729</v>
      </c>
      <c r="AB252" s="390">
        <v>170823.26252160492</v>
      </c>
      <c r="AC252" s="390">
        <v>0</v>
      </c>
      <c r="AD252" s="390">
        <v>224623.36838164844</v>
      </c>
      <c r="AE252" s="390">
        <v>1734644.2069310904</v>
      </c>
      <c r="AF252" s="76">
        <v>6661520.8234484131</v>
      </c>
    </row>
    <row r="253" spans="1:32" s="446" customFormat="1">
      <c r="A253" s="90">
        <v>758</v>
      </c>
      <c r="B253" s="95" t="s">
        <v>259</v>
      </c>
      <c r="C253" s="10">
        <v>8820</v>
      </c>
      <c r="D253" s="323">
        <v>1.282615070335962</v>
      </c>
      <c r="E253" s="12">
        <v>561</v>
      </c>
      <c r="F253" s="12">
        <v>4047</v>
      </c>
      <c r="G253" s="429">
        <v>0.13862120088954782</v>
      </c>
      <c r="H253" s="125">
        <v>1.1120080938839514</v>
      </c>
      <c r="I253" s="94">
        <v>0</v>
      </c>
      <c r="J253" s="430">
        <v>17</v>
      </c>
      <c r="K253" s="430">
        <v>108</v>
      </c>
      <c r="L253" s="431">
        <v>1.2244897959183673E-2</v>
      </c>
      <c r="M253" s="125">
        <v>1.052135435353045E-2</v>
      </c>
      <c r="N253" s="432">
        <v>11691.73</v>
      </c>
      <c r="O253" s="433">
        <v>0.75437937756003604</v>
      </c>
      <c r="P253" s="125">
        <v>23.863873156858187</v>
      </c>
      <c r="Q253" s="94">
        <v>0</v>
      </c>
      <c r="R253" s="20">
        <v>2618</v>
      </c>
      <c r="S253" s="20">
        <v>296</v>
      </c>
      <c r="T253" s="214">
        <v>0.11306340718105425</v>
      </c>
      <c r="U253" s="434">
        <v>4.937454848540207E-2</v>
      </c>
      <c r="V253" s="439"/>
      <c r="W253" s="142">
        <v>13151538.603168219</v>
      </c>
      <c r="X253" s="390">
        <v>886046.71479701984</v>
      </c>
      <c r="Y253" s="390">
        <v>0</v>
      </c>
      <c r="Z253" s="390">
        <v>0</v>
      </c>
      <c r="AA253" s="390">
        <v>181559.03478800412</v>
      </c>
      <c r="AB253" s="390">
        <v>6943104</v>
      </c>
      <c r="AC253" s="390">
        <v>0</v>
      </c>
      <c r="AD253" s="390">
        <v>184379.36653412724</v>
      </c>
      <c r="AE253" s="390">
        <v>8195089.116119151</v>
      </c>
      <c r="AF253" s="76">
        <v>21346627.719287373</v>
      </c>
    </row>
    <row r="254" spans="1:32" s="446" customFormat="1">
      <c r="A254" s="90">
        <v>759</v>
      </c>
      <c r="B254" s="95" t="s">
        <v>260</v>
      </c>
      <c r="C254" s="10">
        <v>2273</v>
      </c>
      <c r="D254" s="323">
        <v>1.4581929928333677</v>
      </c>
      <c r="E254" s="12">
        <v>111</v>
      </c>
      <c r="F254" s="12">
        <v>938</v>
      </c>
      <c r="G254" s="429">
        <v>0.11833688699360341</v>
      </c>
      <c r="H254" s="125">
        <v>0.94928896371896621</v>
      </c>
      <c r="I254" s="94">
        <v>0</v>
      </c>
      <c r="J254" s="430">
        <v>7</v>
      </c>
      <c r="K254" s="430">
        <v>18</v>
      </c>
      <c r="L254" s="431">
        <v>7.9190497140343152E-3</v>
      </c>
      <c r="M254" s="125">
        <v>6.1955061083810922E-3</v>
      </c>
      <c r="N254" s="432">
        <v>551.96</v>
      </c>
      <c r="O254" s="433">
        <v>4.1180520327559966</v>
      </c>
      <c r="P254" s="125">
        <v>4.3715848257979051</v>
      </c>
      <c r="Q254" s="94">
        <v>0</v>
      </c>
      <c r="R254" s="20">
        <v>596</v>
      </c>
      <c r="S254" s="20">
        <v>105</v>
      </c>
      <c r="T254" s="214">
        <v>0.1761744966442953</v>
      </c>
      <c r="U254" s="434">
        <v>0.11248563794864312</v>
      </c>
      <c r="V254" s="439"/>
      <c r="W254" s="142">
        <v>3853240.205659295</v>
      </c>
      <c r="X254" s="390">
        <v>194929.67280493022</v>
      </c>
      <c r="Y254" s="390">
        <v>0</v>
      </c>
      <c r="Z254" s="390">
        <v>0</v>
      </c>
      <c r="AA254" s="390">
        <v>27552.046180627367</v>
      </c>
      <c r="AB254" s="390">
        <v>391105.06048376084</v>
      </c>
      <c r="AC254" s="390">
        <v>0</v>
      </c>
      <c r="AD254" s="390">
        <v>108252.29383269578</v>
      </c>
      <c r="AE254" s="390">
        <v>721839.07330201427</v>
      </c>
      <c r="AF254" s="76">
        <v>4575079.2789613092</v>
      </c>
    </row>
    <row r="255" spans="1:32" s="446" customFormat="1">
      <c r="A255" s="90">
        <v>761</v>
      </c>
      <c r="B255" s="95" t="s">
        <v>261</v>
      </c>
      <c r="C255" s="10">
        <v>9173</v>
      </c>
      <c r="D255" s="323">
        <v>1.0560520203649622</v>
      </c>
      <c r="E255" s="12">
        <v>459</v>
      </c>
      <c r="F255" s="12">
        <v>4045</v>
      </c>
      <c r="G255" s="429">
        <v>0.11347342398022249</v>
      </c>
      <c r="H255" s="125">
        <v>0.91027465565872923</v>
      </c>
      <c r="I255" s="94">
        <v>0</v>
      </c>
      <c r="J255" s="430">
        <v>49</v>
      </c>
      <c r="K255" s="430">
        <v>257</v>
      </c>
      <c r="L255" s="431">
        <v>2.8017006431919764E-2</v>
      </c>
      <c r="M255" s="125">
        <v>2.6293462826266541E-2</v>
      </c>
      <c r="N255" s="432">
        <v>667.78</v>
      </c>
      <c r="O255" s="433">
        <v>13.736559944892031</v>
      </c>
      <c r="P255" s="125">
        <v>1.3105474624261053</v>
      </c>
      <c r="Q255" s="94">
        <v>0</v>
      </c>
      <c r="R255" s="20">
        <v>2562</v>
      </c>
      <c r="S255" s="20">
        <v>505</v>
      </c>
      <c r="T255" s="214">
        <v>0.19711163153786104</v>
      </c>
      <c r="U255" s="434">
        <v>0.13342277284220888</v>
      </c>
      <c r="V255" s="439"/>
      <c r="W255" s="142">
        <v>11261813.883273205</v>
      </c>
      <c r="X255" s="390">
        <v>754334.43027373869</v>
      </c>
      <c r="Y255" s="390">
        <v>0</v>
      </c>
      <c r="Z255" s="390">
        <v>0</v>
      </c>
      <c r="AA255" s="390">
        <v>471885.69496035849</v>
      </c>
      <c r="AB255" s="390">
        <v>473172.21771477233</v>
      </c>
      <c r="AC255" s="390">
        <v>0</v>
      </c>
      <c r="AD255" s="390">
        <v>518181.55727126903</v>
      </c>
      <c r="AE255" s="390">
        <v>2217573.9002201385</v>
      </c>
      <c r="AF255" s="76">
        <v>13479387.783493342</v>
      </c>
    </row>
    <row r="256" spans="1:32" s="446" customFormat="1">
      <c r="A256" s="90">
        <v>762</v>
      </c>
      <c r="B256" s="95" t="s">
        <v>262</v>
      </c>
      <c r="C256" s="10">
        <v>4336</v>
      </c>
      <c r="D256" s="323">
        <v>1.634786746617843</v>
      </c>
      <c r="E256" s="12">
        <v>308</v>
      </c>
      <c r="F256" s="12">
        <v>1879</v>
      </c>
      <c r="G256" s="429">
        <v>0.16391697711548697</v>
      </c>
      <c r="H256" s="125">
        <v>1.3149287706910626</v>
      </c>
      <c r="I256" s="94">
        <v>0</v>
      </c>
      <c r="J256" s="430">
        <v>2</v>
      </c>
      <c r="K256" s="430">
        <v>59</v>
      </c>
      <c r="L256" s="431">
        <v>1.3607011070110701E-2</v>
      </c>
      <c r="M256" s="125">
        <v>1.1883467464457478E-2</v>
      </c>
      <c r="N256" s="432">
        <v>1465.82</v>
      </c>
      <c r="O256" s="433">
        <v>2.9580712502217192</v>
      </c>
      <c r="P256" s="125">
        <v>6.0858621227913217</v>
      </c>
      <c r="Q256" s="94">
        <v>0</v>
      </c>
      <c r="R256" s="20">
        <v>1168</v>
      </c>
      <c r="S256" s="20">
        <v>196</v>
      </c>
      <c r="T256" s="214">
        <v>0.1678082191780822</v>
      </c>
      <c r="U256" s="434">
        <v>0.10411936048243002</v>
      </c>
      <c r="V256" s="439"/>
      <c r="W256" s="142">
        <v>8240660.4967685658</v>
      </c>
      <c r="X256" s="390">
        <v>515076.32406538387</v>
      </c>
      <c r="Y256" s="390">
        <v>0</v>
      </c>
      <c r="Z256" s="390">
        <v>0</v>
      </c>
      <c r="AA256" s="390">
        <v>100811.50248534988</v>
      </c>
      <c r="AB256" s="390">
        <v>1038643.415751696</v>
      </c>
      <c r="AC256" s="390">
        <v>0</v>
      </c>
      <c r="AD256" s="390">
        <v>191144.30440626861</v>
      </c>
      <c r="AE256" s="390">
        <v>1845675.5467086984</v>
      </c>
      <c r="AF256" s="76">
        <v>10086336.043477263</v>
      </c>
    </row>
    <row r="257" spans="1:32" s="446" customFormat="1">
      <c r="A257" s="90">
        <v>765</v>
      </c>
      <c r="B257" s="95" t="s">
        <v>263</v>
      </c>
      <c r="C257" s="10">
        <v>10598</v>
      </c>
      <c r="D257" s="323">
        <v>1.1703629644607665</v>
      </c>
      <c r="E257" s="12">
        <v>684</v>
      </c>
      <c r="F257" s="12">
        <v>4849</v>
      </c>
      <c r="G257" s="429">
        <v>0.14106001237368529</v>
      </c>
      <c r="H257" s="125">
        <v>1.1315720429221572</v>
      </c>
      <c r="I257" s="94">
        <v>0</v>
      </c>
      <c r="J257" s="430">
        <v>8</v>
      </c>
      <c r="K257" s="430">
        <v>229</v>
      </c>
      <c r="L257" s="431">
        <v>2.1607850537837328E-2</v>
      </c>
      <c r="M257" s="125">
        <v>1.9884306932184105E-2</v>
      </c>
      <c r="N257" s="432">
        <v>2649.28</v>
      </c>
      <c r="O257" s="433">
        <v>4.0003321657204971</v>
      </c>
      <c r="P257" s="125">
        <v>4.5002297390471648</v>
      </c>
      <c r="Q257" s="94">
        <v>0</v>
      </c>
      <c r="R257" s="20">
        <v>3235</v>
      </c>
      <c r="S257" s="20">
        <v>349</v>
      </c>
      <c r="T257" s="214">
        <v>0.10788253477588872</v>
      </c>
      <c r="U257" s="434">
        <v>4.4193676080236541E-2</v>
      </c>
      <c r="V257" s="439"/>
      <c r="W257" s="142">
        <v>14419696.711010292</v>
      </c>
      <c r="X257" s="390">
        <v>1083393.4621537142</v>
      </c>
      <c r="Y257" s="390">
        <v>0</v>
      </c>
      <c r="Z257" s="390">
        <v>0</v>
      </c>
      <c r="AA257" s="390">
        <v>412298.73840399861</v>
      </c>
      <c r="AB257" s="390">
        <v>1877213.5927212441</v>
      </c>
      <c r="AC257" s="390">
        <v>0</v>
      </c>
      <c r="AD257" s="390">
        <v>198300.87914444905</v>
      </c>
      <c r="AE257" s="390">
        <v>3571206.672423406</v>
      </c>
      <c r="AF257" s="76">
        <v>17990903.383433696</v>
      </c>
    </row>
    <row r="258" spans="1:32" s="446" customFormat="1">
      <c r="A258" s="90">
        <v>768</v>
      </c>
      <c r="B258" s="95" t="s">
        <v>264</v>
      </c>
      <c r="C258" s="10">
        <v>2789</v>
      </c>
      <c r="D258" s="323">
        <v>1.4912207047200738</v>
      </c>
      <c r="E258" s="12">
        <v>156</v>
      </c>
      <c r="F258" s="12">
        <v>1138</v>
      </c>
      <c r="G258" s="429">
        <v>0.13708260105448156</v>
      </c>
      <c r="H258" s="125">
        <v>1.0996655700934854</v>
      </c>
      <c r="I258" s="94">
        <v>0</v>
      </c>
      <c r="J258" s="430">
        <v>2</v>
      </c>
      <c r="K258" s="430">
        <v>57</v>
      </c>
      <c r="L258" s="431">
        <v>2.0437432771602725E-2</v>
      </c>
      <c r="M258" s="125">
        <v>1.8713889165949502E-2</v>
      </c>
      <c r="N258" s="432">
        <v>584.62</v>
      </c>
      <c r="O258" s="433">
        <v>4.7706202319455375</v>
      </c>
      <c r="P258" s="125">
        <v>3.7736002664166479</v>
      </c>
      <c r="Q258" s="94">
        <v>1</v>
      </c>
      <c r="R258" s="20">
        <v>692</v>
      </c>
      <c r="S258" s="20">
        <v>134</v>
      </c>
      <c r="T258" s="214">
        <v>0.19364161849710981</v>
      </c>
      <c r="U258" s="434">
        <v>0.12995275980145765</v>
      </c>
      <c r="V258" s="439"/>
      <c r="W258" s="142">
        <v>4835062.3598295059</v>
      </c>
      <c r="X258" s="390">
        <v>277069.82362266263</v>
      </c>
      <c r="Y258" s="390">
        <v>0</v>
      </c>
      <c r="Z258" s="390">
        <v>0</v>
      </c>
      <c r="AA258" s="390">
        <v>102115.15473285074</v>
      </c>
      <c r="AB258" s="390">
        <v>414247.12018989818</v>
      </c>
      <c r="AC258" s="390">
        <v>1069218.93</v>
      </c>
      <c r="AD258" s="390">
        <v>153452.72943385391</v>
      </c>
      <c r="AE258" s="390">
        <v>2016103.7579792654</v>
      </c>
      <c r="AF258" s="76">
        <v>6851166.1178087713</v>
      </c>
    </row>
    <row r="259" spans="1:32" s="446" customFormat="1">
      <c r="A259" s="90">
        <v>777</v>
      </c>
      <c r="B259" s="95" t="s">
        <v>265</v>
      </c>
      <c r="C259" s="10">
        <v>8486</v>
      </c>
      <c r="D259" s="323">
        <v>1.5025419979738608</v>
      </c>
      <c r="E259" s="12">
        <v>686</v>
      </c>
      <c r="F259" s="12">
        <v>3653</v>
      </c>
      <c r="G259" s="429">
        <v>0.18779085683000274</v>
      </c>
      <c r="H259" s="125">
        <v>1.5064431083579726</v>
      </c>
      <c r="I259" s="94">
        <v>0</v>
      </c>
      <c r="J259" s="430">
        <v>4</v>
      </c>
      <c r="K259" s="430">
        <v>157</v>
      </c>
      <c r="L259" s="431">
        <v>1.8501060570351165E-2</v>
      </c>
      <c r="M259" s="125">
        <v>1.6777516964697942E-2</v>
      </c>
      <c r="N259" s="432">
        <v>5270.1</v>
      </c>
      <c r="O259" s="433">
        <v>1.6102161249312157</v>
      </c>
      <c r="P259" s="125">
        <v>11.180122655281041</v>
      </c>
      <c r="Q259" s="94">
        <v>0</v>
      </c>
      <c r="R259" s="20">
        <v>2343</v>
      </c>
      <c r="S259" s="20">
        <v>305</v>
      </c>
      <c r="T259" s="214">
        <v>0.13017498932991892</v>
      </c>
      <c r="U259" s="434">
        <v>6.6486130634266741E-2</v>
      </c>
      <c r="V259" s="439"/>
      <c r="W259" s="142">
        <v>14823176.775031926</v>
      </c>
      <c r="X259" s="390">
        <v>1154877.3094912767</v>
      </c>
      <c r="Y259" s="390">
        <v>0</v>
      </c>
      <c r="Z259" s="390">
        <v>0</v>
      </c>
      <c r="AA259" s="390">
        <v>278553.32479489828</v>
      </c>
      <c r="AB259" s="390">
        <v>3734261.1407628586</v>
      </c>
      <c r="AC259" s="390">
        <v>0</v>
      </c>
      <c r="AD259" s="390">
        <v>238877.19033866926</v>
      </c>
      <c r="AE259" s="390">
        <v>5406568.9653877029</v>
      </c>
      <c r="AF259" s="76">
        <v>20229745.740419626</v>
      </c>
    </row>
    <row r="260" spans="1:32" s="446" customFormat="1">
      <c r="A260" s="90">
        <v>778</v>
      </c>
      <c r="B260" s="95" t="s">
        <v>266</v>
      </c>
      <c r="C260" s="10">
        <v>7419</v>
      </c>
      <c r="D260" s="323">
        <v>1.6994281750621116</v>
      </c>
      <c r="E260" s="12">
        <v>371</v>
      </c>
      <c r="F260" s="12">
        <v>3113</v>
      </c>
      <c r="G260" s="429">
        <v>0.11917764214584002</v>
      </c>
      <c r="H260" s="125">
        <v>0.95603343374420202</v>
      </c>
      <c r="I260" s="94">
        <v>0</v>
      </c>
      <c r="J260" s="430">
        <v>3</v>
      </c>
      <c r="K260" s="430">
        <v>145</v>
      </c>
      <c r="L260" s="431">
        <v>1.9544412993664915E-2</v>
      </c>
      <c r="M260" s="125">
        <v>1.7820869388011692E-2</v>
      </c>
      <c r="N260" s="432">
        <v>713.54</v>
      </c>
      <c r="O260" s="433">
        <v>10.397454942960451</v>
      </c>
      <c r="P260" s="125">
        <v>1.7314250340109223</v>
      </c>
      <c r="Q260" s="94">
        <v>0</v>
      </c>
      <c r="R260" s="20">
        <v>2140</v>
      </c>
      <c r="S260" s="20">
        <v>297</v>
      </c>
      <c r="T260" s="214">
        <v>0.13878504672897196</v>
      </c>
      <c r="U260" s="434">
        <v>7.5096188033319786E-2</v>
      </c>
      <c r="V260" s="439"/>
      <c r="W260" s="142">
        <v>14657497.398670038</v>
      </c>
      <c r="X260" s="390">
        <v>640764.64014062355</v>
      </c>
      <c r="Y260" s="390">
        <v>0</v>
      </c>
      <c r="Z260" s="390">
        <v>0</v>
      </c>
      <c r="AA260" s="390">
        <v>258673.47104446741</v>
      </c>
      <c r="AB260" s="390">
        <v>505596.61000359204</v>
      </c>
      <c r="AC260" s="390">
        <v>0</v>
      </c>
      <c r="AD260" s="390">
        <v>235886.91990653885</v>
      </c>
      <c r="AE260" s="390">
        <v>1640921.641095222</v>
      </c>
      <c r="AF260" s="76">
        <v>16298419.039765259</v>
      </c>
    </row>
    <row r="261" spans="1:32" s="446" customFormat="1">
      <c r="A261" s="90">
        <v>781</v>
      </c>
      <c r="B261" s="95" t="s">
        <v>267</v>
      </c>
      <c r="C261" s="10">
        <v>4097</v>
      </c>
      <c r="D261" s="323">
        <v>1.4492536325659198</v>
      </c>
      <c r="E261" s="12">
        <v>190</v>
      </c>
      <c r="F261" s="12">
        <v>1584</v>
      </c>
      <c r="G261" s="429">
        <v>0.11994949494949494</v>
      </c>
      <c r="H261" s="125">
        <v>0.96222517468601643</v>
      </c>
      <c r="I261" s="94">
        <v>0</v>
      </c>
      <c r="J261" s="430">
        <v>11</v>
      </c>
      <c r="K261" s="430">
        <v>67</v>
      </c>
      <c r="L261" s="431">
        <v>1.6353429338540396E-2</v>
      </c>
      <c r="M261" s="125">
        <v>1.4629885732887173E-2</v>
      </c>
      <c r="N261" s="432">
        <v>666.89</v>
      </c>
      <c r="O261" s="433">
        <v>6.1434419469477728</v>
      </c>
      <c r="P261" s="125">
        <v>2.9303465278428185</v>
      </c>
      <c r="Q261" s="94">
        <v>0</v>
      </c>
      <c r="R261" s="20">
        <v>1012</v>
      </c>
      <c r="S261" s="20">
        <v>198</v>
      </c>
      <c r="T261" s="214">
        <v>0.19565217391304349</v>
      </c>
      <c r="U261" s="434">
        <v>0.1319633152173913</v>
      </c>
      <c r="V261" s="439"/>
      <c r="W261" s="142">
        <v>6902747.7337803729</v>
      </c>
      <c r="X261" s="390">
        <v>356141.64908580895</v>
      </c>
      <c r="Y261" s="390">
        <v>0</v>
      </c>
      <c r="Z261" s="390">
        <v>0</v>
      </c>
      <c r="AA261" s="390">
        <v>117269.35338848674</v>
      </c>
      <c r="AB261" s="390">
        <v>472541.585959155</v>
      </c>
      <c r="AC261" s="390">
        <v>0</v>
      </c>
      <c r="AD261" s="390">
        <v>228907.37107846464</v>
      </c>
      <c r="AE261" s="390">
        <v>1174859.9595119152</v>
      </c>
      <c r="AF261" s="76">
        <v>8077607.6932922872</v>
      </c>
    </row>
    <row r="262" spans="1:32" s="444" customFormat="1">
      <c r="A262" s="95">
        <v>783</v>
      </c>
      <c r="B262" s="95" t="s">
        <v>268</v>
      </c>
      <c r="C262" s="10">
        <v>7186</v>
      </c>
      <c r="D262" s="322">
        <v>0.9503269072769206</v>
      </c>
      <c r="E262" s="12">
        <v>275</v>
      </c>
      <c r="F262" s="12">
        <v>3437</v>
      </c>
      <c r="G262" s="429">
        <v>8.0011638056444567E-2</v>
      </c>
      <c r="H262" s="125">
        <v>0.64184690763552787</v>
      </c>
      <c r="I262" s="94">
        <v>0</v>
      </c>
      <c r="J262" s="430">
        <v>14</v>
      </c>
      <c r="K262" s="430">
        <v>125</v>
      </c>
      <c r="L262" s="431">
        <v>1.7394934595045923E-2</v>
      </c>
      <c r="M262" s="125">
        <v>1.56713909893927E-2</v>
      </c>
      <c r="N262" s="432">
        <v>406.65</v>
      </c>
      <c r="O262" s="433">
        <v>17.671216033443994</v>
      </c>
      <c r="P262" s="125">
        <v>1.0187422158255279</v>
      </c>
      <c r="Q262" s="94">
        <v>0</v>
      </c>
      <c r="R262" s="20">
        <v>2088</v>
      </c>
      <c r="S262" s="20">
        <v>334</v>
      </c>
      <c r="T262" s="214"/>
      <c r="U262" s="434">
        <v>-6.3688858695652176E-2</v>
      </c>
      <c r="V262" s="439"/>
      <c r="W262" s="142">
        <v>7939111.0959496778</v>
      </c>
      <c r="X262" s="390">
        <v>416676.25508281274</v>
      </c>
      <c r="Y262" s="390">
        <v>0</v>
      </c>
      <c r="Z262" s="390">
        <v>0</v>
      </c>
      <c r="AA262" s="390">
        <v>220329.36937263014</v>
      </c>
      <c r="AB262" s="390">
        <v>288142.02631661954</v>
      </c>
      <c r="AC262" s="390">
        <v>0</v>
      </c>
      <c r="AD262" s="390">
        <v>-193772.11319633154</v>
      </c>
      <c r="AE262" s="390">
        <v>731375.53757573082</v>
      </c>
      <c r="AF262" s="76">
        <v>8670486.6335254088</v>
      </c>
    </row>
    <row r="263" spans="1:32" s="446" customFormat="1">
      <c r="A263" s="90">
        <v>785</v>
      </c>
      <c r="B263" s="95" t="s">
        <v>269</v>
      </c>
      <c r="C263" s="10">
        <v>3139</v>
      </c>
      <c r="D263" s="323">
        <v>1.7449549898807826</v>
      </c>
      <c r="E263" s="12">
        <v>228</v>
      </c>
      <c r="F263" s="12">
        <v>1264</v>
      </c>
      <c r="G263" s="429">
        <v>0.18037974683544303</v>
      </c>
      <c r="H263" s="125">
        <v>1.4469917816797311</v>
      </c>
      <c r="I263" s="94">
        <v>0</v>
      </c>
      <c r="J263" s="430">
        <v>4</v>
      </c>
      <c r="K263" s="430">
        <v>20</v>
      </c>
      <c r="L263" s="431">
        <v>6.3714558776680474E-3</v>
      </c>
      <c r="M263" s="125">
        <v>4.6479122720148244E-3</v>
      </c>
      <c r="N263" s="432">
        <v>1302.19</v>
      </c>
      <c r="O263" s="433">
        <v>2.4105545273731175</v>
      </c>
      <c r="P263" s="125">
        <v>7.4681628537398481</v>
      </c>
      <c r="Q263" s="94">
        <v>0</v>
      </c>
      <c r="R263" s="20">
        <v>806</v>
      </c>
      <c r="S263" s="20">
        <v>102</v>
      </c>
      <c r="T263" s="214">
        <v>0.12655086848635236</v>
      </c>
      <c r="U263" s="434">
        <v>6.2862009790700182E-2</v>
      </c>
      <c r="V263" s="439"/>
      <c r="W263" s="142">
        <v>6367767.3123222515</v>
      </c>
      <c r="X263" s="390">
        <v>410333.96469125635</v>
      </c>
      <c r="Y263" s="390">
        <v>0</v>
      </c>
      <c r="Z263" s="390">
        <v>0</v>
      </c>
      <c r="AA263" s="390">
        <v>28544.791192692177</v>
      </c>
      <c r="AB263" s="390">
        <v>922699.28746892617</v>
      </c>
      <c r="AC263" s="390">
        <v>0</v>
      </c>
      <c r="AD263" s="390">
        <v>83544.944315068205</v>
      </c>
      <c r="AE263" s="390">
        <v>1445122.9876679429</v>
      </c>
      <c r="AF263" s="76">
        <v>7812890.2999901939</v>
      </c>
    </row>
    <row r="264" spans="1:32" s="446" customFormat="1">
      <c r="A264" s="90">
        <v>790</v>
      </c>
      <c r="B264" s="95" t="s">
        <v>270</v>
      </c>
      <c r="C264" s="10">
        <v>25372</v>
      </c>
      <c r="D264" s="323">
        <v>1.1926862756279535</v>
      </c>
      <c r="E264" s="12">
        <v>1226</v>
      </c>
      <c r="F264" s="12">
        <v>11170</v>
      </c>
      <c r="G264" s="429">
        <v>0.10975828111011639</v>
      </c>
      <c r="H264" s="125">
        <v>0.88047207917704806</v>
      </c>
      <c r="I264" s="94">
        <v>0</v>
      </c>
      <c r="J264" s="430">
        <v>34</v>
      </c>
      <c r="K264" s="430">
        <v>586</v>
      </c>
      <c r="L264" s="431">
        <v>2.3096326659309475E-2</v>
      </c>
      <c r="M264" s="125">
        <v>2.1372783053656252E-2</v>
      </c>
      <c r="N264" s="432">
        <v>1429.15</v>
      </c>
      <c r="O264" s="433">
        <v>17.753209949970262</v>
      </c>
      <c r="P264" s="125">
        <v>1.0140371137937501</v>
      </c>
      <c r="Q264" s="94">
        <v>0</v>
      </c>
      <c r="R264" s="20">
        <v>7380</v>
      </c>
      <c r="S264" s="20">
        <v>1038</v>
      </c>
      <c r="T264" s="214">
        <v>0.14065040650406505</v>
      </c>
      <c r="U264" s="434">
        <v>7.696154780841287E-2</v>
      </c>
      <c r="V264" s="439"/>
      <c r="W264" s="142">
        <v>35179735.107141964</v>
      </c>
      <c r="X264" s="390">
        <v>2018135.7581407849</v>
      </c>
      <c r="Y264" s="390">
        <v>0</v>
      </c>
      <c r="Z264" s="390">
        <v>0</v>
      </c>
      <c r="AA264" s="390">
        <v>1060946.3246259911</v>
      </c>
      <c r="AB264" s="390">
        <v>1012659.9702702491</v>
      </c>
      <c r="AC264" s="390">
        <v>0</v>
      </c>
      <c r="AD264" s="390">
        <v>826740.2700633948</v>
      </c>
      <c r="AE264" s="390">
        <v>4918482.3231004197</v>
      </c>
      <c r="AF264" s="76">
        <v>40098217.430242382</v>
      </c>
    </row>
    <row r="265" spans="1:32" s="446" customFormat="1">
      <c r="A265" s="90">
        <v>791</v>
      </c>
      <c r="B265" s="95" t="s">
        <v>271</v>
      </c>
      <c r="C265" s="10">
        <v>5816</v>
      </c>
      <c r="D265" s="323">
        <v>1.5966928312838364</v>
      </c>
      <c r="E265" s="12">
        <v>284</v>
      </c>
      <c r="F265" s="12">
        <v>2517</v>
      </c>
      <c r="G265" s="429">
        <v>0.11283273738577672</v>
      </c>
      <c r="H265" s="125">
        <v>0.90513511946877578</v>
      </c>
      <c r="I265" s="94">
        <v>0</v>
      </c>
      <c r="J265" s="430">
        <v>3</v>
      </c>
      <c r="K265" s="430">
        <v>54</v>
      </c>
      <c r="L265" s="431">
        <v>9.284731774415406E-3</v>
      </c>
      <c r="M265" s="125">
        <v>7.561188168762183E-3</v>
      </c>
      <c r="N265" s="432">
        <v>2172.6</v>
      </c>
      <c r="O265" s="433">
        <v>2.6769768940440026</v>
      </c>
      <c r="P265" s="125">
        <v>6.724904431672849</v>
      </c>
      <c r="Q265" s="94">
        <v>0</v>
      </c>
      <c r="R265" s="20">
        <v>1615</v>
      </c>
      <c r="S265" s="20">
        <v>207</v>
      </c>
      <c r="T265" s="214">
        <v>0.1281733746130031</v>
      </c>
      <c r="U265" s="434">
        <v>6.4484515917350924E-2</v>
      </c>
      <c r="V265" s="439"/>
      <c r="W265" s="142">
        <v>10795864.219868485</v>
      </c>
      <c r="X265" s="390">
        <v>475573.77732537832</v>
      </c>
      <c r="Y265" s="390">
        <v>0</v>
      </c>
      <c r="Z265" s="390">
        <v>0</v>
      </c>
      <c r="AA265" s="390">
        <v>86038.350658393669</v>
      </c>
      <c r="AB265" s="390">
        <v>1539450.0587126217</v>
      </c>
      <c r="AC265" s="390">
        <v>0</v>
      </c>
      <c r="AD265" s="390">
        <v>158789.00891374177</v>
      </c>
      <c r="AE265" s="390">
        <v>2259851.1956101353</v>
      </c>
      <c r="AF265" s="76">
        <v>13055715.415478623</v>
      </c>
    </row>
    <row r="266" spans="1:32" s="446" customFormat="1">
      <c r="A266" s="90">
        <v>831</v>
      </c>
      <c r="B266" s="95" t="s">
        <v>272</v>
      </c>
      <c r="C266" s="10">
        <v>4798</v>
      </c>
      <c r="D266" s="323">
        <v>0.79145906585181913</v>
      </c>
      <c r="E266" s="12">
        <v>240</v>
      </c>
      <c r="F266" s="12">
        <v>2361</v>
      </c>
      <c r="G266" s="429">
        <v>0.10165184243964422</v>
      </c>
      <c r="H266" s="125">
        <v>0.81544288193815284</v>
      </c>
      <c r="I266" s="94">
        <v>0</v>
      </c>
      <c r="J266" s="430">
        <v>6</v>
      </c>
      <c r="K266" s="430">
        <v>168</v>
      </c>
      <c r="L266" s="431">
        <v>3.5014589412255104E-2</v>
      </c>
      <c r="M266" s="125">
        <v>3.3291045806601881E-2</v>
      </c>
      <c r="N266" s="432">
        <v>345.1</v>
      </c>
      <c r="O266" s="433">
        <v>13.903216458997392</v>
      </c>
      <c r="P266" s="125">
        <v>1.2948380564550706</v>
      </c>
      <c r="Q266" s="94">
        <v>0</v>
      </c>
      <c r="R266" s="20">
        <v>1554</v>
      </c>
      <c r="S266" s="20">
        <v>146</v>
      </c>
      <c r="T266" s="214">
        <v>9.3951093951093953E-2</v>
      </c>
      <c r="U266" s="434">
        <v>3.0262235255441777E-2</v>
      </c>
      <c r="V266" s="439"/>
      <c r="W266" s="142">
        <v>4414691.3161549428</v>
      </c>
      <c r="X266" s="390">
        <v>353454.79356069653</v>
      </c>
      <c r="Y266" s="390">
        <v>0</v>
      </c>
      <c r="Z266" s="390">
        <v>0</v>
      </c>
      <c r="AA266" s="390">
        <v>312511.00421234051</v>
      </c>
      <c r="AB266" s="390">
        <v>244529.23467813942</v>
      </c>
      <c r="AC266" s="390">
        <v>0</v>
      </c>
      <c r="AD266" s="390">
        <v>61475.467911477572</v>
      </c>
      <c r="AE266" s="390">
        <v>971970.5003626541</v>
      </c>
      <c r="AF266" s="76">
        <v>5386661.8165175961</v>
      </c>
    </row>
    <row r="267" spans="1:32" s="446" customFormat="1">
      <c r="A267" s="90">
        <v>832</v>
      </c>
      <c r="B267" s="95" t="s">
        <v>273</v>
      </c>
      <c r="C267" s="10">
        <v>4231</v>
      </c>
      <c r="D267" s="323">
        <v>1.4906884883877753</v>
      </c>
      <c r="E267" s="12">
        <v>293</v>
      </c>
      <c r="F267" s="12">
        <v>1729</v>
      </c>
      <c r="G267" s="429">
        <v>0.16946211683053788</v>
      </c>
      <c r="H267" s="125">
        <v>1.3594114342755974</v>
      </c>
      <c r="I267" s="94">
        <v>0</v>
      </c>
      <c r="J267" s="430">
        <v>1</v>
      </c>
      <c r="K267" s="430">
        <v>42</v>
      </c>
      <c r="L267" s="431">
        <v>9.9267312692034974E-3</v>
      </c>
      <c r="M267" s="125">
        <v>8.2031876635502744E-3</v>
      </c>
      <c r="N267" s="432">
        <v>2437.81</v>
      </c>
      <c r="O267" s="433">
        <v>1.7355741423654838</v>
      </c>
      <c r="P267" s="125">
        <v>10.37259851872771</v>
      </c>
      <c r="Q267" s="94">
        <v>0</v>
      </c>
      <c r="R267" s="20">
        <v>1094</v>
      </c>
      <c r="S267" s="20">
        <v>151</v>
      </c>
      <c r="T267" s="214">
        <v>0.13802559414990859</v>
      </c>
      <c r="U267" s="434">
        <v>7.4336735454256411E-2</v>
      </c>
      <c r="V267" s="439"/>
      <c r="W267" s="142">
        <v>7332322.5861033052</v>
      </c>
      <c r="X267" s="390">
        <v>519605.84778246755</v>
      </c>
      <c r="Y267" s="390">
        <v>0</v>
      </c>
      <c r="Z267" s="390">
        <v>0</v>
      </c>
      <c r="AA267" s="390">
        <v>67905.242547397444</v>
      </c>
      <c r="AB267" s="390">
        <v>1727371.2361365259</v>
      </c>
      <c r="AC267" s="390">
        <v>0</v>
      </c>
      <c r="AD267" s="390">
        <v>133164.08412384932</v>
      </c>
      <c r="AE267" s="390">
        <v>2448046.4105902403</v>
      </c>
      <c r="AF267" s="76">
        <v>9780368.996693546</v>
      </c>
    </row>
    <row r="268" spans="1:32" s="446" customFormat="1">
      <c r="A268" s="90">
        <v>833</v>
      </c>
      <c r="B268" s="95" t="s">
        <v>274</v>
      </c>
      <c r="C268" s="10">
        <v>1645</v>
      </c>
      <c r="D268" s="323">
        <v>1.177059009820131</v>
      </c>
      <c r="E268" s="12">
        <v>70</v>
      </c>
      <c r="F268" s="12">
        <v>752</v>
      </c>
      <c r="G268" s="429">
        <v>9.3085106382978719E-2</v>
      </c>
      <c r="H268" s="125">
        <v>0.7467212161897081</v>
      </c>
      <c r="I268" s="94">
        <v>0</v>
      </c>
      <c r="J268" s="430">
        <v>10</v>
      </c>
      <c r="K268" s="430">
        <v>66</v>
      </c>
      <c r="L268" s="431">
        <v>4.0121580547112463E-2</v>
      </c>
      <c r="M268" s="125">
        <v>3.839803694145924E-2</v>
      </c>
      <c r="N268" s="432">
        <v>140.31</v>
      </c>
      <c r="O268" s="433">
        <v>11.724039626541231</v>
      </c>
      <c r="P268" s="125">
        <v>1.5355128736931194</v>
      </c>
      <c r="Q268" s="94">
        <v>0</v>
      </c>
      <c r="R268" s="20">
        <v>448</v>
      </c>
      <c r="S268" s="20">
        <v>107</v>
      </c>
      <c r="T268" s="214">
        <v>0.23883928571428573</v>
      </c>
      <c r="U268" s="434">
        <v>0.17515042701863354</v>
      </c>
      <c r="V268" s="439"/>
      <c r="W268" s="142">
        <v>2251001.4708202169</v>
      </c>
      <c r="X268" s="390">
        <v>110969.7172331012</v>
      </c>
      <c r="Y268" s="390">
        <v>0</v>
      </c>
      <c r="Z268" s="390">
        <v>0</v>
      </c>
      <c r="AA268" s="390">
        <v>123581.24236125474</v>
      </c>
      <c r="AB268" s="390">
        <v>99420.159135583148</v>
      </c>
      <c r="AC268" s="390">
        <v>0</v>
      </c>
      <c r="AD268" s="390">
        <v>121988.16514096467</v>
      </c>
      <c r="AE268" s="390">
        <v>455959.28387090378</v>
      </c>
      <c r="AF268" s="76">
        <v>2706960.7546911207</v>
      </c>
    </row>
    <row r="269" spans="1:32" s="446" customFormat="1">
      <c r="A269" s="90">
        <v>834</v>
      </c>
      <c r="B269" s="95" t="s">
        <v>275</v>
      </c>
      <c r="C269" s="10">
        <v>6395</v>
      </c>
      <c r="D269" s="323">
        <v>1.0026704164649585</v>
      </c>
      <c r="E269" s="12">
        <v>283</v>
      </c>
      <c r="F269" s="12">
        <v>3006</v>
      </c>
      <c r="G269" s="429">
        <v>9.4145043246839658E-2</v>
      </c>
      <c r="H269" s="125">
        <v>0.755223944228823</v>
      </c>
      <c r="I269" s="94">
        <v>0</v>
      </c>
      <c r="J269" s="430">
        <v>11</v>
      </c>
      <c r="K269" s="430">
        <v>55</v>
      </c>
      <c r="L269" s="431">
        <v>8.6004691164972627E-3</v>
      </c>
      <c r="M269" s="125">
        <v>6.8769255108440397E-3</v>
      </c>
      <c r="N269" s="432">
        <v>640.39</v>
      </c>
      <c r="O269" s="433">
        <v>9.9861022189603208</v>
      </c>
      <c r="P269" s="125">
        <v>1.8027467958481012</v>
      </c>
      <c r="Q269" s="94">
        <v>0</v>
      </c>
      <c r="R269" s="20">
        <v>1969</v>
      </c>
      <c r="S269" s="20">
        <v>250</v>
      </c>
      <c r="T269" s="214">
        <v>0.12696800406297612</v>
      </c>
      <c r="U269" s="434">
        <v>6.3279145367323944E-2</v>
      </c>
      <c r="V269" s="439"/>
      <c r="W269" s="142">
        <v>7454360.4805692527</v>
      </c>
      <c r="X269" s="390">
        <v>436311.22452283587</v>
      </c>
      <c r="Y269" s="390">
        <v>0</v>
      </c>
      <c r="Z269" s="390">
        <v>0</v>
      </c>
      <c r="AA269" s="390">
        <v>86042.397173388483</v>
      </c>
      <c r="AB269" s="390">
        <v>453764.34829189716</v>
      </c>
      <c r="AC269" s="390">
        <v>0</v>
      </c>
      <c r="AD269" s="390">
        <v>171333.28829847087</v>
      </c>
      <c r="AE269" s="390">
        <v>1147451.2582865923</v>
      </c>
      <c r="AF269" s="76">
        <v>8601811.7388558444</v>
      </c>
    </row>
    <row r="270" spans="1:32" s="446" customFormat="1">
      <c r="A270" s="90">
        <v>837</v>
      </c>
      <c r="B270" s="95" t="s">
        <v>276</v>
      </c>
      <c r="C270" s="10">
        <v>223004</v>
      </c>
      <c r="D270" s="323">
        <v>0.94042405624560532</v>
      </c>
      <c r="E270" s="12">
        <v>18574</v>
      </c>
      <c r="F270" s="12">
        <v>111936</v>
      </c>
      <c r="G270" s="429">
        <v>0.16593410520297314</v>
      </c>
      <c r="H270" s="125">
        <v>1.3311100095296478</v>
      </c>
      <c r="I270" s="94">
        <v>0</v>
      </c>
      <c r="J270" s="430">
        <v>1175</v>
      </c>
      <c r="K270" s="430">
        <v>14622</v>
      </c>
      <c r="L270" s="431">
        <v>6.5568330612903805E-2</v>
      </c>
      <c r="M270" s="125">
        <v>6.3844787007250575E-2</v>
      </c>
      <c r="N270" s="432">
        <v>525.04</v>
      </c>
      <c r="O270" s="433">
        <v>424.73716288282799</v>
      </c>
      <c r="P270" s="125">
        <v>4.2384833142581985E-2</v>
      </c>
      <c r="Q270" s="94">
        <v>0</v>
      </c>
      <c r="R270" s="20">
        <v>71476</v>
      </c>
      <c r="S270" s="20">
        <v>8385</v>
      </c>
      <c r="T270" s="214">
        <v>0.11731210476243774</v>
      </c>
      <c r="U270" s="434">
        <v>5.3623246066785563E-2</v>
      </c>
      <c r="V270" s="439"/>
      <c r="W270" s="142">
        <v>243808040.16914362</v>
      </c>
      <c r="X270" s="390">
        <v>26816783.662095614</v>
      </c>
      <c r="Y270" s="390">
        <v>0</v>
      </c>
      <c r="Z270" s="390">
        <v>0</v>
      </c>
      <c r="AA270" s="390">
        <v>27855805.921744224</v>
      </c>
      <c r="AB270" s="390">
        <v>372030.221313852</v>
      </c>
      <c r="AC270" s="390">
        <v>0</v>
      </c>
      <c r="AD270" s="390">
        <v>5062981.6061288528</v>
      </c>
      <c r="AE270" s="390">
        <v>60107601.411282539</v>
      </c>
      <c r="AF270" s="76">
        <v>303915641.58042616</v>
      </c>
    </row>
    <row r="271" spans="1:32" s="446" customFormat="1">
      <c r="A271" s="90">
        <v>844</v>
      </c>
      <c r="B271" s="95" t="s">
        <v>277</v>
      </c>
      <c r="C271" s="10">
        <v>1627</v>
      </c>
      <c r="D271" s="323">
        <v>1.7809777727719611</v>
      </c>
      <c r="E271" s="12">
        <v>79</v>
      </c>
      <c r="F271" s="12">
        <v>701</v>
      </c>
      <c r="G271" s="429">
        <v>0.11269614835948645</v>
      </c>
      <c r="H271" s="125">
        <v>0.90403941331563453</v>
      </c>
      <c r="I271" s="94">
        <v>0</v>
      </c>
      <c r="J271" s="430">
        <v>1</v>
      </c>
      <c r="K271" s="430">
        <v>17</v>
      </c>
      <c r="L271" s="431">
        <v>1.0448678549477565E-2</v>
      </c>
      <c r="M271" s="125">
        <v>8.7251349438243423E-3</v>
      </c>
      <c r="N271" s="432">
        <v>347.73</v>
      </c>
      <c r="O271" s="433">
        <v>4.6789175509734564</v>
      </c>
      <c r="P271" s="125">
        <v>3.847559522500434</v>
      </c>
      <c r="Q271" s="94">
        <v>0</v>
      </c>
      <c r="R271" s="20">
        <v>413</v>
      </c>
      <c r="S271" s="20">
        <v>55</v>
      </c>
      <c r="T271" s="214">
        <v>0.13317191283292978</v>
      </c>
      <c r="U271" s="434">
        <v>6.9483054137277608E-2</v>
      </c>
      <c r="V271" s="439"/>
      <c r="W271" s="142">
        <v>3368663.9797405424</v>
      </c>
      <c r="X271" s="390">
        <v>132878.58781446633</v>
      </c>
      <c r="Y271" s="390">
        <v>0</v>
      </c>
      <c r="Z271" s="390">
        <v>0</v>
      </c>
      <c r="AA271" s="390">
        <v>27773.930086177177</v>
      </c>
      <c r="AB271" s="390">
        <v>246392.786944739</v>
      </c>
      <c r="AC271" s="390">
        <v>0</v>
      </c>
      <c r="AD271" s="390">
        <v>47863.786083753053</v>
      </c>
      <c r="AE271" s="390">
        <v>454909.09092913556</v>
      </c>
      <c r="AF271" s="76">
        <v>3823573.070669678</v>
      </c>
    </row>
    <row r="272" spans="1:32" s="446" customFormat="1">
      <c r="A272" s="90">
        <v>845</v>
      </c>
      <c r="B272" s="95" t="s">
        <v>278</v>
      </c>
      <c r="C272" s="10">
        <v>3239</v>
      </c>
      <c r="D272" s="323">
        <v>1.1655127109584369</v>
      </c>
      <c r="E272" s="12">
        <v>228</v>
      </c>
      <c r="F272" s="12">
        <v>1322</v>
      </c>
      <c r="G272" s="429">
        <v>0.17246596066565809</v>
      </c>
      <c r="H272" s="125">
        <v>1.38350802726413</v>
      </c>
      <c r="I272" s="94">
        <v>0</v>
      </c>
      <c r="J272" s="430">
        <v>3</v>
      </c>
      <c r="K272" s="430">
        <v>25</v>
      </c>
      <c r="L272" s="431">
        <v>7.7184316146958936E-3</v>
      </c>
      <c r="M272" s="125">
        <v>5.9948880090426706E-3</v>
      </c>
      <c r="N272" s="432">
        <v>1559.71</v>
      </c>
      <c r="O272" s="433">
        <v>2.0766680985567829</v>
      </c>
      <c r="P272" s="125">
        <v>8.6688931133258258</v>
      </c>
      <c r="Q272" s="94">
        <v>0</v>
      </c>
      <c r="R272" s="20">
        <v>847</v>
      </c>
      <c r="S272" s="20">
        <v>113</v>
      </c>
      <c r="T272" s="214">
        <v>0.13341204250295161</v>
      </c>
      <c r="U272" s="434">
        <v>6.972318380729943E-2</v>
      </c>
      <c r="V272" s="439"/>
      <c r="W272" s="142">
        <v>4388737.472082003</v>
      </c>
      <c r="X272" s="390">
        <v>404830.02707787143</v>
      </c>
      <c r="Y272" s="390">
        <v>0</v>
      </c>
      <c r="Z272" s="390">
        <v>0</v>
      </c>
      <c r="AA272" s="390">
        <v>37990.03160978973</v>
      </c>
      <c r="AB272" s="390">
        <v>1105171.5230942941</v>
      </c>
      <c r="AC272" s="390">
        <v>0</v>
      </c>
      <c r="AD272" s="390">
        <v>95615.599987846741</v>
      </c>
      <c r="AE272" s="390">
        <v>1643607.1817698022</v>
      </c>
      <c r="AF272" s="76">
        <v>6032344.6538518043</v>
      </c>
    </row>
    <row r="273" spans="1:32" s="446" customFormat="1">
      <c r="A273" s="90">
        <v>846</v>
      </c>
      <c r="B273" s="95" t="s">
        <v>279</v>
      </c>
      <c r="C273" s="10">
        <v>5543</v>
      </c>
      <c r="D273" s="323">
        <v>1.3838639205374772</v>
      </c>
      <c r="E273" s="12">
        <v>267</v>
      </c>
      <c r="F273" s="12">
        <v>2432</v>
      </c>
      <c r="G273" s="429">
        <v>0.10978618421052631</v>
      </c>
      <c r="H273" s="125">
        <v>0.88069591559818117</v>
      </c>
      <c r="I273" s="94">
        <v>0</v>
      </c>
      <c r="J273" s="430">
        <v>33</v>
      </c>
      <c r="K273" s="430">
        <v>62</v>
      </c>
      <c r="L273" s="431">
        <v>1.1185278729929641E-2</v>
      </c>
      <c r="M273" s="125">
        <v>9.4617351242764179E-3</v>
      </c>
      <c r="N273" s="432">
        <v>554.70000000000005</v>
      </c>
      <c r="O273" s="433">
        <v>9.9927888948981423</v>
      </c>
      <c r="P273" s="125">
        <v>1.8015404876043699</v>
      </c>
      <c r="Q273" s="94">
        <v>0</v>
      </c>
      <c r="R273" s="20">
        <v>1441</v>
      </c>
      <c r="S273" s="20">
        <v>205</v>
      </c>
      <c r="T273" s="214">
        <v>0.14226231783483692</v>
      </c>
      <c r="U273" s="434">
        <v>7.8573459139184745E-2</v>
      </c>
      <c r="V273" s="439"/>
      <c r="W273" s="142">
        <v>8917639.3775499389</v>
      </c>
      <c r="X273" s="390">
        <v>441012.54855091928</v>
      </c>
      <c r="Y273" s="390">
        <v>0</v>
      </c>
      <c r="Z273" s="390">
        <v>0</v>
      </c>
      <c r="AA273" s="390">
        <v>102610.85281971734</v>
      </c>
      <c r="AB273" s="390">
        <v>393046.55600105465</v>
      </c>
      <c r="AC273" s="390">
        <v>0</v>
      </c>
      <c r="AD273" s="390">
        <v>184400.18308235926</v>
      </c>
      <c r="AE273" s="390">
        <v>1121070.1404540506</v>
      </c>
      <c r="AF273" s="76">
        <v>10038709.518003987</v>
      </c>
    </row>
    <row r="274" spans="1:32" s="446" customFormat="1">
      <c r="A274" s="90">
        <v>848</v>
      </c>
      <c r="B274" s="95" t="s">
        <v>280</v>
      </c>
      <c r="C274" s="10">
        <v>4794</v>
      </c>
      <c r="D274" s="323">
        <v>1.5180904128952815</v>
      </c>
      <c r="E274" s="12">
        <v>393</v>
      </c>
      <c r="F274" s="12">
        <v>2074</v>
      </c>
      <c r="G274" s="429">
        <v>0.18948891031822565</v>
      </c>
      <c r="H274" s="125">
        <v>1.520064756494294</v>
      </c>
      <c r="I274" s="94">
        <v>0</v>
      </c>
      <c r="J274" s="430">
        <v>4</v>
      </c>
      <c r="K274" s="430">
        <v>225</v>
      </c>
      <c r="L274" s="431">
        <v>4.6933667083854817E-2</v>
      </c>
      <c r="M274" s="125">
        <v>4.5210123478201594E-2</v>
      </c>
      <c r="N274" s="432">
        <v>837.74</v>
      </c>
      <c r="O274" s="433">
        <v>5.7225392126435413</v>
      </c>
      <c r="P274" s="125">
        <v>3.145878622983882</v>
      </c>
      <c r="Q274" s="94">
        <v>0</v>
      </c>
      <c r="R274" s="20">
        <v>1365</v>
      </c>
      <c r="S274" s="20">
        <v>226</v>
      </c>
      <c r="T274" s="214">
        <v>0.16556776556776556</v>
      </c>
      <c r="U274" s="434">
        <v>0.10187890687211339</v>
      </c>
      <c r="V274" s="439"/>
      <c r="W274" s="142">
        <v>8460719.7095976956</v>
      </c>
      <c r="X274" s="390">
        <v>658324.78458752355</v>
      </c>
      <c r="Y274" s="390">
        <v>0</v>
      </c>
      <c r="Z274" s="390">
        <v>0</v>
      </c>
      <c r="AA274" s="390">
        <v>424044.42259565665</v>
      </c>
      <c r="AB274" s="390">
        <v>593601.62578749505</v>
      </c>
      <c r="AC274" s="390">
        <v>0</v>
      </c>
      <c r="AD274" s="390">
        <v>206786.84276452009</v>
      </c>
      <c r="AE274" s="390">
        <v>1882757.6757351952</v>
      </c>
      <c r="AF274" s="76">
        <v>10343477.38533289</v>
      </c>
    </row>
    <row r="275" spans="1:32" s="446" customFormat="1">
      <c r="A275" s="90">
        <v>849</v>
      </c>
      <c r="B275" s="95" t="s">
        <v>281</v>
      </c>
      <c r="C275" s="10">
        <v>3354</v>
      </c>
      <c r="D275" s="323">
        <v>1.0795974217710536</v>
      </c>
      <c r="E275" s="12">
        <v>108</v>
      </c>
      <c r="F275" s="12">
        <v>1440</v>
      </c>
      <c r="G275" s="429">
        <v>7.4999999999999997E-2</v>
      </c>
      <c r="H275" s="125">
        <v>0.60164395132999338</v>
      </c>
      <c r="I275" s="94">
        <v>0</v>
      </c>
      <c r="J275" s="430">
        <v>2</v>
      </c>
      <c r="K275" s="430">
        <v>46</v>
      </c>
      <c r="L275" s="431">
        <v>1.3714967203339297E-2</v>
      </c>
      <c r="M275" s="125">
        <v>1.1991423597686074E-2</v>
      </c>
      <c r="N275" s="432">
        <v>608.32000000000005</v>
      </c>
      <c r="O275" s="433">
        <v>5.5135455023671751</v>
      </c>
      <c r="P275" s="125">
        <v>3.2651247315385734</v>
      </c>
      <c r="Q275" s="94">
        <v>0</v>
      </c>
      <c r="R275" s="20">
        <v>891</v>
      </c>
      <c r="S275" s="20">
        <v>128</v>
      </c>
      <c r="T275" s="214">
        <v>0.143658810325477</v>
      </c>
      <c r="U275" s="434">
        <v>7.9969951629824829E-2</v>
      </c>
      <c r="V275" s="439"/>
      <c r="W275" s="142">
        <v>4209558.3859085124</v>
      </c>
      <c r="X275" s="390">
        <v>182298.33384481049</v>
      </c>
      <c r="Y275" s="390">
        <v>0</v>
      </c>
      <c r="Z275" s="390">
        <v>0</v>
      </c>
      <c r="AA275" s="390">
        <v>78688.530589451912</v>
      </c>
      <c r="AB275" s="390">
        <v>431040.34783948353</v>
      </c>
      <c r="AC275" s="390">
        <v>0</v>
      </c>
      <c r="AD275" s="390">
        <v>113561.33461012984</v>
      </c>
      <c r="AE275" s="390">
        <v>805588.54688387574</v>
      </c>
      <c r="AF275" s="76">
        <v>5015146.9327923888</v>
      </c>
    </row>
    <row r="276" spans="1:32" s="446" customFormat="1">
      <c r="A276" s="90">
        <v>850</v>
      </c>
      <c r="B276" s="95" t="s">
        <v>282</v>
      </c>
      <c r="C276" s="10">
        <v>2472</v>
      </c>
      <c r="D276" s="323">
        <v>0.98853758407582326</v>
      </c>
      <c r="E276" s="12">
        <v>157</v>
      </c>
      <c r="F276" s="12">
        <v>1051</v>
      </c>
      <c r="G276" s="429">
        <v>0.14938154138915319</v>
      </c>
      <c r="H276" s="125">
        <v>1.1983266775618011</v>
      </c>
      <c r="I276" s="94">
        <v>0</v>
      </c>
      <c r="J276" s="430">
        <v>0</v>
      </c>
      <c r="K276" s="430">
        <v>20</v>
      </c>
      <c r="L276" s="431">
        <v>8.0906148867313909E-3</v>
      </c>
      <c r="M276" s="125">
        <v>6.3670712810781679E-3</v>
      </c>
      <c r="N276" s="432">
        <v>361.44</v>
      </c>
      <c r="O276" s="433">
        <v>6.8393094289508634</v>
      </c>
      <c r="P276" s="125">
        <v>2.6321975873818397</v>
      </c>
      <c r="Q276" s="94">
        <v>0</v>
      </c>
      <c r="R276" s="20">
        <v>740</v>
      </c>
      <c r="S276" s="20">
        <v>101</v>
      </c>
      <c r="T276" s="214">
        <v>0.13648648648648648</v>
      </c>
      <c r="U276" s="434">
        <v>7.2797627790834304E-2</v>
      </c>
      <c r="V276" s="439"/>
      <c r="W276" s="142">
        <v>2840882.6386040854</v>
      </c>
      <c r="X276" s="390">
        <v>267610.88882990665</v>
      </c>
      <c r="Y276" s="390">
        <v>0</v>
      </c>
      <c r="Z276" s="390">
        <v>0</v>
      </c>
      <c r="AA276" s="390">
        <v>30793.979110651497</v>
      </c>
      <c r="AB276" s="390">
        <v>256107.35028127124</v>
      </c>
      <c r="AC276" s="390">
        <v>0</v>
      </c>
      <c r="AD276" s="390">
        <v>76191.459022253228</v>
      </c>
      <c r="AE276" s="390">
        <v>630703.67724408256</v>
      </c>
      <c r="AF276" s="76">
        <v>3471586.315848168</v>
      </c>
    </row>
    <row r="277" spans="1:32" s="446" customFormat="1">
      <c r="A277" s="90">
        <v>851</v>
      </c>
      <c r="B277" s="95" t="s">
        <v>283</v>
      </c>
      <c r="C277" s="10">
        <v>22322</v>
      </c>
      <c r="D277" s="323">
        <v>0.93418406619618188</v>
      </c>
      <c r="E277" s="12">
        <v>1591</v>
      </c>
      <c r="F277" s="12">
        <v>10237</v>
      </c>
      <c r="G277" s="429">
        <v>0.15541662596463807</v>
      </c>
      <c r="H277" s="125">
        <v>1.2467396393032066</v>
      </c>
      <c r="I277" s="94">
        <v>0</v>
      </c>
      <c r="J277" s="430">
        <v>105</v>
      </c>
      <c r="K277" s="430">
        <v>528</v>
      </c>
      <c r="L277" s="431">
        <v>2.3653794462861751E-2</v>
      </c>
      <c r="M277" s="125">
        <v>2.1930250857208528E-2</v>
      </c>
      <c r="N277" s="432">
        <v>1188</v>
      </c>
      <c r="O277" s="433">
        <v>18.789562289562291</v>
      </c>
      <c r="P277" s="125">
        <v>0.95810713952835269</v>
      </c>
      <c r="Q277" s="94">
        <v>0</v>
      </c>
      <c r="R277" s="20">
        <v>6588</v>
      </c>
      <c r="S277" s="20">
        <v>778</v>
      </c>
      <c r="T277" s="214">
        <v>0.11809350333940498</v>
      </c>
      <c r="U277" s="434">
        <v>5.4404644643752803E-2</v>
      </c>
      <c r="V277" s="439"/>
      <c r="W277" s="142">
        <v>24242488.586382519</v>
      </c>
      <c r="X277" s="390">
        <v>2514137.1061250549</v>
      </c>
      <c r="Y277" s="390">
        <v>0</v>
      </c>
      <c r="Z277" s="390">
        <v>0</v>
      </c>
      <c r="AA277" s="390">
        <v>957754.79690451571</v>
      </c>
      <c r="AB277" s="390">
        <v>841787.10749820236</v>
      </c>
      <c r="AC277" s="390">
        <v>0</v>
      </c>
      <c r="AD277" s="390">
        <v>514173.48606942827</v>
      </c>
      <c r="AE277" s="390">
        <v>4827852.4965972006</v>
      </c>
      <c r="AF277" s="76">
        <v>29070341.08297972</v>
      </c>
    </row>
    <row r="278" spans="1:32" s="446" customFormat="1">
      <c r="A278" s="90">
        <v>853</v>
      </c>
      <c r="B278" s="95" t="s">
        <v>284</v>
      </c>
      <c r="C278" s="10">
        <v>183824</v>
      </c>
      <c r="D278" s="323">
        <v>0.93606728492369029</v>
      </c>
      <c r="E278" s="12">
        <v>14211</v>
      </c>
      <c r="F278" s="12">
        <v>90003</v>
      </c>
      <c r="G278" s="429">
        <v>0.15789473684210525</v>
      </c>
      <c r="H278" s="125">
        <v>1.2666188449052493</v>
      </c>
      <c r="I278" s="94">
        <v>1</v>
      </c>
      <c r="J278" s="430">
        <v>9924</v>
      </c>
      <c r="K278" s="430">
        <v>17727</v>
      </c>
      <c r="L278" s="431">
        <v>9.64346331273392E-2</v>
      </c>
      <c r="M278" s="125">
        <v>9.4711089521685971E-2</v>
      </c>
      <c r="N278" s="432">
        <v>245.67</v>
      </c>
      <c r="O278" s="433">
        <v>748.25579028778452</v>
      </c>
      <c r="P278" s="125">
        <v>2.4059170689903348E-2</v>
      </c>
      <c r="Q278" s="94">
        <v>0</v>
      </c>
      <c r="R278" s="20">
        <v>56841</v>
      </c>
      <c r="S278" s="20">
        <v>8873</v>
      </c>
      <c r="T278" s="214">
        <v>0.15610210939286781</v>
      </c>
      <c r="U278" s="434">
        <v>9.2413250697215635E-2</v>
      </c>
      <c r="V278" s="439"/>
      <c r="W278" s="142">
        <v>200041876.46031114</v>
      </c>
      <c r="X278" s="390">
        <v>21034308.709593222</v>
      </c>
      <c r="Y278" s="390">
        <v>3584163.5872000004</v>
      </c>
      <c r="Z278" s="390">
        <v>2570734.7928000004</v>
      </c>
      <c r="AA278" s="390">
        <v>34062826.086325407</v>
      </c>
      <c r="AB278" s="390">
        <v>174075.6218005752</v>
      </c>
      <c r="AC278" s="390">
        <v>0</v>
      </c>
      <c r="AD278" s="390">
        <v>7192453.3782022856</v>
      </c>
      <c r="AE278" s="390">
        <v>68618562.175921485</v>
      </c>
      <c r="AF278" s="76">
        <v>268660438.63623261</v>
      </c>
    </row>
    <row r="279" spans="1:32" s="446" customFormat="1">
      <c r="A279" s="90">
        <v>854</v>
      </c>
      <c r="B279" s="95" t="s">
        <v>285</v>
      </c>
      <c r="C279" s="10">
        <v>3676</v>
      </c>
      <c r="D279" s="323">
        <v>1.5077192725298747</v>
      </c>
      <c r="E279" s="12">
        <v>252</v>
      </c>
      <c r="F279" s="12">
        <v>1530</v>
      </c>
      <c r="G279" s="429">
        <v>0.16470588235294117</v>
      </c>
      <c r="H279" s="125">
        <v>1.3212573048815541</v>
      </c>
      <c r="I279" s="94">
        <v>0</v>
      </c>
      <c r="J279" s="430">
        <v>14</v>
      </c>
      <c r="K279" s="430">
        <v>34</v>
      </c>
      <c r="L279" s="431">
        <v>9.2491838955386287E-3</v>
      </c>
      <c r="M279" s="125">
        <v>7.5256402898854057E-3</v>
      </c>
      <c r="N279" s="432">
        <v>1737.6</v>
      </c>
      <c r="O279" s="433">
        <v>2.1155616942909763</v>
      </c>
      <c r="P279" s="125">
        <v>8.5095196357654714</v>
      </c>
      <c r="Q279" s="94">
        <v>0</v>
      </c>
      <c r="R279" s="20">
        <v>860</v>
      </c>
      <c r="S279" s="20">
        <v>139</v>
      </c>
      <c r="T279" s="214">
        <v>0.16162790697674417</v>
      </c>
      <c r="U279" s="434">
        <v>9.7939048281091998E-2</v>
      </c>
      <c r="V279" s="439"/>
      <c r="W279" s="142">
        <v>6443289.2720678309</v>
      </c>
      <c r="X279" s="390">
        <v>438776.12697694654</v>
      </c>
      <c r="Y279" s="390">
        <v>0</v>
      </c>
      <c r="Z279" s="390">
        <v>0</v>
      </c>
      <c r="AA279" s="390">
        <v>54124.835732506028</v>
      </c>
      <c r="AB279" s="390">
        <v>1231219.9309670676</v>
      </c>
      <c r="AC279" s="390">
        <v>0</v>
      </c>
      <c r="AD279" s="390">
        <v>152430.53658376515</v>
      </c>
      <c r="AE279" s="390">
        <v>1876551.4302602853</v>
      </c>
      <c r="AF279" s="76">
        <v>8319840.7023281157</v>
      </c>
    </row>
    <row r="280" spans="1:32" s="446" customFormat="1">
      <c r="A280" s="90">
        <v>857</v>
      </c>
      <c r="B280" s="95" t="s">
        <v>286</v>
      </c>
      <c r="C280" s="10">
        <v>2750</v>
      </c>
      <c r="D280" s="323">
        <v>1.8303758984995331</v>
      </c>
      <c r="E280" s="12">
        <v>142</v>
      </c>
      <c r="F280" s="12">
        <v>1081</v>
      </c>
      <c r="G280" s="429">
        <v>0.13135985198889916</v>
      </c>
      <c r="H280" s="125">
        <v>1.0537581386229917</v>
      </c>
      <c r="I280" s="94">
        <v>0</v>
      </c>
      <c r="J280" s="430">
        <v>2</v>
      </c>
      <c r="K280" s="430">
        <v>37</v>
      </c>
      <c r="L280" s="431">
        <v>1.3454545454545455E-2</v>
      </c>
      <c r="M280" s="125">
        <v>1.1731001848892232E-2</v>
      </c>
      <c r="N280" s="432">
        <v>543.16</v>
      </c>
      <c r="O280" s="433">
        <v>5.0629648722291778</v>
      </c>
      <c r="P280" s="125">
        <v>3.555705842832765</v>
      </c>
      <c r="Q280" s="94">
        <v>0</v>
      </c>
      <c r="R280" s="20">
        <v>725</v>
      </c>
      <c r="S280" s="20">
        <v>115</v>
      </c>
      <c r="T280" s="214">
        <v>0.15862068965517243</v>
      </c>
      <c r="U280" s="434">
        <v>9.493183095952025E-2</v>
      </c>
      <c r="V280" s="439"/>
      <c r="W280" s="142">
        <v>5851734.6272017378</v>
      </c>
      <c r="X280" s="390">
        <v>261790.40316880296</v>
      </c>
      <c r="Y280" s="390">
        <v>0</v>
      </c>
      <c r="Z280" s="390">
        <v>0</v>
      </c>
      <c r="AA280" s="390">
        <v>63116.8664701827</v>
      </c>
      <c r="AB280" s="390">
        <v>384869.60042821849</v>
      </c>
      <c r="AC280" s="390">
        <v>0</v>
      </c>
      <c r="AD280" s="390">
        <v>110531.26675236601</v>
      </c>
      <c r="AE280" s="390">
        <v>820308.13681957009</v>
      </c>
      <c r="AF280" s="76">
        <v>6672042.7640213072</v>
      </c>
    </row>
    <row r="281" spans="1:32" s="446" customFormat="1">
      <c r="A281" s="90">
        <v>858</v>
      </c>
      <c r="B281" s="95" t="s">
        <v>287</v>
      </c>
      <c r="C281" s="10">
        <v>38198</v>
      </c>
      <c r="D281" s="323">
        <v>0.7507003509522866</v>
      </c>
      <c r="E281" s="12">
        <v>1408</v>
      </c>
      <c r="F281" s="12">
        <v>19519</v>
      </c>
      <c r="G281" s="429">
        <v>7.2134842973512983E-2</v>
      </c>
      <c r="H281" s="125">
        <v>0.57865989273537288</v>
      </c>
      <c r="I281" s="94">
        <v>0</v>
      </c>
      <c r="J281" s="430">
        <v>611</v>
      </c>
      <c r="K281" s="430">
        <v>1213</v>
      </c>
      <c r="L281" s="431">
        <v>3.1755589297869001E-2</v>
      </c>
      <c r="M281" s="125">
        <v>3.0032045692215778E-2</v>
      </c>
      <c r="N281" s="432">
        <v>219.5</v>
      </c>
      <c r="O281" s="433">
        <v>174.0227790432802</v>
      </c>
      <c r="P281" s="125">
        <v>0.10344860527577862</v>
      </c>
      <c r="Q281" s="94">
        <v>0</v>
      </c>
      <c r="R281" s="20">
        <v>14128</v>
      </c>
      <c r="S281" s="20">
        <v>1944</v>
      </c>
      <c r="T281" s="214">
        <v>0.13759909399773498</v>
      </c>
      <c r="U281" s="434">
        <v>7.3910235302082808E-2</v>
      </c>
      <c r="V281" s="439"/>
      <c r="W281" s="142">
        <v>33336414.219197985</v>
      </c>
      <c r="X281" s="390">
        <v>1996843.7936416396</v>
      </c>
      <c r="Y281" s="390">
        <v>0</v>
      </c>
      <c r="Z281" s="390">
        <v>0</v>
      </c>
      <c r="AA281" s="390">
        <v>2244415.0535229235</v>
      </c>
      <c r="AB281" s="390">
        <v>155532.21388540018</v>
      </c>
      <c r="AC281" s="390">
        <v>0</v>
      </c>
      <c r="AD281" s="390">
        <v>1195324.4571287166</v>
      </c>
      <c r="AE281" s="390">
        <v>5592115.51817868</v>
      </c>
      <c r="AF281" s="76">
        <v>38928529.73737666</v>
      </c>
    </row>
    <row r="282" spans="1:32" s="446" customFormat="1">
      <c r="A282" s="90">
        <v>859</v>
      </c>
      <c r="B282" s="95" t="s">
        <v>288</v>
      </c>
      <c r="C282" s="10">
        <v>6735</v>
      </c>
      <c r="D282" s="323">
        <v>0.79050161254750839</v>
      </c>
      <c r="E282" s="12">
        <v>333</v>
      </c>
      <c r="F282" s="12">
        <v>2758</v>
      </c>
      <c r="G282" s="429">
        <v>0.12073966642494562</v>
      </c>
      <c r="H282" s="125">
        <v>0.96856386653559501</v>
      </c>
      <c r="I282" s="94">
        <v>0</v>
      </c>
      <c r="J282" s="430">
        <v>12</v>
      </c>
      <c r="K282" s="430">
        <v>40</v>
      </c>
      <c r="L282" s="431">
        <v>5.9391239792130658E-3</v>
      </c>
      <c r="M282" s="125">
        <v>4.2155803735598428E-3</v>
      </c>
      <c r="N282" s="432">
        <v>491.82</v>
      </c>
      <c r="O282" s="433">
        <v>13.694034402830304</v>
      </c>
      <c r="P282" s="125">
        <v>1.3146172449020257</v>
      </c>
      <c r="Q282" s="94">
        <v>0</v>
      </c>
      <c r="R282" s="20">
        <v>2033</v>
      </c>
      <c r="S282" s="20">
        <v>179</v>
      </c>
      <c r="T282" s="214">
        <v>8.8047220855878017E-2</v>
      </c>
      <c r="U282" s="434">
        <v>2.4358362160225841E-2</v>
      </c>
      <c r="V282" s="439"/>
      <c r="W282" s="142">
        <v>6189449.1705079582</v>
      </c>
      <c r="X282" s="390">
        <v>589312.90209853079</v>
      </c>
      <c r="Y282" s="390">
        <v>0</v>
      </c>
      <c r="Z282" s="390">
        <v>0</v>
      </c>
      <c r="AA282" s="390">
        <v>55548.534591520161</v>
      </c>
      <c r="AB282" s="390">
        <v>348491.35960417998</v>
      </c>
      <c r="AC282" s="390">
        <v>0</v>
      </c>
      <c r="AD282" s="390">
        <v>69458.640642046361</v>
      </c>
      <c r="AE282" s="390">
        <v>1062811.4369362774</v>
      </c>
      <c r="AF282" s="76">
        <v>7252260.6074442351</v>
      </c>
    </row>
    <row r="283" spans="1:32" s="446" customFormat="1">
      <c r="A283" s="90">
        <v>886</v>
      </c>
      <c r="B283" s="95" t="s">
        <v>289</v>
      </c>
      <c r="C283" s="10">
        <v>13322</v>
      </c>
      <c r="D283" s="323">
        <v>0.87976308367891332</v>
      </c>
      <c r="E283" s="12">
        <v>724</v>
      </c>
      <c r="F283" s="12">
        <v>6327</v>
      </c>
      <c r="G283" s="429">
        <v>0.11443021969337759</v>
      </c>
      <c r="H283" s="125">
        <v>0.91794999370510566</v>
      </c>
      <c r="I283" s="94">
        <v>0</v>
      </c>
      <c r="J283" s="430">
        <v>35</v>
      </c>
      <c r="K283" s="430">
        <v>170</v>
      </c>
      <c r="L283" s="431">
        <v>1.2760846719711755E-2</v>
      </c>
      <c r="M283" s="125">
        <v>1.1037303114058532E-2</v>
      </c>
      <c r="N283" s="432">
        <v>400.66</v>
      </c>
      <c r="O283" s="433">
        <v>33.250137273498723</v>
      </c>
      <c r="P283" s="125">
        <v>0.54142374301085228</v>
      </c>
      <c r="Q283" s="94">
        <v>0</v>
      </c>
      <c r="R283" s="20">
        <v>4149</v>
      </c>
      <c r="S283" s="20">
        <v>427</v>
      </c>
      <c r="T283" s="214">
        <v>0.10291636538925042</v>
      </c>
      <c r="U283" s="434">
        <v>3.9227506693598244E-2</v>
      </c>
      <c r="V283" s="439"/>
      <c r="W283" s="142">
        <v>13625322.928585725</v>
      </c>
      <c r="X283" s="390">
        <v>1104761.5195900351</v>
      </c>
      <c r="Y283" s="390">
        <v>0</v>
      </c>
      <c r="Z283" s="390">
        <v>0</v>
      </c>
      <c r="AA283" s="390">
        <v>287680.23936573591</v>
      </c>
      <c r="AB283" s="390">
        <v>283897.66202881298</v>
      </c>
      <c r="AC283" s="390">
        <v>0</v>
      </c>
      <c r="AD283" s="390">
        <v>221258.89073403212</v>
      </c>
      <c r="AE283" s="390">
        <v>1897598.3117186162</v>
      </c>
      <c r="AF283" s="76">
        <v>15522921.240304342</v>
      </c>
    </row>
    <row r="284" spans="1:32" s="446" customFormat="1">
      <c r="A284" s="90">
        <v>887</v>
      </c>
      <c r="B284" s="95" t="s">
        <v>290</v>
      </c>
      <c r="C284" s="10">
        <v>4984</v>
      </c>
      <c r="D284" s="323">
        <v>1.1523121889685251</v>
      </c>
      <c r="E284" s="12">
        <v>345</v>
      </c>
      <c r="F284" s="12">
        <v>2307</v>
      </c>
      <c r="G284" s="429">
        <v>0.14954486345903772</v>
      </c>
      <c r="H284" s="125">
        <v>1.1996368340346641</v>
      </c>
      <c r="I284" s="94">
        <v>0</v>
      </c>
      <c r="J284" s="430">
        <v>12</v>
      </c>
      <c r="K284" s="430">
        <v>106</v>
      </c>
      <c r="L284" s="431">
        <v>2.1268057784911719E-2</v>
      </c>
      <c r="M284" s="125">
        <v>1.9544514179258496E-2</v>
      </c>
      <c r="N284" s="432">
        <v>475.18</v>
      </c>
      <c r="O284" s="433">
        <v>10.488656930005471</v>
      </c>
      <c r="P284" s="125">
        <v>1.7163697791222294</v>
      </c>
      <c r="Q284" s="94">
        <v>0</v>
      </c>
      <c r="R284" s="20">
        <v>1457</v>
      </c>
      <c r="S284" s="20">
        <v>277</v>
      </c>
      <c r="T284" s="214">
        <v>0.19011667810569663</v>
      </c>
      <c r="U284" s="434">
        <v>0.12642781941004444</v>
      </c>
      <c r="V284" s="439"/>
      <c r="W284" s="142">
        <v>6676668.7478622282</v>
      </c>
      <c r="X284" s="390">
        <v>540141.95486807078</v>
      </c>
      <c r="Y284" s="390">
        <v>0</v>
      </c>
      <c r="Z284" s="390">
        <v>0</v>
      </c>
      <c r="AA284" s="390">
        <v>190581.41438814203</v>
      </c>
      <c r="AB284" s="390">
        <v>336700.67149915471</v>
      </c>
      <c r="AC284" s="390">
        <v>0</v>
      </c>
      <c r="AD284" s="390">
        <v>266784.91990873328</v>
      </c>
      <c r="AE284" s="390">
        <v>1334208.9606641009</v>
      </c>
      <c r="AF284" s="76">
        <v>8010877.7085263282</v>
      </c>
    </row>
    <row r="285" spans="1:32" s="446" customFormat="1">
      <c r="A285" s="90">
        <v>889</v>
      </c>
      <c r="B285" s="95" t="s">
        <v>291</v>
      </c>
      <c r="C285" s="10">
        <v>2907</v>
      </c>
      <c r="D285" s="323">
        <v>1.7152915157416673</v>
      </c>
      <c r="E285" s="12">
        <v>156</v>
      </c>
      <c r="F285" s="12">
        <v>1178</v>
      </c>
      <c r="G285" s="429">
        <v>0.13242784380305603</v>
      </c>
      <c r="H285" s="125">
        <v>1.0623254828237576</v>
      </c>
      <c r="I285" s="94">
        <v>0</v>
      </c>
      <c r="J285" s="430">
        <v>0</v>
      </c>
      <c r="K285" s="430">
        <v>31</v>
      </c>
      <c r="L285" s="431">
        <v>1.0663914688682491E-2</v>
      </c>
      <c r="M285" s="125">
        <v>8.9403710830292683E-3</v>
      </c>
      <c r="N285" s="432">
        <v>1671.01</v>
      </c>
      <c r="O285" s="433">
        <v>1.7396664292852826</v>
      </c>
      <c r="P285" s="125">
        <v>10.348198640378644</v>
      </c>
      <c r="Q285" s="94">
        <v>0</v>
      </c>
      <c r="R285" s="20">
        <v>765</v>
      </c>
      <c r="S285" s="20">
        <v>115</v>
      </c>
      <c r="T285" s="214">
        <v>0.15032679738562091</v>
      </c>
      <c r="U285" s="434">
        <v>8.6637938689968733E-2</v>
      </c>
      <c r="V285" s="439"/>
      <c r="W285" s="142">
        <v>5796884.0247752564</v>
      </c>
      <c r="X285" s="390">
        <v>278986.19733189308</v>
      </c>
      <c r="Y285" s="390">
        <v>0</v>
      </c>
      <c r="Z285" s="390">
        <v>0</v>
      </c>
      <c r="AA285" s="390">
        <v>50848.507425025855</v>
      </c>
      <c r="AB285" s="390">
        <v>1184035.921296777</v>
      </c>
      <c r="AC285" s="390">
        <v>0</v>
      </c>
      <c r="AD285" s="390">
        <v>106633.51835767661</v>
      </c>
      <c r="AE285" s="390">
        <v>1620504.1444113727</v>
      </c>
      <c r="AF285" s="76">
        <v>7417388.1691866294</v>
      </c>
    </row>
    <row r="286" spans="1:32" s="446" customFormat="1">
      <c r="A286" s="90">
        <v>890</v>
      </c>
      <c r="B286" s="95" t="s">
        <v>292</v>
      </c>
      <c r="C286" s="10">
        <v>1260</v>
      </c>
      <c r="D286" s="323">
        <v>1.0805945639382706</v>
      </c>
      <c r="E286" s="12">
        <v>70</v>
      </c>
      <c r="F286" s="12">
        <v>556</v>
      </c>
      <c r="G286" s="429">
        <v>0.12589928057553956</v>
      </c>
      <c r="H286" s="125">
        <v>1.0099538751342816</v>
      </c>
      <c r="I286" s="94">
        <v>0</v>
      </c>
      <c r="J286" s="430">
        <v>8</v>
      </c>
      <c r="K286" s="430">
        <v>41</v>
      </c>
      <c r="L286" s="431">
        <v>3.2539682539682542E-2</v>
      </c>
      <c r="M286" s="125">
        <v>3.0816138934029319E-2</v>
      </c>
      <c r="N286" s="432">
        <v>5144.49</v>
      </c>
      <c r="O286" s="433">
        <v>0.24492223718969228</v>
      </c>
      <c r="P286" s="125">
        <v>73.502569569864988</v>
      </c>
      <c r="Q286" s="94">
        <v>0</v>
      </c>
      <c r="R286" s="20">
        <v>369</v>
      </c>
      <c r="S286" s="20">
        <v>95</v>
      </c>
      <c r="T286" s="214">
        <v>0.25745257452574527</v>
      </c>
      <c r="U286" s="434">
        <v>0.19376371583009311</v>
      </c>
      <c r="V286" s="439"/>
      <c r="W286" s="142">
        <v>1582868.9649861101</v>
      </c>
      <c r="X286" s="390">
        <v>114961.43368033506</v>
      </c>
      <c r="Y286" s="390">
        <v>0</v>
      </c>
      <c r="Z286" s="390">
        <v>0</v>
      </c>
      <c r="AA286" s="390">
        <v>75967.249255429168</v>
      </c>
      <c r="AB286" s="390">
        <v>991872</v>
      </c>
      <c r="AC286" s="390">
        <v>0</v>
      </c>
      <c r="AD286" s="390">
        <v>103367.40075308194</v>
      </c>
      <c r="AE286" s="390">
        <v>1286168.0836888463</v>
      </c>
      <c r="AF286" s="76">
        <v>2869037.048674956</v>
      </c>
    </row>
    <row r="287" spans="1:32" s="446" customFormat="1">
      <c r="A287" s="90">
        <v>892</v>
      </c>
      <c r="B287" s="95" t="s">
        <v>293</v>
      </c>
      <c r="C287" s="10">
        <v>3611</v>
      </c>
      <c r="D287" s="323">
        <v>0.90181458326430408</v>
      </c>
      <c r="E287" s="12">
        <v>225</v>
      </c>
      <c r="F287" s="12">
        <v>1578</v>
      </c>
      <c r="G287" s="429">
        <v>0.14258555133079848</v>
      </c>
      <c r="H287" s="125">
        <v>1.1438097934030294</v>
      </c>
      <c r="I287" s="94">
        <v>0</v>
      </c>
      <c r="J287" s="430">
        <v>5</v>
      </c>
      <c r="K287" s="430">
        <v>32</v>
      </c>
      <c r="L287" s="431">
        <v>8.8618111326502352E-3</v>
      </c>
      <c r="M287" s="125">
        <v>7.1382675269970122E-3</v>
      </c>
      <c r="N287" s="432">
        <v>347.99</v>
      </c>
      <c r="O287" s="433">
        <v>10.37673496364838</v>
      </c>
      <c r="P287" s="125">
        <v>1.7348822959541816</v>
      </c>
      <c r="Q287" s="94">
        <v>0</v>
      </c>
      <c r="R287" s="20">
        <v>1160</v>
      </c>
      <c r="S287" s="20">
        <v>135</v>
      </c>
      <c r="T287" s="214">
        <v>0.11637931034482758</v>
      </c>
      <c r="U287" s="434">
        <v>5.2690451649175407E-2</v>
      </c>
      <c r="V287" s="439"/>
      <c r="W287" s="142">
        <v>3785788.8075676132</v>
      </c>
      <c r="X287" s="390">
        <v>373131.04579380318</v>
      </c>
      <c r="Y287" s="390">
        <v>0</v>
      </c>
      <c r="Z287" s="390">
        <v>0</v>
      </c>
      <c r="AA287" s="390">
        <v>50431.041961392628</v>
      </c>
      <c r="AB287" s="390">
        <v>246577.01644638003</v>
      </c>
      <c r="AC287" s="390">
        <v>0</v>
      </c>
      <c r="AD287" s="390">
        <v>80556.391879040937</v>
      </c>
      <c r="AE287" s="390">
        <v>750695.49608061684</v>
      </c>
      <c r="AF287" s="76">
        <v>4536484.3036482297</v>
      </c>
    </row>
    <row r="288" spans="1:32" s="446" customFormat="1">
      <c r="A288" s="90">
        <v>893</v>
      </c>
      <c r="B288" s="95" t="s">
        <v>294</v>
      </c>
      <c r="C288" s="10">
        <v>7533</v>
      </c>
      <c r="D288" s="323">
        <v>0.88436043047664958</v>
      </c>
      <c r="E288" s="12">
        <v>153</v>
      </c>
      <c r="F288" s="12">
        <v>3592</v>
      </c>
      <c r="G288" s="429">
        <v>4.2594654788418708E-2</v>
      </c>
      <c r="H288" s="125">
        <v>0.34169088549921678</v>
      </c>
      <c r="I288" s="94">
        <v>3</v>
      </c>
      <c r="J288" s="430">
        <v>6550</v>
      </c>
      <c r="K288" s="430">
        <v>434</v>
      </c>
      <c r="L288" s="431">
        <v>5.7613168724279837E-2</v>
      </c>
      <c r="M288" s="125">
        <v>5.5889625118626614E-2</v>
      </c>
      <c r="N288" s="432">
        <v>732.66</v>
      </c>
      <c r="O288" s="433">
        <v>10.28171320940136</v>
      </c>
      <c r="P288" s="125">
        <v>1.7509157677906579</v>
      </c>
      <c r="Q288" s="94">
        <v>0</v>
      </c>
      <c r="R288" s="20">
        <v>2151</v>
      </c>
      <c r="S288" s="20">
        <v>369</v>
      </c>
      <c r="T288" s="214">
        <v>0.17154811715481172</v>
      </c>
      <c r="U288" s="434">
        <v>0.10785925845915954</v>
      </c>
      <c r="V288" s="439"/>
      <c r="W288" s="142">
        <v>7744776.8745885873</v>
      </c>
      <c r="X288" s="390">
        <v>232531.31517166231</v>
      </c>
      <c r="Y288" s="390">
        <v>146876.92740000002</v>
      </c>
      <c r="Z288" s="390">
        <v>1696726.4100000001</v>
      </c>
      <c r="AA288" s="390">
        <v>823714.66211995867</v>
      </c>
      <c r="AB288" s="390">
        <v>519144.56412427017</v>
      </c>
      <c r="AC288" s="390">
        <v>0</v>
      </c>
      <c r="AD288" s="390">
        <v>344005.98133016448</v>
      </c>
      <c r="AE288" s="390">
        <v>3762999.8601460559</v>
      </c>
      <c r="AF288" s="76">
        <v>11507776.734734641</v>
      </c>
    </row>
    <row r="289" spans="1:32" s="446" customFormat="1">
      <c r="A289" s="90">
        <v>895</v>
      </c>
      <c r="B289" s="95" t="s">
        <v>295</v>
      </c>
      <c r="C289" s="10">
        <v>15567</v>
      </c>
      <c r="D289" s="323">
        <v>1.1751083260824522</v>
      </c>
      <c r="E289" s="12">
        <v>731</v>
      </c>
      <c r="F289" s="12">
        <v>7162</v>
      </c>
      <c r="G289" s="429">
        <v>0.10206646188215582</v>
      </c>
      <c r="H289" s="125">
        <v>0.81876892566736514</v>
      </c>
      <c r="I289" s="94">
        <v>0</v>
      </c>
      <c r="J289" s="430">
        <v>62</v>
      </c>
      <c r="K289" s="430">
        <v>263</v>
      </c>
      <c r="L289" s="431">
        <v>1.689471317530674E-2</v>
      </c>
      <c r="M289" s="125">
        <v>1.5171169569653517E-2</v>
      </c>
      <c r="N289" s="432">
        <v>502.49</v>
      </c>
      <c r="O289" s="433">
        <v>30.979720989472426</v>
      </c>
      <c r="P289" s="125">
        <v>0.5811031604952136</v>
      </c>
      <c r="Q289" s="94">
        <v>0</v>
      </c>
      <c r="R289" s="20">
        <v>4547</v>
      </c>
      <c r="S289" s="20">
        <v>592</v>
      </c>
      <c r="T289" s="214">
        <v>0.13019573345062679</v>
      </c>
      <c r="U289" s="434">
        <v>6.6506874754974618E-2</v>
      </c>
      <c r="V289" s="439"/>
      <c r="W289" s="142">
        <v>21266424.045911536</v>
      </c>
      <c r="X289" s="390">
        <v>1151453.3917221425</v>
      </c>
      <c r="Y289" s="390">
        <v>0</v>
      </c>
      <c r="Z289" s="390">
        <v>0</v>
      </c>
      <c r="AA289" s="390">
        <v>462063.45422957611</v>
      </c>
      <c r="AB289" s="390">
        <v>356051.85492152505</v>
      </c>
      <c r="AC289" s="390">
        <v>0</v>
      </c>
      <c r="AD289" s="390">
        <v>438340.96755095298</v>
      </c>
      <c r="AE289" s="390">
        <v>2407909.6684241965</v>
      </c>
      <c r="AF289" s="76">
        <v>23674333.714335728</v>
      </c>
    </row>
    <row r="290" spans="1:32" s="446" customFormat="1">
      <c r="A290" s="90">
        <v>905</v>
      </c>
      <c r="B290" s="95" t="s">
        <v>296</v>
      </c>
      <c r="C290" s="10">
        <v>66965</v>
      </c>
      <c r="D290" s="323">
        <v>0.90748758094892124</v>
      </c>
      <c r="E290" s="12">
        <v>3234</v>
      </c>
      <c r="F290" s="12">
        <v>32527</v>
      </c>
      <c r="G290" s="429">
        <v>9.9425092999661818E-2</v>
      </c>
      <c r="H290" s="125">
        <v>0.79758007751558146</v>
      </c>
      <c r="I290" s="94">
        <v>1</v>
      </c>
      <c r="J290" s="430">
        <v>15172</v>
      </c>
      <c r="K290" s="430">
        <v>5096</v>
      </c>
      <c r="L290" s="431">
        <v>7.6099454939147312E-2</v>
      </c>
      <c r="M290" s="125">
        <v>7.4375911333494082E-2</v>
      </c>
      <c r="N290" s="432">
        <v>364.5</v>
      </c>
      <c r="O290" s="433">
        <v>183.71742112482852</v>
      </c>
      <c r="P290" s="125">
        <v>9.7989693454331825E-2</v>
      </c>
      <c r="Q290" s="94">
        <v>0</v>
      </c>
      <c r="R290" s="20">
        <v>20574</v>
      </c>
      <c r="S290" s="20">
        <v>2640</v>
      </c>
      <c r="T290" s="214">
        <v>0.12831729367162439</v>
      </c>
      <c r="U290" s="434">
        <v>6.4628434975972218E-2</v>
      </c>
      <c r="V290" s="439"/>
      <c r="W290" s="142">
        <v>70648054.055502161</v>
      </c>
      <c r="X290" s="390">
        <v>4825054.873137665</v>
      </c>
      <c r="Y290" s="390">
        <v>1305670.1770000001</v>
      </c>
      <c r="Z290" s="390">
        <v>3930188.2584000006</v>
      </c>
      <c r="AA290" s="390">
        <v>9744460.6428093761</v>
      </c>
      <c r="AB290" s="390">
        <v>258275.58980058486</v>
      </c>
      <c r="AC290" s="390">
        <v>0</v>
      </c>
      <c r="AD290" s="390">
        <v>1832365.5105019943</v>
      </c>
      <c r="AE290" s="390">
        <v>21896015.051649623</v>
      </c>
      <c r="AF290" s="76">
        <v>92544069.107151791</v>
      </c>
    </row>
    <row r="291" spans="1:32" s="446" customFormat="1">
      <c r="A291" s="90">
        <v>908</v>
      </c>
      <c r="B291" s="95" t="s">
        <v>297</v>
      </c>
      <c r="C291" s="10">
        <v>21162</v>
      </c>
      <c r="D291" s="323">
        <v>1.0204030067465386</v>
      </c>
      <c r="E291" s="12">
        <v>1304</v>
      </c>
      <c r="F291" s="12">
        <v>9617</v>
      </c>
      <c r="G291" s="429">
        <v>0.13559322033898305</v>
      </c>
      <c r="H291" s="125">
        <v>1.0877178781107226</v>
      </c>
      <c r="I291" s="94">
        <v>0</v>
      </c>
      <c r="J291" s="430">
        <v>44</v>
      </c>
      <c r="K291" s="430">
        <v>627</v>
      </c>
      <c r="L291" s="431">
        <v>2.9628579529345053E-2</v>
      </c>
      <c r="M291" s="125">
        <v>2.790503592369183E-2</v>
      </c>
      <c r="N291" s="432">
        <v>271.92</v>
      </c>
      <c r="O291" s="433">
        <v>77.824360105913499</v>
      </c>
      <c r="P291" s="125">
        <v>0.23132106391549265</v>
      </c>
      <c r="Q291" s="94">
        <v>0</v>
      </c>
      <c r="R291" s="20">
        <v>6531</v>
      </c>
      <c r="S291" s="20">
        <v>618</v>
      </c>
      <c r="T291" s="214">
        <v>9.4625631603123567E-2</v>
      </c>
      <c r="U291" s="434">
        <v>3.0936772907471391E-2</v>
      </c>
      <c r="V291" s="439"/>
      <c r="W291" s="142">
        <v>25103835.486866854</v>
      </c>
      <c r="X291" s="390">
        <v>2079471.9334425572</v>
      </c>
      <c r="Y291" s="390">
        <v>0</v>
      </c>
      <c r="Z291" s="390">
        <v>0</v>
      </c>
      <c r="AA291" s="390">
        <v>1155358.9380661841</v>
      </c>
      <c r="AB291" s="390">
        <v>192675.71571625525</v>
      </c>
      <c r="AC291" s="390">
        <v>0</v>
      </c>
      <c r="AD291" s="390">
        <v>277186.65379275026</v>
      </c>
      <c r="AE291" s="390">
        <v>3704693.2410177467</v>
      </c>
      <c r="AF291" s="76">
        <v>28808528.727884598</v>
      </c>
    </row>
    <row r="292" spans="1:32" s="446" customFormat="1">
      <c r="A292" s="90">
        <v>911</v>
      </c>
      <c r="B292" s="95" t="s">
        <v>298</v>
      </c>
      <c r="C292" s="10">
        <v>2362</v>
      </c>
      <c r="D292" s="323">
        <v>1.8698072351445008</v>
      </c>
      <c r="E292" s="12">
        <v>141</v>
      </c>
      <c r="F292" s="12">
        <v>974</v>
      </c>
      <c r="G292" s="429">
        <v>0.14476386036960986</v>
      </c>
      <c r="H292" s="125">
        <v>1.1612840128340736</v>
      </c>
      <c r="I292" s="94">
        <v>0</v>
      </c>
      <c r="J292" s="430">
        <v>2</v>
      </c>
      <c r="K292" s="430">
        <v>20</v>
      </c>
      <c r="L292" s="431">
        <v>8.4674005080440304E-3</v>
      </c>
      <c r="M292" s="125">
        <v>6.7438569023908074E-3</v>
      </c>
      <c r="N292" s="432">
        <v>800.32</v>
      </c>
      <c r="O292" s="433">
        <v>2.9513194722111153</v>
      </c>
      <c r="P292" s="125">
        <v>6.0997848412374696</v>
      </c>
      <c r="Q292" s="94">
        <v>0</v>
      </c>
      <c r="R292" s="20">
        <v>593</v>
      </c>
      <c r="S292" s="20">
        <v>84</v>
      </c>
      <c r="T292" s="214">
        <v>0.14165261382799327</v>
      </c>
      <c r="U292" s="434">
        <v>7.7963755132341092E-2</v>
      </c>
      <c r="V292" s="439"/>
      <c r="W292" s="142">
        <v>5134384.2756751189</v>
      </c>
      <c r="X292" s="390">
        <v>247798.35941329418</v>
      </c>
      <c r="Y292" s="390">
        <v>0</v>
      </c>
      <c r="Z292" s="390">
        <v>0</v>
      </c>
      <c r="AA292" s="390">
        <v>31164.909651844191</v>
      </c>
      <c r="AB292" s="390">
        <v>567086.74905131431</v>
      </c>
      <c r="AC292" s="390">
        <v>0</v>
      </c>
      <c r="AD292" s="390">
        <v>77967.43346230824</v>
      </c>
      <c r="AE292" s="390">
        <v>924017.45157876099</v>
      </c>
      <c r="AF292" s="76">
        <v>6058401.7272538794</v>
      </c>
    </row>
    <row r="293" spans="1:32" s="446" customFormat="1">
      <c r="A293" s="90">
        <v>915</v>
      </c>
      <c r="B293" s="95" t="s">
        <v>299</v>
      </c>
      <c r="C293" s="10">
        <v>21860</v>
      </c>
      <c r="D293" s="323">
        <v>1.4317012292133837</v>
      </c>
      <c r="E293" s="12">
        <v>1650</v>
      </c>
      <c r="F293" s="12">
        <v>9759</v>
      </c>
      <c r="G293" s="429">
        <v>0.16907470027666768</v>
      </c>
      <c r="H293" s="125">
        <v>1.3563036099251824</v>
      </c>
      <c r="I293" s="94">
        <v>0</v>
      </c>
      <c r="J293" s="430">
        <v>54</v>
      </c>
      <c r="K293" s="430">
        <v>613</v>
      </c>
      <c r="L293" s="431">
        <v>2.8042086001829825E-2</v>
      </c>
      <c r="M293" s="125">
        <v>2.6318542396176602E-2</v>
      </c>
      <c r="N293" s="432">
        <v>385.62</v>
      </c>
      <c r="O293" s="433">
        <v>56.687931123904363</v>
      </c>
      <c r="P293" s="125">
        <v>0.31757048495726475</v>
      </c>
      <c r="Q293" s="94">
        <v>0</v>
      </c>
      <c r="R293" s="20">
        <v>6274</v>
      </c>
      <c r="S293" s="20">
        <v>803</v>
      </c>
      <c r="T293" s="214">
        <v>0.12798852406758049</v>
      </c>
      <c r="U293" s="434">
        <v>6.4299665371928313E-2</v>
      </c>
      <c r="V293" s="439"/>
      <c r="W293" s="142">
        <v>36384314.411521338</v>
      </c>
      <c r="X293" s="390">
        <v>2678472.3131172122</v>
      </c>
      <c r="Y293" s="390">
        <v>0</v>
      </c>
      <c r="Z293" s="390">
        <v>0</v>
      </c>
      <c r="AA293" s="390">
        <v>1125614.355177525</v>
      </c>
      <c r="AB293" s="390">
        <v>273240.69393388618</v>
      </c>
      <c r="AC293" s="390">
        <v>0</v>
      </c>
      <c r="AD293" s="390">
        <v>595113.04013500107</v>
      </c>
      <c r="AE293" s="390">
        <v>4672440.4023636244</v>
      </c>
      <c r="AF293" s="76">
        <v>41056754.813884966</v>
      </c>
    </row>
    <row r="294" spans="1:32" s="446" customFormat="1">
      <c r="A294" s="90">
        <v>918</v>
      </c>
      <c r="B294" s="95" t="s">
        <v>300</v>
      </c>
      <c r="C294" s="10">
        <v>2339</v>
      </c>
      <c r="D294" s="323">
        <v>1.1076039658488688</v>
      </c>
      <c r="E294" s="12">
        <v>93</v>
      </c>
      <c r="F294" s="12">
        <v>1070</v>
      </c>
      <c r="G294" s="429">
        <v>8.6915887850467291E-2</v>
      </c>
      <c r="H294" s="125">
        <v>0.69723224266279615</v>
      </c>
      <c r="I294" s="94">
        <v>0</v>
      </c>
      <c r="J294" s="430">
        <v>21</v>
      </c>
      <c r="K294" s="430">
        <v>32</v>
      </c>
      <c r="L294" s="431">
        <v>1.3681060282171868E-2</v>
      </c>
      <c r="M294" s="125">
        <v>1.1957516676518645E-2</v>
      </c>
      <c r="N294" s="432">
        <v>188.78</v>
      </c>
      <c r="O294" s="433">
        <v>12.390083695306705</v>
      </c>
      <c r="P294" s="125">
        <v>1.4529695053683573</v>
      </c>
      <c r="Q294" s="94">
        <v>0</v>
      </c>
      <c r="R294" s="20">
        <v>689</v>
      </c>
      <c r="S294" s="20">
        <v>97</v>
      </c>
      <c r="T294" s="214">
        <v>0.14078374455732948</v>
      </c>
      <c r="U294" s="434">
        <v>7.7094885861677301E-2</v>
      </c>
      <c r="V294" s="439"/>
      <c r="W294" s="142">
        <v>3011801.632773892</v>
      </c>
      <c r="X294" s="390">
        <v>147328.84031624522</v>
      </c>
      <c r="Y294" s="390">
        <v>0</v>
      </c>
      <c r="Z294" s="390">
        <v>0</v>
      </c>
      <c r="AA294" s="390">
        <v>54720.347855911758</v>
      </c>
      <c r="AB294" s="390">
        <v>133764.78969150729</v>
      </c>
      <c r="AC294" s="390">
        <v>0</v>
      </c>
      <c r="AD294" s="390">
        <v>76347.775512717824</v>
      </c>
      <c r="AE294" s="390">
        <v>412161.75337638211</v>
      </c>
      <c r="AF294" s="76">
        <v>3423963.386150274</v>
      </c>
    </row>
    <row r="295" spans="1:32" s="446" customFormat="1">
      <c r="A295" s="90">
        <v>921</v>
      </c>
      <c r="B295" s="95" t="s">
        <v>301</v>
      </c>
      <c r="C295" s="10">
        <v>2244</v>
      </c>
      <c r="D295" s="323">
        <v>1.9135782244853821</v>
      </c>
      <c r="E295" s="12">
        <v>123</v>
      </c>
      <c r="F295" s="12">
        <v>885</v>
      </c>
      <c r="G295" s="429">
        <v>0.13898305084745763</v>
      </c>
      <c r="H295" s="125">
        <v>1.1149108250634907</v>
      </c>
      <c r="I295" s="94">
        <v>0</v>
      </c>
      <c r="J295" s="430">
        <v>4</v>
      </c>
      <c r="K295" s="430">
        <v>33</v>
      </c>
      <c r="L295" s="431">
        <v>1.4705882352941176E-2</v>
      </c>
      <c r="M295" s="125">
        <v>1.2982338747287953E-2</v>
      </c>
      <c r="N295" s="432">
        <v>422.63</v>
      </c>
      <c r="O295" s="433">
        <v>5.30960887774176</v>
      </c>
      <c r="P295" s="125">
        <v>3.3905348195626366</v>
      </c>
      <c r="Q295" s="94">
        <v>0</v>
      </c>
      <c r="R295" s="20">
        <v>559</v>
      </c>
      <c r="S295" s="20">
        <v>100</v>
      </c>
      <c r="T295" s="214">
        <v>0.17889087656529518</v>
      </c>
      <c r="U295" s="434">
        <v>0.115202017869643</v>
      </c>
      <c r="V295" s="439"/>
      <c r="W295" s="142">
        <v>4992070.5387805793</v>
      </c>
      <c r="X295" s="390">
        <v>226018.02259291304</v>
      </c>
      <c r="Y295" s="390">
        <v>0</v>
      </c>
      <c r="Z295" s="390">
        <v>0</v>
      </c>
      <c r="AA295" s="390">
        <v>56997.186959669081</v>
      </c>
      <c r="AB295" s="390">
        <v>299465.05491747917</v>
      </c>
      <c r="AC295" s="390">
        <v>0</v>
      </c>
      <c r="AD295" s="390">
        <v>109451.95798403837</v>
      </c>
      <c r="AE295" s="390">
        <v>691932.22245409968</v>
      </c>
      <c r="AF295" s="76">
        <v>5684002.7612346793</v>
      </c>
    </row>
    <row r="296" spans="1:32" s="446" customFormat="1">
      <c r="A296" s="90">
        <v>922</v>
      </c>
      <c r="B296" s="95" t="s">
        <v>302</v>
      </c>
      <c r="C296" s="10">
        <v>4492</v>
      </c>
      <c r="D296" s="323">
        <v>0.74205882419185754</v>
      </c>
      <c r="E296" s="12">
        <v>206</v>
      </c>
      <c r="F296" s="12">
        <v>2091</v>
      </c>
      <c r="G296" s="429">
        <v>9.8517455762792916E-2</v>
      </c>
      <c r="H296" s="125">
        <v>0.79029908480139421</v>
      </c>
      <c r="I296" s="94">
        <v>0</v>
      </c>
      <c r="J296" s="430">
        <v>16</v>
      </c>
      <c r="K296" s="430">
        <v>66</v>
      </c>
      <c r="L296" s="431">
        <v>1.4692787177203919E-2</v>
      </c>
      <c r="M296" s="125">
        <v>1.2969243571550696E-2</v>
      </c>
      <c r="N296" s="432">
        <v>300.92</v>
      </c>
      <c r="O296" s="433">
        <v>14.927555496477469</v>
      </c>
      <c r="P296" s="125">
        <v>1.2059853860526899</v>
      </c>
      <c r="Q296" s="94">
        <v>0</v>
      </c>
      <c r="R296" s="20">
        <v>1612</v>
      </c>
      <c r="S296" s="20">
        <v>129</v>
      </c>
      <c r="T296" s="214">
        <v>8.0024813895781644E-2</v>
      </c>
      <c r="U296" s="434">
        <v>1.6335955200129468E-2</v>
      </c>
      <c r="V296" s="439"/>
      <c r="W296" s="142">
        <v>3875160.7434005835</v>
      </c>
      <c r="X296" s="390">
        <v>320709.12198974314</v>
      </c>
      <c r="Y296" s="390">
        <v>0</v>
      </c>
      <c r="Z296" s="390">
        <v>0</v>
      </c>
      <c r="AA296" s="390">
        <v>113980.88553602206</v>
      </c>
      <c r="AB296" s="390">
        <v>213224.39089929216</v>
      </c>
      <c r="AC296" s="390">
        <v>0</v>
      </c>
      <c r="AD296" s="390">
        <v>31068.828484245205</v>
      </c>
      <c r="AE296" s="390">
        <v>678983.22690930264</v>
      </c>
      <c r="AF296" s="76">
        <v>4554143.9703098871</v>
      </c>
    </row>
    <row r="297" spans="1:32" s="446" customFormat="1">
      <c r="A297" s="90">
        <v>924</v>
      </c>
      <c r="B297" s="95" t="s">
        <v>303</v>
      </c>
      <c r="C297" s="10">
        <v>3342</v>
      </c>
      <c r="D297" s="323">
        <v>1.2761433019292314</v>
      </c>
      <c r="E297" s="12">
        <v>109</v>
      </c>
      <c r="F297" s="12">
        <v>1524</v>
      </c>
      <c r="G297" s="429">
        <v>7.1522309711286092E-2</v>
      </c>
      <c r="H297" s="125">
        <v>0.57374620030594303</v>
      </c>
      <c r="I297" s="94">
        <v>0</v>
      </c>
      <c r="J297" s="430">
        <v>51</v>
      </c>
      <c r="K297" s="430">
        <v>61</v>
      </c>
      <c r="L297" s="431">
        <v>1.8252543387193298E-2</v>
      </c>
      <c r="M297" s="125">
        <v>1.6528999781540075E-2</v>
      </c>
      <c r="N297" s="432">
        <v>502.31</v>
      </c>
      <c r="O297" s="433">
        <v>6.6532619298839366</v>
      </c>
      <c r="P297" s="125">
        <v>2.7058026525879431</v>
      </c>
      <c r="Q297" s="94">
        <v>0</v>
      </c>
      <c r="R297" s="20">
        <v>903</v>
      </c>
      <c r="S297" s="20">
        <v>109</v>
      </c>
      <c r="T297" s="214">
        <v>0.12070874861572536</v>
      </c>
      <c r="U297" s="434">
        <v>5.7019889920073188E-2</v>
      </c>
      <c r="V297" s="439"/>
      <c r="W297" s="142">
        <v>4958125.6822884614</v>
      </c>
      <c r="X297" s="390">
        <v>173223.31846050519</v>
      </c>
      <c r="Y297" s="390">
        <v>0</v>
      </c>
      <c r="Z297" s="390">
        <v>0</v>
      </c>
      <c r="AA297" s="390">
        <v>108076.34573940022</v>
      </c>
      <c r="AB297" s="390">
        <v>355924.31142038887</v>
      </c>
      <c r="AC297" s="390">
        <v>0</v>
      </c>
      <c r="AD297" s="390">
        <v>80681.398287874195</v>
      </c>
      <c r="AE297" s="390">
        <v>717905.3739081684</v>
      </c>
      <c r="AF297" s="76">
        <v>5676031.05619663</v>
      </c>
    </row>
    <row r="298" spans="1:32" s="446" customFormat="1">
      <c r="A298" s="90">
        <v>925</v>
      </c>
      <c r="B298" s="95" t="s">
        <v>304</v>
      </c>
      <c r="C298" s="10">
        <v>3816</v>
      </c>
      <c r="D298" s="323">
        <v>1.3830454030362469</v>
      </c>
      <c r="E298" s="12">
        <v>201</v>
      </c>
      <c r="F298" s="12">
        <v>1760</v>
      </c>
      <c r="G298" s="429">
        <v>0.11420454545454546</v>
      </c>
      <c r="H298" s="125">
        <v>0.91613965316158097</v>
      </c>
      <c r="I298" s="94">
        <v>0</v>
      </c>
      <c r="J298" s="430">
        <v>3</v>
      </c>
      <c r="K298" s="430">
        <v>76</v>
      </c>
      <c r="L298" s="431">
        <v>1.9916142557651992E-2</v>
      </c>
      <c r="M298" s="125">
        <v>1.8192598951998769E-2</v>
      </c>
      <c r="N298" s="432">
        <v>925.26</v>
      </c>
      <c r="O298" s="433">
        <v>4.1242461578367164</v>
      </c>
      <c r="P298" s="125">
        <v>4.3650192275829403</v>
      </c>
      <c r="Q298" s="94">
        <v>0</v>
      </c>
      <c r="R298" s="20">
        <v>1116</v>
      </c>
      <c r="S298" s="20">
        <v>173</v>
      </c>
      <c r="T298" s="214">
        <v>0.1550179211469534</v>
      </c>
      <c r="U298" s="434">
        <v>9.1329062451301221E-2</v>
      </c>
      <c r="V298" s="439"/>
      <c r="W298" s="142">
        <v>6135591.5974719943</v>
      </c>
      <c r="X298" s="390">
        <v>315827.63871341135</v>
      </c>
      <c r="Y298" s="390">
        <v>0</v>
      </c>
      <c r="Z298" s="390">
        <v>0</v>
      </c>
      <c r="AA298" s="390">
        <v>135825.32231644262</v>
      </c>
      <c r="AB298" s="390">
        <v>655616.11033988779</v>
      </c>
      <c r="AC298" s="390">
        <v>0</v>
      </c>
      <c r="AD298" s="390">
        <v>147556.36964279451</v>
      </c>
      <c r="AE298" s="390">
        <v>1254825.4410125364</v>
      </c>
      <c r="AF298" s="76">
        <v>7390417.0384845296</v>
      </c>
    </row>
    <row r="299" spans="1:32" s="446" customFormat="1">
      <c r="A299" s="90">
        <v>927</v>
      </c>
      <c r="B299" s="95" t="s">
        <v>305</v>
      </c>
      <c r="C299" s="10">
        <v>28995</v>
      </c>
      <c r="D299" s="323">
        <v>0.71582887532613104</v>
      </c>
      <c r="E299" s="12">
        <v>1447</v>
      </c>
      <c r="F299" s="12">
        <v>14671</v>
      </c>
      <c r="G299" s="429">
        <v>9.8629950241973963E-2</v>
      </c>
      <c r="H299" s="125">
        <v>0.79120150644082476</v>
      </c>
      <c r="I299" s="94">
        <v>0</v>
      </c>
      <c r="J299" s="430">
        <v>503</v>
      </c>
      <c r="K299" s="430">
        <v>1119</v>
      </c>
      <c r="L299" s="431">
        <v>3.8592860838075532E-2</v>
      </c>
      <c r="M299" s="125">
        <v>3.6869317232422309E-2</v>
      </c>
      <c r="N299" s="432">
        <v>522.04</v>
      </c>
      <c r="O299" s="433">
        <v>55.541720940924073</v>
      </c>
      <c r="P299" s="125">
        <v>0.32412416240019404</v>
      </c>
      <c r="Q299" s="94">
        <v>0</v>
      </c>
      <c r="R299" s="20">
        <v>10386</v>
      </c>
      <c r="S299" s="20">
        <v>1620</v>
      </c>
      <c r="T299" s="214">
        <v>0.15597920277296359</v>
      </c>
      <c r="U299" s="434">
        <v>9.2290344077311418E-2</v>
      </c>
      <c r="V299" s="439"/>
      <c r="W299" s="142">
        <v>24129257.977006365</v>
      </c>
      <c r="X299" s="390">
        <v>2072479.7929436001</v>
      </c>
      <c r="Y299" s="390">
        <v>0</v>
      </c>
      <c r="Z299" s="390">
        <v>0</v>
      </c>
      <c r="AA299" s="390">
        <v>2091538.3914374355</v>
      </c>
      <c r="AB299" s="390">
        <v>369904.49629491707</v>
      </c>
      <c r="AC299" s="390">
        <v>0</v>
      </c>
      <c r="AD299" s="390">
        <v>1132974.0805439991</v>
      </c>
      <c r="AE299" s="390">
        <v>5666896.7612199523</v>
      </c>
      <c r="AF299" s="76">
        <v>29796154.738226313</v>
      </c>
    </row>
    <row r="300" spans="1:32" s="446" customFormat="1">
      <c r="A300" s="90">
        <v>931</v>
      </c>
      <c r="B300" s="95" t="s">
        <v>306</v>
      </c>
      <c r="C300" s="10">
        <v>6780</v>
      </c>
      <c r="D300" s="323">
        <v>1.6153601021281916</v>
      </c>
      <c r="E300" s="12">
        <v>508</v>
      </c>
      <c r="F300" s="12">
        <v>2884</v>
      </c>
      <c r="G300" s="429">
        <v>0.17614424410540916</v>
      </c>
      <c r="H300" s="125">
        <v>1.413014920368177</v>
      </c>
      <c r="I300" s="94">
        <v>0</v>
      </c>
      <c r="J300" s="430">
        <v>10</v>
      </c>
      <c r="K300" s="430">
        <v>58</v>
      </c>
      <c r="L300" s="431">
        <v>8.5545722713864306E-3</v>
      </c>
      <c r="M300" s="125">
        <v>6.8310286657332075E-3</v>
      </c>
      <c r="N300" s="432">
        <v>1248.48</v>
      </c>
      <c r="O300" s="433">
        <v>5.4306036139946174</v>
      </c>
      <c r="P300" s="125">
        <v>3.3149931495368712</v>
      </c>
      <c r="Q300" s="94">
        <v>0</v>
      </c>
      <c r="R300" s="20">
        <v>1698</v>
      </c>
      <c r="S300" s="20">
        <v>256</v>
      </c>
      <c r="T300" s="214">
        <v>0.15076560659599528</v>
      </c>
      <c r="U300" s="434">
        <v>8.7076747900343102E-2</v>
      </c>
      <c r="V300" s="439"/>
      <c r="W300" s="142">
        <v>12732412.092023494</v>
      </c>
      <c r="X300" s="390">
        <v>865478.98640309437</v>
      </c>
      <c r="Y300" s="390">
        <v>0</v>
      </c>
      <c r="Z300" s="390">
        <v>0</v>
      </c>
      <c r="AA300" s="390">
        <v>90613.610279214059</v>
      </c>
      <c r="AB300" s="390">
        <v>884641.72387992905</v>
      </c>
      <c r="AC300" s="390">
        <v>0</v>
      </c>
      <c r="AD300" s="390">
        <v>249961.13671010805</v>
      </c>
      <c r="AE300" s="390">
        <v>2090695.4572723454</v>
      </c>
      <c r="AF300" s="76">
        <v>14823107.549295839</v>
      </c>
    </row>
    <row r="301" spans="1:32" s="446" customFormat="1">
      <c r="A301" s="90">
        <v>934</v>
      </c>
      <c r="B301" s="95" t="s">
        <v>307</v>
      </c>
      <c r="C301" s="10">
        <v>3106</v>
      </c>
      <c r="D301" s="323">
        <v>1.3105220642262947</v>
      </c>
      <c r="E301" s="12">
        <v>140</v>
      </c>
      <c r="F301" s="12">
        <v>1390</v>
      </c>
      <c r="G301" s="429">
        <v>0.10071942446043165</v>
      </c>
      <c r="H301" s="125">
        <v>0.80796310010742523</v>
      </c>
      <c r="I301" s="94">
        <v>0</v>
      </c>
      <c r="J301" s="430">
        <v>4</v>
      </c>
      <c r="K301" s="430">
        <v>20</v>
      </c>
      <c r="L301" s="431">
        <v>6.4391500321957498E-3</v>
      </c>
      <c r="M301" s="125">
        <v>4.7156064265425268E-3</v>
      </c>
      <c r="N301" s="432">
        <v>287.14999999999998</v>
      </c>
      <c r="O301" s="433">
        <v>10.816646352080795</v>
      </c>
      <c r="P301" s="125">
        <v>1.6643248926021523</v>
      </c>
      <c r="Q301" s="94">
        <v>0</v>
      </c>
      <c r="R301" s="20">
        <v>869</v>
      </c>
      <c r="S301" s="20">
        <v>105</v>
      </c>
      <c r="T301" s="214">
        <v>0.12082853855005754</v>
      </c>
      <c r="U301" s="434">
        <v>5.7139679854405365E-2</v>
      </c>
      <c r="V301" s="439"/>
      <c r="W301" s="142">
        <v>4732138.304430062</v>
      </c>
      <c r="X301" s="390">
        <v>226711.24635626707</v>
      </c>
      <c r="Y301" s="390">
        <v>0</v>
      </c>
      <c r="Z301" s="390">
        <v>0</v>
      </c>
      <c r="AA301" s="390">
        <v>28656.070355049982</v>
      </c>
      <c r="AB301" s="390">
        <v>203467.31306238114</v>
      </c>
      <c r="AC301" s="390">
        <v>0</v>
      </c>
      <c r="AD301" s="390">
        <v>75141.498280347063</v>
      </c>
      <c r="AE301" s="390">
        <v>533976.12805404526</v>
      </c>
      <c r="AF301" s="76">
        <v>5266114.432484108</v>
      </c>
    </row>
    <row r="302" spans="1:32" s="446" customFormat="1">
      <c r="A302" s="90">
        <v>935</v>
      </c>
      <c r="B302" s="95" t="s">
        <v>308</v>
      </c>
      <c r="C302" s="10">
        <v>3399</v>
      </c>
      <c r="D302" s="323">
        <v>1.3284121526747357</v>
      </c>
      <c r="E302" s="12">
        <v>144</v>
      </c>
      <c r="F302" s="12">
        <v>1486</v>
      </c>
      <c r="G302" s="429">
        <v>9.6904441453566623E-2</v>
      </c>
      <c r="H302" s="125">
        <v>0.77735961410066445</v>
      </c>
      <c r="I302" s="94">
        <v>0</v>
      </c>
      <c r="J302" s="430">
        <v>16</v>
      </c>
      <c r="K302" s="430">
        <v>226</v>
      </c>
      <c r="L302" s="431">
        <v>6.6490144160047074E-2</v>
      </c>
      <c r="M302" s="125">
        <v>6.4766600554393844E-2</v>
      </c>
      <c r="N302" s="432">
        <v>371.95</v>
      </c>
      <c r="O302" s="433">
        <v>9.1383250436886687</v>
      </c>
      <c r="P302" s="125">
        <v>1.9699905280427286</v>
      </c>
      <c r="Q302" s="94">
        <v>0</v>
      </c>
      <c r="R302" s="20">
        <v>1032</v>
      </c>
      <c r="S302" s="20">
        <v>164</v>
      </c>
      <c r="T302" s="214">
        <v>0.15891472868217055</v>
      </c>
      <c r="U302" s="434">
        <v>9.5225869986518372E-2</v>
      </c>
      <c r="V302" s="439"/>
      <c r="W302" s="142">
        <v>5249230.5179647552</v>
      </c>
      <c r="X302" s="390">
        <v>238700.44296116583</v>
      </c>
      <c r="Y302" s="390">
        <v>0</v>
      </c>
      <c r="Z302" s="390">
        <v>0</v>
      </c>
      <c r="AA302" s="390">
        <v>430704.9862771458</v>
      </c>
      <c r="AB302" s="390">
        <v>263554.47359760635</v>
      </c>
      <c r="AC302" s="390">
        <v>0</v>
      </c>
      <c r="AD302" s="390">
        <v>137039.79803711924</v>
      </c>
      <c r="AE302" s="390">
        <v>1069999.7008730371</v>
      </c>
      <c r="AF302" s="76">
        <v>6319230.2188377921</v>
      </c>
    </row>
    <row r="303" spans="1:32" s="446" customFormat="1">
      <c r="A303" s="90">
        <v>936</v>
      </c>
      <c r="B303" s="95" t="s">
        <v>309</v>
      </c>
      <c r="C303" s="10">
        <v>7157</v>
      </c>
      <c r="D303" s="323">
        <v>1.4096037524256493</v>
      </c>
      <c r="E303" s="12">
        <v>363</v>
      </c>
      <c r="F303" s="12">
        <v>2974</v>
      </c>
      <c r="G303" s="429">
        <v>0.12205783456624075</v>
      </c>
      <c r="H303" s="125">
        <v>0.97913810505620991</v>
      </c>
      <c r="I303" s="94">
        <v>0</v>
      </c>
      <c r="J303" s="430">
        <v>10</v>
      </c>
      <c r="K303" s="430">
        <v>135</v>
      </c>
      <c r="L303" s="431">
        <v>1.8862651949140701E-2</v>
      </c>
      <c r="M303" s="125">
        <v>1.7139108343487478E-2</v>
      </c>
      <c r="N303" s="432">
        <v>1162.58</v>
      </c>
      <c r="O303" s="433">
        <v>6.1561354917511055</v>
      </c>
      <c r="P303" s="125">
        <v>2.9243043468365193</v>
      </c>
      <c r="Q303" s="94">
        <v>0</v>
      </c>
      <c r="R303" s="20">
        <v>1892</v>
      </c>
      <c r="S303" s="20">
        <v>259</v>
      </c>
      <c r="T303" s="214">
        <v>0.136892177589852</v>
      </c>
      <c r="U303" s="434">
        <v>7.3203318894199829E-2</v>
      </c>
      <c r="V303" s="439"/>
      <c r="W303" s="142">
        <v>11728425.266931111</v>
      </c>
      <c r="X303" s="390">
        <v>633074.84269193816</v>
      </c>
      <c r="Y303" s="390">
        <v>0</v>
      </c>
      <c r="Z303" s="390">
        <v>0</v>
      </c>
      <c r="AA303" s="390">
        <v>239992.06015167182</v>
      </c>
      <c r="AB303" s="390">
        <v>823775.13083776098</v>
      </c>
      <c r="AC303" s="390">
        <v>0</v>
      </c>
      <c r="AD303" s="390">
        <v>221820.86015660546</v>
      </c>
      <c r="AE303" s="390">
        <v>1918662.8938379763</v>
      </c>
      <c r="AF303" s="76">
        <v>13647088.160769086</v>
      </c>
    </row>
    <row r="304" spans="1:32" s="446" customFormat="1">
      <c r="A304" s="90">
        <v>946</v>
      </c>
      <c r="B304" s="95" t="s">
        <v>310</v>
      </c>
      <c r="C304" s="10">
        <v>6705</v>
      </c>
      <c r="D304" s="323">
        <v>0.91202628299889277</v>
      </c>
      <c r="E304" s="12">
        <v>185</v>
      </c>
      <c r="F304" s="12">
        <v>3188</v>
      </c>
      <c r="G304" s="429">
        <v>5.8030112923462988E-2</v>
      </c>
      <c r="H304" s="125">
        <v>0.46551288580530653</v>
      </c>
      <c r="I304" s="94">
        <v>3</v>
      </c>
      <c r="J304" s="430">
        <v>5502</v>
      </c>
      <c r="K304" s="430">
        <v>371</v>
      </c>
      <c r="L304" s="431">
        <v>5.533184190902312E-2</v>
      </c>
      <c r="M304" s="125">
        <v>5.3608298303369897E-2</v>
      </c>
      <c r="N304" s="432">
        <v>781.97</v>
      </c>
      <c r="O304" s="433">
        <v>8.5744977428801619</v>
      </c>
      <c r="P304" s="125">
        <v>2.0995298288101649</v>
      </c>
      <c r="Q304" s="94">
        <v>0</v>
      </c>
      <c r="R304" s="20">
        <v>1892</v>
      </c>
      <c r="S304" s="20">
        <v>260</v>
      </c>
      <c r="T304" s="214">
        <v>0.13742071881606766</v>
      </c>
      <c r="U304" s="434">
        <v>7.3731860120415479E-2</v>
      </c>
      <c r="V304" s="439"/>
      <c r="W304" s="142">
        <v>7109151.6212889329</v>
      </c>
      <c r="X304" s="390">
        <v>281974.98066498264</v>
      </c>
      <c r="Y304" s="390">
        <v>130732.74900000001</v>
      </c>
      <c r="Z304" s="390">
        <v>1425250.1844000001</v>
      </c>
      <c r="AA304" s="390">
        <v>703247.88746639097</v>
      </c>
      <c r="AB304" s="390">
        <v>554084.39768549602</v>
      </c>
      <c r="AC304" s="390">
        <v>0</v>
      </c>
      <c r="AD304" s="390">
        <v>209312.21277904607</v>
      </c>
      <c r="AE304" s="390">
        <v>3304602.4119959162</v>
      </c>
      <c r="AF304" s="76">
        <v>10413754.03328485</v>
      </c>
    </row>
    <row r="305" spans="1:32" s="446" customFormat="1">
      <c r="A305" s="90">
        <v>976</v>
      </c>
      <c r="B305" s="95" t="s">
        <v>311</v>
      </c>
      <c r="C305" s="10">
        <v>4348</v>
      </c>
      <c r="D305" s="323">
        <v>1.5837966650927591</v>
      </c>
      <c r="E305" s="12">
        <v>294</v>
      </c>
      <c r="F305" s="12">
        <v>1795</v>
      </c>
      <c r="G305" s="429">
        <v>0.1637883008356546</v>
      </c>
      <c r="H305" s="125">
        <v>1.3138965399518521</v>
      </c>
      <c r="I305" s="94">
        <v>0</v>
      </c>
      <c r="J305" s="430">
        <v>14</v>
      </c>
      <c r="K305" s="430">
        <v>28</v>
      </c>
      <c r="L305" s="431">
        <v>6.439742410303588E-3</v>
      </c>
      <c r="M305" s="125">
        <v>4.716198804650365E-3</v>
      </c>
      <c r="N305" s="432">
        <v>2028.73</v>
      </c>
      <c r="O305" s="433">
        <v>2.1432127488625889</v>
      </c>
      <c r="P305" s="125">
        <v>8.3997324986967712</v>
      </c>
      <c r="Q305" s="94">
        <v>0</v>
      </c>
      <c r="R305" s="20">
        <v>1057</v>
      </c>
      <c r="S305" s="20">
        <v>180</v>
      </c>
      <c r="T305" s="214">
        <v>0.17029328287606432</v>
      </c>
      <c r="U305" s="434">
        <v>0.10660442418041215</v>
      </c>
      <c r="V305" s="439"/>
      <c r="W305" s="142">
        <v>8005723.7509395964</v>
      </c>
      <c r="X305" s="390">
        <v>516096.35354690038</v>
      </c>
      <c r="Y305" s="390">
        <v>0</v>
      </c>
      <c r="Z305" s="390">
        <v>0</v>
      </c>
      <c r="AA305" s="390">
        <v>40119.847335401588</v>
      </c>
      <c r="AB305" s="390">
        <v>1437507.3725545688</v>
      </c>
      <c r="AC305" s="390">
        <v>0</v>
      </c>
      <c r="AD305" s="390">
        <v>196248.05462448194</v>
      </c>
      <c r="AE305" s="390">
        <v>2189971.6280613528</v>
      </c>
      <c r="AF305" s="76">
        <v>10195695.379000949</v>
      </c>
    </row>
    <row r="306" spans="1:32" s="446" customFormat="1">
      <c r="A306" s="90">
        <v>977</v>
      </c>
      <c r="B306" s="95" t="s">
        <v>312</v>
      </c>
      <c r="C306" s="10">
        <v>14976</v>
      </c>
      <c r="D306" s="323">
        <v>1.0979375643041367</v>
      </c>
      <c r="E306" s="12">
        <v>876</v>
      </c>
      <c r="F306" s="12">
        <v>6744</v>
      </c>
      <c r="G306" s="429">
        <v>0.1298932384341637</v>
      </c>
      <c r="H306" s="125">
        <v>1.0419930829677229</v>
      </c>
      <c r="I306" s="94">
        <v>0</v>
      </c>
      <c r="J306" s="430">
        <v>39</v>
      </c>
      <c r="K306" s="430">
        <v>179</v>
      </c>
      <c r="L306" s="431">
        <v>1.1952457264957264E-2</v>
      </c>
      <c r="M306" s="125">
        <v>1.0228913659304041E-2</v>
      </c>
      <c r="N306" s="432">
        <v>568.62</v>
      </c>
      <c r="O306" s="433">
        <v>26.337448559670783</v>
      </c>
      <c r="P306" s="125">
        <v>0.68352914814263854</v>
      </c>
      <c r="Q306" s="94">
        <v>0</v>
      </c>
      <c r="R306" s="20">
        <v>4222</v>
      </c>
      <c r="S306" s="20">
        <v>420</v>
      </c>
      <c r="T306" s="214">
        <v>9.94789199431549E-2</v>
      </c>
      <c r="U306" s="434">
        <v>3.5790061247502725E-2</v>
      </c>
      <c r="V306" s="439"/>
      <c r="W306" s="142">
        <v>19115475.955157448</v>
      </c>
      <c r="X306" s="390">
        <v>1409745.6190067939</v>
      </c>
      <c r="Y306" s="390">
        <v>0</v>
      </c>
      <c r="Z306" s="390">
        <v>0</v>
      </c>
      <c r="AA306" s="390">
        <v>299711.20286452945</v>
      </c>
      <c r="AB306" s="390">
        <v>402909.92008891236</v>
      </c>
      <c r="AC306" s="390">
        <v>0</v>
      </c>
      <c r="AD306" s="390">
        <v>226933.63477694476</v>
      </c>
      <c r="AE306" s="390">
        <v>2339300.3767371806</v>
      </c>
      <c r="AF306" s="76">
        <v>21454776.331894629</v>
      </c>
    </row>
    <row r="307" spans="1:32" s="446" customFormat="1">
      <c r="A307" s="90">
        <v>980</v>
      </c>
      <c r="B307" s="95" t="s">
        <v>313</v>
      </c>
      <c r="C307" s="10">
        <v>32260</v>
      </c>
      <c r="D307" s="323">
        <v>0.75913661716718728</v>
      </c>
      <c r="E307" s="12">
        <v>1854</v>
      </c>
      <c r="F307" s="12">
        <v>15387</v>
      </c>
      <c r="G307" s="429">
        <v>0.12049132384480406</v>
      </c>
      <c r="H307" s="125">
        <v>0.96657168238626356</v>
      </c>
      <c r="I307" s="94">
        <v>0</v>
      </c>
      <c r="J307" s="430">
        <v>96</v>
      </c>
      <c r="K307" s="430">
        <v>659</v>
      </c>
      <c r="L307" s="431">
        <v>2.0427774333539987E-2</v>
      </c>
      <c r="M307" s="125">
        <v>1.8704230727886764E-2</v>
      </c>
      <c r="N307" s="432">
        <v>1115.69</v>
      </c>
      <c r="O307" s="433">
        <v>28.914841936380174</v>
      </c>
      <c r="P307" s="125">
        <v>0.62260114780679443</v>
      </c>
      <c r="Q307" s="94">
        <v>0</v>
      </c>
      <c r="R307" s="20">
        <v>11222</v>
      </c>
      <c r="S307" s="20">
        <v>1120</v>
      </c>
      <c r="T307" s="214">
        <v>9.9803956513990377E-2</v>
      </c>
      <c r="U307" s="434">
        <v>3.6115097818338202E-2</v>
      </c>
      <c r="V307" s="439"/>
      <c r="W307" s="142">
        <v>28470555.688521639</v>
      </c>
      <c r="X307" s="390">
        <v>2816945.9674813631</v>
      </c>
      <c r="Y307" s="390">
        <v>0</v>
      </c>
      <c r="Z307" s="390">
        <v>0</v>
      </c>
      <c r="AA307" s="390">
        <v>1180543.0985556704</v>
      </c>
      <c r="AB307" s="390">
        <v>790550.04879180936</v>
      </c>
      <c r="AC307" s="390">
        <v>0</v>
      </c>
      <c r="AD307" s="390">
        <v>493280.28101877833</v>
      </c>
      <c r="AE307" s="390">
        <v>5281319.3958476214</v>
      </c>
      <c r="AF307" s="76">
        <v>33751875.084369257</v>
      </c>
    </row>
    <row r="308" spans="1:32" s="446" customFormat="1">
      <c r="A308" s="90">
        <v>981</v>
      </c>
      <c r="B308" s="95" t="s">
        <v>314</v>
      </c>
      <c r="C308" s="10">
        <v>2468</v>
      </c>
      <c r="D308" s="323">
        <v>0.93115958616253836</v>
      </c>
      <c r="E308" s="12">
        <v>127</v>
      </c>
      <c r="F308" s="12">
        <v>1198</v>
      </c>
      <c r="G308" s="429">
        <v>0.10601001669449082</v>
      </c>
      <c r="H308" s="125">
        <v>0.8504038043284271</v>
      </c>
      <c r="I308" s="94">
        <v>0</v>
      </c>
      <c r="J308" s="430">
        <v>14</v>
      </c>
      <c r="K308" s="430">
        <v>36</v>
      </c>
      <c r="L308" s="431">
        <v>1.4586709886547812E-2</v>
      </c>
      <c r="M308" s="125">
        <v>1.2863166280894589E-2</v>
      </c>
      <c r="N308" s="432">
        <v>182.76</v>
      </c>
      <c r="O308" s="433">
        <v>13.504049026045086</v>
      </c>
      <c r="P308" s="125">
        <v>1.333112294210522</v>
      </c>
      <c r="Q308" s="94">
        <v>0</v>
      </c>
      <c r="R308" s="20">
        <v>746</v>
      </c>
      <c r="S308" s="20">
        <v>98</v>
      </c>
      <c r="T308" s="214">
        <v>0.13136729222520108</v>
      </c>
      <c r="U308" s="434">
        <v>6.7678433529548901E-2</v>
      </c>
      <c r="V308" s="439"/>
      <c r="W308" s="142">
        <v>2671658.3157725628</v>
      </c>
      <c r="X308" s="390">
        <v>189605.28385771831</v>
      </c>
      <c r="Y308" s="390">
        <v>0</v>
      </c>
      <c r="Z308" s="390">
        <v>0</v>
      </c>
      <c r="AA308" s="390">
        <v>62111.307493967601</v>
      </c>
      <c r="AB308" s="390">
        <v>129499.16815351132</v>
      </c>
      <c r="AC308" s="390">
        <v>0</v>
      </c>
      <c r="AD308" s="390">
        <v>70718.990027082837</v>
      </c>
      <c r="AE308" s="390">
        <v>451934.74953228008</v>
      </c>
      <c r="AF308" s="76">
        <v>3123593.0653048423</v>
      </c>
    </row>
    <row r="309" spans="1:32" s="446" customFormat="1">
      <c r="A309" s="90">
        <v>989</v>
      </c>
      <c r="B309" s="95" t="s">
        <v>315</v>
      </c>
      <c r="C309" s="10">
        <v>6178</v>
      </c>
      <c r="D309" s="323">
        <v>1.4220062117259402</v>
      </c>
      <c r="E309" s="12">
        <v>324</v>
      </c>
      <c r="F309" s="12">
        <v>2726</v>
      </c>
      <c r="G309" s="429">
        <v>0.11885546588407923</v>
      </c>
      <c r="H309" s="125">
        <v>0.95344896175552885</v>
      </c>
      <c r="I309" s="94">
        <v>0</v>
      </c>
      <c r="J309" s="430">
        <v>2</v>
      </c>
      <c r="K309" s="430">
        <v>61</v>
      </c>
      <c r="L309" s="431">
        <v>9.8737455487212696E-3</v>
      </c>
      <c r="M309" s="125">
        <v>8.1502019430680465E-3</v>
      </c>
      <c r="N309" s="432">
        <v>804.93</v>
      </c>
      <c r="O309" s="433">
        <v>7.6752015703228853</v>
      </c>
      <c r="P309" s="125">
        <v>2.345529770560149</v>
      </c>
      <c r="Q309" s="94">
        <v>0</v>
      </c>
      <c r="R309" s="20">
        <v>1640</v>
      </c>
      <c r="S309" s="20">
        <v>187</v>
      </c>
      <c r="T309" s="214">
        <v>0.11402439024390244</v>
      </c>
      <c r="U309" s="434">
        <v>5.0335531548250267E-2</v>
      </c>
      <c r="V309" s="439"/>
      <c r="W309" s="142">
        <v>10213181.219868626</v>
      </c>
      <c r="X309" s="390">
        <v>532139.43032845587</v>
      </c>
      <c r="Y309" s="390">
        <v>0</v>
      </c>
      <c r="Z309" s="390">
        <v>0</v>
      </c>
      <c r="AA309" s="390">
        <v>98513.081968286802</v>
      </c>
      <c r="AB309" s="390">
        <v>570353.27983041084</v>
      </c>
      <c r="AC309" s="390">
        <v>0</v>
      </c>
      <c r="AD309" s="390">
        <v>131662.82201827611</v>
      </c>
      <c r="AE309" s="390">
        <v>1332668.6141454296</v>
      </c>
      <c r="AF309" s="76">
        <v>11545849.834014058</v>
      </c>
    </row>
    <row r="310" spans="1:32" s="446" customFormat="1">
      <c r="A310" s="90">
        <v>992</v>
      </c>
      <c r="B310" s="95" t="s">
        <v>316</v>
      </c>
      <c r="C310" s="10">
        <v>19909</v>
      </c>
      <c r="D310" s="323">
        <v>1.3449842132164487</v>
      </c>
      <c r="E310" s="12">
        <v>1769</v>
      </c>
      <c r="F310" s="12">
        <v>8957</v>
      </c>
      <c r="G310" s="429">
        <v>0.19749916266607123</v>
      </c>
      <c r="H310" s="125">
        <v>1.5843223548104028</v>
      </c>
      <c r="I310" s="94">
        <v>0</v>
      </c>
      <c r="J310" s="430">
        <v>21</v>
      </c>
      <c r="K310" s="430">
        <v>272</v>
      </c>
      <c r="L310" s="431">
        <v>1.3662162840926214E-2</v>
      </c>
      <c r="M310" s="125">
        <v>1.1938619235272991E-2</v>
      </c>
      <c r="N310" s="432">
        <v>884.48</v>
      </c>
      <c r="O310" s="433">
        <v>22.509270984081041</v>
      </c>
      <c r="P310" s="125">
        <v>0.79977773562608756</v>
      </c>
      <c r="Q310" s="94">
        <v>0</v>
      </c>
      <c r="R310" s="20">
        <v>5948</v>
      </c>
      <c r="S310" s="20">
        <v>734</v>
      </c>
      <c r="T310" s="214">
        <v>0.12340282447881641</v>
      </c>
      <c r="U310" s="434">
        <v>5.9713965783164236E-2</v>
      </c>
      <c r="V310" s="439"/>
      <c r="W310" s="142">
        <v>31129939.304361843</v>
      </c>
      <c r="X310" s="390">
        <v>2849529.011651881</v>
      </c>
      <c r="Y310" s="390">
        <v>0</v>
      </c>
      <c r="Z310" s="390">
        <v>0</v>
      </c>
      <c r="AA310" s="390">
        <v>465030.22413995175</v>
      </c>
      <c r="AB310" s="390">
        <v>626720.4215825001</v>
      </c>
      <c r="AC310" s="390">
        <v>0</v>
      </c>
      <c r="AD310" s="390">
        <v>503345.23052514117</v>
      </c>
      <c r="AE310" s="390">
        <v>4444624.8878994742</v>
      </c>
      <c r="AF310" s="76">
        <v>35574564.192261316</v>
      </c>
    </row>
  </sheetData>
  <pageMargins left="0.31496062992125984" right="0.31496062992125984" top="0.55118110236220474" bottom="0.55118110236220474" header="0.31496062992125984" footer="0.31496062992125984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ul5"/>
  <dimension ref="A1:V309"/>
  <sheetViews>
    <sheetView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H22" sqref="H22"/>
    </sheetView>
  </sheetViews>
  <sheetFormatPr defaultRowHeight="15"/>
  <cols>
    <col min="1" max="1" width="3.7109375" style="73" customWidth="1"/>
    <col min="2" max="2" width="10.85546875" style="74" customWidth="1"/>
    <col min="3" max="3" width="9.140625" style="110"/>
    <col min="4" max="5" width="9.140625" style="93"/>
    <col min="6" max="6" width="10.140625" style="93" customWidth="1"/>
    <col min="7" max="7" width="10.42578125" style="93" customWidth="1"/>
    <col min="8" max="8" width="8.140625" style="17" customWidth="1"/>
    <col min="9" max="9" width="7.85546875" style="17" bestFit="1" customWidth="1"/>
    <col min="10" max="10" width="9.140625" style="93"/>
    <col min="11" max="11" width="9.140625" style="138"/>
    <col min="12" max="12" width="2.28515625" style="73" customWidth="1"/>
    <col min="13" max="13" width="9.5703125" style="110" bestFit="1" customWidth="1"/>
    <col min="14" max="14" width="9.28515625" style="92" bestFit="1" customWidth="1"/>
    <col min="15" max="15" width="9.5703125" style="92" bestFit="1" customWidth="1"/>
    <col min="16" max="16" width="11" style="175" customWidth="1"/>
    <col min="17" max="22" width="9.140625" style="73"/>
  </cols>
  <sheetData>
    <row r="1" spans="1:22">
      <c r="A1" s="73" t="s">
        <v>512</v>
      </c>
    </row>
    <row r="2" spans="1:22" ht="18">
      <c r="A2" s="96" t="s">
        <v>1340</v>
      </c>
    </row>
    <row r="4" spans="1:22">
      <c r="C4" s="133" t="s">
        <v>562</v>
      </c>
      <c r="M4" s="127" t="s">
        <v>939</v>
      </c>
    </row>
    <row r="5" spans="1:22">
      <c r="C5" s="50" t="s">
        <v>509</v>
      </c>
      <c r="D5" s="119" t="s">
        <v>933</v>
      </c>
      <c r="E5" s="119" t="s">
        <v>930</v>
      </c>
      <c r="F5" s="119" t="s">
        <v>936</v>
      </c>
      <c r="G5" s="119" t="s">
        <v>936</v>
      </c>
      <c r="H5" s="17" t="s">
        <v>1333</v>
      </c>
      <c r="I5" s="17" t="s">
        <v>1334</v>
      </c>
      <c r="J5" s="93" t="s">
        <v>931</v>
      </c>
      <c r="K5" s="137" t="s">
        <v>931</v>
      </c>
      <c r="M5" s="174" t="s">
        <v>929</v>
      </c>
      <c r="N5" s="119" t="s">
        <v>930</v>
      </c>
      <c r="O5" s="119" t="s">
        <v>931</v>
      </c>
      <c r="P5" s="75" t="s">
        <v>932</v>
      </c>
    </row>
    <row r="6" spans="1:22">
      <c r="C6" s="149">
        <v>42004</v>
      </c>
      <c r="D6" s="119" t="s">
        <v>934</v>
      </c>
      <c r="E6" s="119" t="s">
        <v>925</v>
      </c>
      <c r="F6" s="119" t="s">
        <v>926</v>
      </c>
      <c r="G6" s="119" t="s">
        <v>937</v>
      </c>
      <c r="H6" s="17" t="s">
        <v>578</v>
      </c>
      <c r="I6" s="17" t="s">
        <v>578</v>
      </c>
      <c r="J6" s="93" t="s">
        <v>927</v>
      </c>
      <c r="K6" s="137" t="s">
        <v>927</v>
      </c>
      <c r="M6" s="174"/>
      <c r="N6" s="119" t="s">
        <v>925</v>
      </c>
      <c r="O6" s="119" t="s">
        <v>927</v>
      </c>
      <c r="P6" s="75"/>
    </row>
    <row r="7" spans="1:22">
      <c r="E7" s="119" t="s">
        <v>928</v>
      </c>
      <c r="F7" s="119" t="s">
        <v>564</v>
      </c>
      <c r="G7" s="119" t="s">
        <v>938</v>
      </c>
      <c r="J7" s="93" t="s">
        <v>578</v>
      </c>
      <c r="K7" s="137" t="s">
        <v>539</v>
      </c>
      <c r="M7" s="174" t="s">
        <v>535</v>
      </c>
      <c r="N7" s="119" t="s">
        <v>535</v>
      </c>
      <c r="O7" s="119" t="s">
        <v>535</v>
      </c>
      <c r="P7" s="75" t="s">
        <v>535</v>
      </c>
    </row>
    <row r="8" spans="1:22">
      <c r="E8" s="134" t="s">
        <v>935</v>
      </c>
      <c r="J8" s="93" t="s">
        <v>565</v>
      </c>
      <c r="M8" s="176" t="s">
        <v>521</v>
      </c>
      <c r="N8" s="177"/>
      <c r="O8" s="178"/>
    </row>
    <row r="9" spans="1:22">
      <c r="J9" s="135">
        <v>0.42963885429638854</v>
      </c>
      <c r="K9" s="447"/>
      <c r="M9" s="340">
        <v>208.16</v>
      </c>
      <c r="N9" s="340">
        <v>2643.84</v>
      </c>
      <c r="O9" s="340">
        <v>63.17</v>
      </c>
    </row>
    <row r="10" spans="1:22">
      <c r="M10" s="440"/>
      <c r="N10" s="440"/>
      <c r="O10" s="440"/>
      <c r="P10" s="102"/>
    </row>
    <row r="11" spans="1:22" s="44" customFormat="1">
      <c r="A11" s="73" t="s">
        <v>493</v>
      </c>
      <c r="B11" s="74" t="s">
        <v>532</v>
      </c>
      <c r="C11" s="171">
        <v>5442837</v>
      </c>
      <c r="D11" s="134"/>
      <c r="F11" s="134">
        <v>1949</v>
      </c>
      <c r="G11" s="129">
        <v>3.5808531469893364E-4</v>
      </c>
      <c r="H11" s="17">
        <v>2286406</v>
      </c>
      <c r="I11" s="17">
        <v>2287823</v>
      </c>
      <c r="J11" s="129">
        <v>0.99938063390393406</v>
      </c>
      <c r="K11" s="172"/>
      <c r="L11" s="74"/>
      <c r="M11" s="171">
        <v>112397408.15758131</v>
      </c>
      <c r="N11" s="120">
        <v>3574471.68</v>
      </c>
      <c r="O11" s="295">
        <v>194935546.1082406</v>
      </c>
      <c r="P11" s="102">
        <v>310907425.94582206</v>
      </c>
      <c r="Q11" s="74"/>
      <c r="R11" s="74"/>
      <c r="S11" s="74"/>
      <c r="T11" s="74"/>
      <c r="U11" s="74"/>
      <c r="V11" s="74"/>
    </row>
    <row r="12" spans="1:22">
      <c r="G12" s="129"/>
      <c r="J12" s="129"/>
      <c r="K12" s="170"/>
      <c r="M12" s="306" t="s">
        <v>16</v>
      </c>
      <c r="N12" s="99"/>
      <c r="O12" s="99"/>
      <c r="P12" s="102"/>
    </row>
    <row r="13" spans="1:22">
      <c r="A13" s="73">
        <v>5</v>
      </c>
      <c r="B13" s="74" t="s">
        <v>18</v>
      </c>
      <c r="C13" s="106">
        <v>10171</v>
      </c>
      <c r="D13" s="173">
        <v>0</v>
      </c>
      <c r="E13" s="128">
        <v>0</v>
      </c>
      <c r="F13" s="128">
        <v>0</v>
      </c>
      <c r="G13" s="129">
        <v>0</v>
      </c>
      <c r="H13" s="17">
        <v>3430</v>
      </c>
      <c r="I13" s="17">
        <v>3611</v>
      </c>
      <c r="J13" s="129">
        <v>0.94987538078094713</v>
      </c>
      <c r="K13" s="170">
        <v>0.52023652648455854</v>
      </c>
      <c r="M13" s="106">
        <v>0</v>
      </c>
      <c r="N13" s="99">
        <v>0</v>
      </c>
      <c r="O13" s="99">
        <v>334253.04515593866</v>
      </c>
      <c r="P13" s="102">
        <v>334253.04515593866</v>
      </c>
    </row>
    <row r="14" spans="1:22">
      <c r="A14" s="73">
        <v>9</v>
      </c>
      <c r="B14" s="74" t="s">
        <v>19</v>
      </c>
      <c r="C14" s="106">
        <v>2687</v>
      </c>
      <c r="D14" s="173">
        <v>0</v>
      </c>
      <c r="E14" s="128">
        <v>0</v>
      </c>
      <c r="F14" s="128">
        <v>0</v>
      </c>
      <c r="G14" s="129">
        <v>0</v>
      </c>
      <c r="H14" s="17">
        <v>734</v>
      </c>
      <c r="I14" s="17">
        <v>1015</v>
      </c>
      <c r="J14" s="129">
        <v>0.72315270935960596</v>
      </c>
      <c r="K14" s="170">
        <v>0.29351385506321742</v>
      </c>
      <c r="M14" s="106">
        <v>0</v>
      </c>
      <c r="N14" s="99">
        <v>0</v>
      </c>
      <c r="O14" s="99">
        <v>49820.393092810838</v>
      </c>
      <c r="P14" s="102">
        <v>49820.393092810838</v>
      </c>
    </row>
    <row r="15" spans="1:22">
      <c r="A15" s="73">
        <v>10</v>
      </c>
      <c r="B15" s="74" t="s">
        <v>20</v>
      </c>
      <c r="C15" s="106">
        <v>12103</v>
      </c>
      <c r="D15" s="173">
        <v>0</v>
      </c>
      <c r="E15" s="128">
        <v>0</v>
      </c>
      <c r="F15" s="128">
        <v>1</v>
      </c>
      <c r="G15" s="129">
        <v>8.2624142774518716E-5</v>
      </c>
      <c r="H15" s="17">
        <v>4712</v>
      </c>
      <c r="I15" s="17">
        <v>4698</v>
      </c>
      <c r="J15" s="129">
        <v>1.0029799914857387</v>
      </c>
      <c r="K15" s="170">
        <v>0.5733411371893502</v>
      </c>
      <c r="M15" s="106">
        <v>0</v>
      </c>
      <c r="N15" s="99">
        <v>0</v>
      </c>
      <c r="O15" s="99">
        <v>438345.96547754895</v>
      </c>
      <c r="P15" s="102">
        <v>438345.96547754895</v>
      </c>
    </row>
    <row r="16" spans="1:22">
      <c r="A16" s="73">
        <v>16</v>
      </c>
      <c r="B16" s="74" t="s">
        <v>21</v>
      </c>
      <c r="C16" s="106">
        <v>8374</v>
      </c>
      <c r="D16" s="173">
        <v>0</v>
      </c>
      <c r="E16" s="128">
        <v>0</v>
      </c>
      <c r="F16" s="128">
        <v>3</v>
      </c>
      <c r="G16" s="129">
        <v>3.5825173155003585E-4</v>
      </c>
      <c r="H16" s="17">
        <v>2363</v>
      </c>
      <c r="I16" s="17">
        <v>3190</v>
      </c>
      <c r="J16" s="129">
        <v>0.74075235109717863</v>
      </c>
      <c r="K16" s="170">
        <v>0.31111349680079009</v>
      </c>
      <c r="M16" s="106">
        <v>0</v>
      </c>
      <c r="N16" s="99">
        <v>0</v>
      </c>
      <c r="O16" s="99">
        <v>164574.55355099408</v>
      </c>
      <c r="P16" s="102">
        <v>164574.55355099408</v>
      </c>
    </row>
    <row r="17" spans="1:16">
      <c r="A17" s="73">
        <v>18</v>
      </c>
      <c r="B17" s="74" t="s">
        <v>22</v>
      </c>
      <c r="C17" s="106">
        <v>5064</v>
      </c>
      <c r="D17" s="173">
        <v>0</v>
      </c>
      <c r="E17" s="128">
        <v>0</v>
      </c>
      <c r="F17" s="128">
        <v>0</v>
      </c>
      <c r="G17" s="129">
        <v>0</v>
      </c>
      <c r="H17" s="17">
        <v>1392</v>
      </c>
      <c r="I17" s="17">
        <v>2322</v>
      </c>
      <c r="J17" s="129">
        <v>0.59948320413436695</v>
      </c>
      <c r="K17" s="170">
        <v>0.16984434983797841</v>
      </c>
      <c r="M17" s="106">
        <v>0</v>
      </c>
      <c r="N17" s="99">
        <v>0</v>
      </c>
      <c r="O17" s="99">
        <v>54331.998221398448</v>
      </c>
      <c r="P17" s="102">
        <v>54331.998221398448</v>
      </c>
    </row>
    <row r="18" spans="1:16">
      <c r="A18" s="73">
        <v>19</v>
      </c>
      <c r="B18" s="74" t="s">
        <v>23</v>
      </c>
      <c r="C18" s="106">
        <v>3982</v>
      </c>
      <c r="D18" s="173">
        <v>0</v>
      </c>
      <c r="E18" s="128">
        <v>0</v>
      </c>
      <c r="F18" s="128">
        <v>0</v>
      </c>
      <c r="G18" s="129">
        <v>0</v>
      </c>
      <c r="H18" s="17">
        <v>1197</v>
      </c>
      <c r="I18" s="17">
        <v>1780</v>
      </c>
      <c r="J18" s="129">
        <v>0.67247191011235952</v>
      </c>
      <c r="K18" s="170">
        <v>0.24283305581597098</v>
      </c>
      <c r="M18" s="106">
        <v>0</v>
      </c>
      <c r="N18" s="99">
        <v>0</v>
      </c>
      <c r="O18" s="99">
        <v>61082.940789133441</v>
      </c>
      <c r="P18" s="102">
        <v>61082.940789133441</v>
      </c>
    </row>
    <row r="19" spans="1:16">
      <c r="A19" s="73">
        <v>20</v>
      </c>
      <c r="B19" s="74" t="s">
        <v>24</v>
      </c>
      <c r="C19" s="106">
        <v>17052</v>
      </c>
      <c r="D19" s="173">
        <v>0</v>
      </c>
      <c r="E19" s="128">
        <v>0</v>
      </c>
      <c r="F19" s="128">
        <v>0</v>
      </c>
      <c r="G19" s="129">
        <v>0</v>
      </c>
      <c r="H19" s="17">
        <v>4802</v>
      </c>
      <c r="I19" s="17">
        <v>6917</v>
      </c>
      <c r="J19" s="129">
        <v>0.69423160329622668</v>
      </c>
      <c r="K19" s="170">
        <v>0.26459274899983815</v>
      </c>
      <c r="M19" s="106">
        <v>0</v>
      </c>
      <c r="N19" s="99">
        <v>0</v>
      </c>
      <c r="O19" s="99">
        <v>285012.65206906083</v>
      </c>
      <c r="P19" s="102">
        <v>285012.65206906083</v>
      </c>
    </row>
    <row r="20" spans="1:16">
      <c r="A20" s="73">
        <v>46</v>
      </c>
      <c r="B20" s="74" t="s">
        <v>25</v>
      </c>
      <c r="C20" s="106">
        <v>1503</v>
      </c>
      <c r="D20" s="173">
        <v>0.11358333333333333</v>
      </c>
      <c r="E20" s="128">
        <v>0</v>
      </c>
      <c r="F20" s="128">
        <v>0</v>
      </c>
      <c r="G20" s="129">
        <v>0</v>
      </c>
      <c r="H20" s="17">
        <v>422</v>
      </c>
      <c r="I20" s="17">
        <v>515</v>
      </c>
      <c r="J20" s="129">
        <v>0.81941747572815538</v>
      </c>
      <c r="K20" s="170">
        <v>0.38977862143176684</v>
      </c>
      <c r="M20" s="106">
        <v>35536.190519999996</v>
      </c>
      <c r="N20" s="99">
        <v>0</v>
      </c>
      <c r="O20" s="99">
        <v>37007.340220314603</v>
      </c>
      <c r="P20" s="102">
        <v>72543.5307403146</v>
      </c>
    </row>
    <row r="21" spans="1:16">
      <c r="A21" s="73">
        <v>47</v>
      </c>
      <c r="B21" s="74" t="s">
        <v>26</v>
      </c>
      <c r="C21" s="106">
        <v>1890</v>
      </c>
      <c r="D21" s="173">
        <v>1.8982833333333333</v>
      </c>
      <c r="E21" s="128">
        <v>1</v>
      </c>
      <c r="F21" s="128">
        <v>203</v>
      </c>
      <c r="G21" s="129">
        <v>0.10740740740740741</v>
      </c>
      <c r="H21" s="17">
        <v>711</v>
      </c>
      <c r="I21" s="17">
        <v>751</v>
      </c>
      <c r="J21" s="129">
        <v>0.94673768308921435</v>
      </c>
      <c r="K21" s="170">
        <v>0.51709882879282576</v>
      </c>
      <c r="M21" s="106">
        <v>2240481.5546399998</v>
      </c>
      <c r="N21" s="99">
        <v>536699.52</v>
      </c>
      <c r="O21" s="99">
        <v>61737.101398052895</v>
      </c>
      <c r="P21" s="102">
        <v>2838918.1760380529</v>
      </c>
    </row>
    <row r="22" spans="1:16">
      <c r="A22" s="73">
        <v>49</v>
      </c>
      <c r="B22" s="74" t="s">
        <v>27</v>
      </c>
      <c r="C22" s="106">
        <v>265543</v>
      </c>
      <c r="D22" s="173">
        <v>0</v>
      </c>
      <c r="E22" s="128">
        <v>0</v>
      </c>
      <c r="F22" s="128">
        <v>10</v>
      </c>
      <c r="G22" s="129">
        <v>3.7658684280888596E-5</v>
      </c>
      <c r="H22" s="17">
        <v>120247</v>
      </c>
      <c r="I22" s="17">
        <v>125228</v>
      </c>
      <c r="J22" s="129">
        <v>0.96022455042003385</v>
      </c>
      <c r="K22" s="170">
        <v>0.53058569612364526</v>
      </c>
      <c r="M22" s="106">
        <v>0</v>
      </c>
      <c r="N22" s="99">
        <v>0</v>
      </c>
      <c r="O22" s="99">
        <v>8900230.866838932</v>
      </c>
      <c r="P22" s="102">
        <v>8900230.866838932</v>
      </c>
    </row>
    <row r="23" spans="1:16">
      <c r="A23" s="73">
        <v>50</v>
      </c>
      <c r="B23" s="74" t="s">
        <v>28</v>
      </c>
      <c r="C23" s="106">
        <v>12314</v>
      </c>
      <c r="D23" s="173">
        <v>0</v>
      </c>
      <c r="E23" s="128">
        <v>0</v>
      </c>
      <c r="F23" s="128">
        <v>0</v>
      </c>
      <c r="G23" s="129">
        <v>0</v>
      </c>
      <c r="H23" s="17">
        <v>5206</v>
      </c>
      <c r="I23" s="17">
        <v>5113</v>
      </c>
      <c r="J23" s="129">
        <v>1.0181889301779776</v>
      </c>
      <c r="K23" s="170">
        <v>0.58855007588158914</v>
      </c>
      <c r="M23" s="106">
        <v>0</v>
      </c>
      <c r="N23" s="99">
        <v>0</v>
      </c>
      <c r="O23" s="99">
        <v>457818.61392542004</v>
      </c>
      <c r="P23" s="102">
        <v>457818.61392542004</v>
      </c>
    </row>
    <row r="24" spans="1:16">
      <c r="A24" s="73">
        <v>51</v>
      </c>
      <c r="B24" s="74" t="s">
        <v>29</v>
      </c>
      <c r="C24" s="106">
        <v>5954</v>
      </c>
      <c r="D24" s="173">
        <v>0</v>
      </c>
      <c r="E24" s="128">
        <v>0</v>
      </c>
      <c r="F24" s="128">
        <v>0</v>
      </c>
      <c r="G24" s="129">
        <v>0</v>
      </c>
      <c r="H24" s="17">
        <v>2667</v>
      </c>
      <c r="I24" s="17">
        <v>2450</v>
      </c>
      <c r="J24" s="129">
        <v>1.0885714285714285</v>
      </c>
      <c r="K24" s="170">
        <v>0.65893257427504004</v>
      </c>
      <c r="M24" s="106">
        <v>0</v>
      </c>
      <c r="N24" s="99">
        <v>0</v>
      </c>
      <c r="O24" s="99">
        <v>247833.8848487458</v>
      </c>
      <c r="P24" s="102">
        <v>247833.8848487458</v>
      </c>
    </row>
    <row r="25" spans="1:16">
      <c r="A25" s="73">
        <v>52</v>
      </c>
      <c r="B25" s="74" t="s">
        <v>30</v>
      </c>
      <c r="C25" s="106">
        <v>2651</v>
      </c>
      <c r="D25" s="173">
        <v>0</v>
      </c>
      <c r="E25" s="128">
        <v>0</v>
      </c>
      <c r="F25" s="128">
        <v>0</v>
      </c>
      <c r="G25" s="129">
        <v>0</v>
      </c>
      <c r="H25" s="17">
        <v>965</v>
      </c>
      <c r="I25" s="17">
        <v>1104</v>
      </c>
      <c r="J25" s="129">
        <v>0.87409420289855078</v>
      </c>
      <c r="K25" s="170">
        <v>0.44445534860216224</v>
      </c>
      <c r="M25" s="106">
        <v>0</v>
      </c>
      <c r="N25" s="99">
        <v>0</v>
      </c>
      <c r="O25" s="99">
        <v>74430.12382804745</v>
      </c>
      <c r="P25" s="102">
        <v>74430.12382804745</v>
      </c>
    </row>
    <row r="26" spans="1:16">
      <c r="A26" s="73">
        <v>61</v>
      </c>
      <c r="B26" s="74" t="s">
        <v>31</v>
      </c>
      <c r="C26" s="106">
        <v>17521</v>
      </c>
      <c r="D26" s="173">
        <v>0</v>
      </c>
      <c r="E26" s="128">
        <v>0</v>
      </c>
      <c r="F26" s="128">
        <v>1</v>
      </c>
      <c r="G26" s="129">
        <v>5.7074367901375491E-5</v>
      </c>
      <c r="H26" s="17">
        <v>8285</v>
      </c>
      <c r="I26" s="17">
        <v>6722</v>
      </c>
      <c r="J26" s="129">
        <v>1.232520083308539</v>
      </c>
      <c r="K26" s="170">
        <v>0.80288122901215053</v>
      </c>
      <c r="M26" s="106">
        <v>0</v>
      </c>
      <c r="N26" s="99">
        <v>0</v>
      </c>
      <c r="O26" s="99">
        <v>888630.20479417779</v>
      </c>
      <c r="P26" s="102">
        <v>888630.20479417779</v>
      </c>
    </row>
    <row r="27" spans="1:16">
      <c r="A27" s="73">
        <v>69</v>
      </c>
      <c r="B27" s="74" t="s">
        <v>32</v>
      </c>
      <c r="C27" s="106">
        <v>7479</v>
      </c>
      <c r="D27" s="173">
        <v>0.13203333333333334</v>
      </c>
      <c r="E27" s="128">
        <v>0</v>
      </c>
      <c r="F27" s="128">
        <v>0</v>
      </c>
      <c r="G27" s="129">
        <v>0</v>
      </c>
      <c r="H27" s="17">
        <v>3002</v>
      </c>
      <c r="I27" s="17">
        <v>2819</v>
      </c>
      <c r="J27" s="129">
        <v>1.0649166371053564</v>
      </c>
      <c r="K27" s="170">
        <v>0.63527778280896796</v>
      </c>
      <c r="M27" s="106">
        <v>205553.274768</v>
      </c>
      <c r="N27" s="99">
        <v>0</v>
      </c>
      <c r="O27" s="99">
        <v>300135.99110197794</v>
      </c>
      <c r="P27" s="102">
        <v>505689.26586997794</v>
      </c>
    </row>
    <row r="28" spans="1:16">
      <c r="A28" s="73">
        <v>71</v>
      </c>
      <c r="B28" s="74" t="s">
        <v>33</v>
      </c>
      <c r="C28" s="106">
        <v>7175</v>
      </c>
      <c r="D28" s="173">
        <v>0.2576</v>
      </c>
      <c r="E28" s="128">
        <v>0</v>
      </c>
      <c r="F28" s="128">
        <v>2</v>
      </c>
      <c r="G28" s="129">
        <v>2.7874564459930314E-4</v>
      </c>
      <c r="H28" s="17">
        <v>2715</v>
      </c>
      <c r="I28" s="17">
        <v>2677</v>
      </c>
      <c r="J28" s="129">
        <v>1.0141949943967128</v>
      </c>
      <c r="K28" s="170">
        <v>0.58455614010032431</v>
      </c>
      <c r="M28" s="106">
        <v>384737.96480000002</v>
      </c>
      <c r="N28" s="99">
        <v>0</v>
      </c>
      <c r="O28" s="99">
        <v>264947.00158073648</v>
      </c>
      <c r="P28" s="102">
        <v>649684.96638073656</v>
      </c>
    </row>
    <row r="29" spans="1:16">
      <c r="A29" s="73">
        <v>72</v>
      </c>
      <c r="B29" s="74" t="s">
        <v>34</v>
      </c>
      <c r="C29" s="106">
        <v>997</v>
      </c>
      <c r="D29" s="173">
        <v>0.82673333333333332</v>
      </c>
      <c r="E29" s="128">
        <v>0</v>
      </c>
      <c r="F29" s="128">
        <v>0</v>
      </c>
      <c r="G29" s="129">
        <v>0</v>
      </c>
      <c r="H29" s="17">
        <v>237</v>
      </c>
      <c r="I29" s="17">
        <v>345</v>
      </c>
      <c r="J29" s="129">
        <v>0.68695652173913047</v>
      </c>
      <c r="K29" s="170">
        <v>0.25731766744274193</v>
      </c>
      <c r="M29" s="106">
        <v>171576.53223466664</v>
      </c>
      <c r="N29" s="99">
        <v>0</v>
      </c>
      <c r="O29" s="99">
        <v>16205.992781200934</v>
      </c>
      <c r="P29" s="102">
        <v>187782.52501586758</v>
      </c>
    </row>
    <row r="30" spans="1:16">
      <c r="A30" s="73">
        <v>74</v>
      </c>
      <c r="B30" s="74" t="s">
        <v>35</v>
      </c>
      <c r="C30" s="106">
        <v>1222</v>
      </c>
      <c r="D30" s="173">
        <v>0.81786666666666674</v>
      </c>
      <c r="E30" s="128">
        <v>0</v>
      </c>
      <c r="F30" s="128">
        <v>0</v>
      </c>
      <c r="G30" s="129">
        <v>0</v>
      </c>
      <c r="H30" s="17">
        <v>437</v>
      </c>
      <c r="I30" s="17">
        <v>465</v>
      </c>
      <c r="J30" s="129">
        <v>0.93978494623655917</v>
      </c>
      <c r="K30" s="170">
        <v>0.51014609194017058</v>
      </c>
      <c r="M30" s="106">
        <v>208041.98715733335</v>
      </c>
      <c r="N30" s="99">
        <v>0</v>
      </c>
      <c r="O30" s="99">
        <v>39380.084783245627</v>
      </c>
      <c r="P30" s="102">
        <v>247422.07194057899</v>
      </c>
    </row>
    <row r="31" spans="1:16">
      <c r="A31" s="73">
        <v>75</v>
      </c>
      <c r="B31" s="74" t="s">
        <v>36</v>
      </c>
      <c r="C31" s="106">
        <v>21061</v>
      </c>
      <c r="D31" s="173">
        <v>0</v>
      </c>
      <c r="E31" s="128">
        <v>0</v>
      </c>
      <c r="F31" s="128">
        <v>0</v>
      </c>
      <c r="G31" s="129">
        <v>0</v>
      </c>
      <c r="H31" s="17">
        <v>6861</v>
      </c>
      <c r="I31" s="17">
        <v>8084</v>
      </c>
      <c r="J31" s="129">
        <v>0.84871350816427515</v>
      </c>
      <c r="K31" s="170">
        <v>0.41907465386788662</v>
      </c>
      <c r="M31" s="106">
        <v>0</v>
      </c>
      <c r="N31" s="99">
        <v>0</v>
      </c>
      <c r="O31" s="99">
        <v>557546.71328049724</v>
      </c>
      <c r="P31" s="102">
        <v>557546.71328049724</v>
      </c>
    </row>
    <row r="32" spans="1:16">
      <c r="A32" s="73">
        <v>77</v>
      </c>
      <c r="B32" s="74" t="s">
        <v>37</v>
      </c>
      <c r="C32" s="106">
        <v>5307</v>
      </c>
      <c r="D32" s="173">
        <v>9.8400000000000001E-2</v>
      </c>
      <c r="E32" s="128">
        <v>0</v>
      </c>
      <c r="F32" s="128">
        <v>0</v>
      </c>
      <c r="G32" s="129">
        <v>0</v>
      </c>
      <c r="H32" s="17">
        <v>1527</v>
      </c>
      <c r="I32" s="17">
        <v>1902</v>
      </c>
      <c r="J32" s="129">
        <v>0.80283911671924291</v>
      </c>
      <c r="K32" s="170">
        <v>0.37320026242285437</v>
      </c>
      <c r="M32" s="106">
        <v>108702.983808</v>
      </c>
      <c r="N32" s="99">
        <v>0</v>
      </c>
      <c r="O32" s="99">
        <v>125112.84648347483</v>
      </c>
      <c r="P32" s="102">
        <v>233815.83029147482</v>
      </c>
    </row>
    <row r="33" spans="1:22">
      <c r="A33" s="73">
        <v>78</v>
      </c>
      <c r="B33" s="74" t="s">
        <v>38</v>
      </c>
      <c r="C33" s="106">
        <v>9021</v>
      </c>
      <c r="D33" s="173">
        <v>0.42121666666666668</v>
      </c>
      <c r="E33" s="128">
        <v>0</v>
      </c>
      <c r="F33" s="128">
        <v>1</v>
      </c>
      <c r="G33" s="129">
        <v>1.1085245538188671E-4</v>
      </c>
      <c r="H33" s="17">
        <v>3734</v>
      </c>
      <c r="I33" s="17">
        <v>3435</v>
      </c>
      <c r="J33" s="129">
        <v>1.0870451237263465</v>
      </c>
      <c r="K33" s="170">
        <v>0.65740626942995806</v>
      </c>
      <c r="M33" s="106">
        <v>790965.44168799999</v>
      </c>
      <c r="N33" s="99">
        <v>0</v>
      </c>
      <c r="O33" s="99">
        <v>374627.28179385175</v>
      </c>
      <c r="P33" s="102">
        <v>1165592.7234818516</v>
      </c>
    </row>
    <row r="34" spans="1:22">
      <c r="A34" s="73">
        <v>79</v>
      </c>
      <c r="B34" s="74" t="s">
        <v>39</v>
      </c>
      <c r="C34" s="106">
        <v>7366</v>
      </c>
      <c r="D34" s="173">
        <v>0</v>
      </c>
      <c r="E34" s="128">
        <v>0</v>
      </c>
      <c r="F34" s="128">
        <v>0</v>
      </c>
      <c r="G34" s="129">
        <v>0</v>
      </c>
      <c r="H34" s="17">
        <v>3865</v>
      </c>
      <c r="I34" s="17">
        <v>2772</v>
      </c>
      <c r="J34" s="129">
        <v>1.3943001443001444</v>
      </c>
      <c r="K34" s="170">
        <v>0.96466129000375589</v>
      </c>
      <c r="M34" s="106">
        <v>0</v>
      </c>
      <c r="N34" s="99">
        <v>0</v>
      </c>
      <c r="O34" s="99">
        <v>448866.75707713148</v>
      </c>
      <c r="P34" s="102">
        <v>448866.75707713148</v>
      </c>
    </row>
    <row r="35" spans="1:22">
      <c r="A35" s="73">
        <v>81</v>
      </c>
      <c r="B35" s="74" t="s">
        <v>40</v>
      </c>
      <c r="C35" s="106">
        <v>3071</v>
      </c>
      <c r="D35" s="173">
        <v>0.35675000000000001</v>
      </c>
      <c r="E35" s="128">
        <v>0</v>
      </c>
      <c r="F35" s="128">
        <v>0</v>
      </c>
      <c r="G35" s="129">
        <v>0</v>
      </c>
      <c r="H35" s="17">
        <v>1152</v>
      </c>
      <c r="I35" s="17">
        <v>1107</v>
      </c>
      <c r="J35" s="129">
        <v>1.0406504065040652</v>
      </c>
      <c r="K35" s="170">
        <v>0.61101155220767667</v>
      </c>
      <c r="M35" s="106">
        <v>228055.77668000001</v>
      </c>
      <c r="N35" s="99">
        <v>0</v>
      </c>
      <c r="O35" s="99">
        <v>118533.2288413369</v>
      </c>
      <c r="P35" s="102">
        <v>346589.00552133692</v>
      </c>
    </row>
    <row r="36" spans="1:22">
      <c r="A36" s="73">
        <v>82</v>
      </c>
      <c r="B36" s="74" t="s">
        <v>41</v>
      </c>
      <c r="C36" s="106">
        <v>9738</v>
      </c>
      <c r="D36" s="173">
        <v>0</v>
      </c>
      <c r="E36" s="128">
        <v>0</v>
      </c>
      <c r="F36" s="128">
        <v>0</v>
      </c>
      <c r="G36" s="129">
        <v>0</v>
      </c>
      <c r="H36" s="17">
        <v>2795</v>
      </c>
      <c r="I36" s="17">
        <v>4307</v>
      </c>
      <c r="J36" s="129">
        <v>0.64894358021824938</v>
      </c>
      <c r="K36" s="170">
        <v>0.21930472592186084</v>
      </c>
      <c r="M36" s="106">
        <v>0</v>
      </c>
      <c r="N36" s="99">
        <v>0</v>
      </c>
      <c r="O36" s="99">
        <v>134905.18372628069</v>
      </c>
      <c r="P36" s="102">
        <v>134905.18372628069</v>
      </c>
    </row>
    <row r="37" spans="1:22">
      <c r="A37" s="73">
        <v>86</v>
      </c>
      <c r="B37" s="74" t="s">
        <v>42</v>
      </c>
      <c r="C37" s="106">
        <v>8815</v>
      </c>
      <c r="D37" s="173">
        <v>0</v>
      </c>
      <c r="E37" s="128">
        <v>0</v>
      </c>
      <c r="F37" s="128">
        <v>0</v>
      </c>
      <c r="G37" s="129">
        <v>0</v>
      </c>
      <c r="H37" s="17">
        <v>2222</v>
      </c>
      <c r="I37" s="17">
        <v>3942</v>
      </c>
      <c r="J37" s="129">
        <v>0.56367326230339931</v>
      </c>
      <c r="K37" s="170">
        <v>0.13403440800701077</v>
      </c>
      <c r="M37" s="106">
        <v>0</v>
      </c>
      <c r="N37" s="99">
        <v>0</v>
      </c>
      <c r="O37" s="99">
        <v>74636.195576772312</v>
      </c>
      <c r="P37" s="102">
        <v>74636.195576772312</v>
      </c>
    </row>
    <row r="38" spans="1:22">
      <c r="A38" s="73">
        <v>90</v>
      </c>
      <c r="B38" s="74" t="s">
        <v>43</v>
      </c>
      <c r="C38" s="106">
        <v>3638</v>
      </c>
      <c r="D38" s="173">
        <v>0.68</v>
      </c>
      <c r="E38" s="128">
        <v>0</v>
      </c>
      <c r="F38" s="128">
        <v>0</v>
      </c>
      <c r="G38" s="129">
        <v>0</v>
      </c>
      <c r="H38" s="17">
        <v>1188</v>
      </c>
      <c r="I38" s="17">
        <v>1184</v>
      </c>
      <c r="J38" s="129">
        <v>1.0033783783783783</v>
      </c>
      <c r="K38" s="170">
        <v>0.5737395240819898</v>
      </c>
      <c r="M38" s="106">
        <v>514954.5344</v>
      </c>
      <c r="N38" s="99">
        <v>0</v>
      </c>
      <c r="O38" s="99">
        <v>131852.4914285113</v>
      </c>
      <c r="P38" s="102">
        <v>646807.02582851134</v>
      </c>
    </row>
    <row r="39" spans="1:22">
      <c r="A39" s="73">
        <v>91</v>
      </c>
      <c r="B39" s="74" t="s">
        <v>44</v>
      </c>
      <c r="C39" s="106">
        <v>620715</v>
      </c>
      <c r="D39" s="173">
        <v>0</v>
      </c>
      <c r="E39" s="128">
        <v>0</v>
      </c>
      <c r="F39" s="128">
        <v>64</v>
      </c>
      <c r="G39" s="129">
        <v>1.0310690091265718E-4</v>
      </c>
      <c r="H39" s="17">
        <v>381942</v>
      </c>
      <c r="I39" s="17">
        <v>296020</v>
      </c>
      <c r="J39" s="129">
        <v>1.2902574150395243</v>
      </c>
      <c r="K39" s="170">
        <v>0.86061856074313581</v>
      </c>
      <c r="M39" s="106">
        <v>0</v>
      </c>
      <c r="N39" s="99">
        <v>0</v>
      </c>
      <c r="O39" s="99">
        <v>33745341.350183949</v>
      </c>
      <c r="P39" s="102">
        <v>33745341.350183949</v>
      </c>
    </row>
    <row r="40" spans="1:22">
      <c r="A40" s="73">
        <v>92</v>
      </c>
      <c r="B40" s="74" t="s">
        <v>45</v>
      </c>
      <c r="C40" s="106">
        <v>210803</v>
      </c>
      <c r="D40" s="173">
        <v>0</v>
      </c>
      <c r="E40" s="128">
        <v>0</v>
      </c>
      <c r="F40" s="128">
        <v>22</v>
      </c>
      <c r="G40" s="129">
        <v>1.0436284113603696E-4</v>
      </c>
      <c r="H40" s="17">
        <v>106420</v>
      </c>
      <c r="I40" s="17">
        <v>100564</v>
      </c>
      <c r="J40" s="129">
        <v>1.0582315739230739</v>
      </c>
      <c r="K40" s="170">
        <v>0.62859271962668539</v>
      </c>
      <c r="M40" s="106">
        <v>0</v>
      </c>
      <c r="N40" s="99">
        <v>0</v>
      </c>
      <c r="O40" s="99">
        <v>8370608.1270370716</v>
      </c>
      <c r="P40" s="102">
        <v>8370608.1270370716</v>
      </c>
    </row>
    <row r="41" spans="1:22">
      <c r="A41" s="73">
        <v>97</v>
      </c>
      <c r="B41" s="74" t="s">
        <v>46</v>
      </c>
      <c r="C41" s="106">
        <v>2326</v>
      </c>
      <c r="D41" s="173">
        <v>0</v>
      </c>
      <c r="E41" s="128">
        <v>0</v>
      </c>
      <c r="F41" s="128">
        <v>0</v>
      </c>
      <c r="G41" s="129">
        <v>0</v>
      </c>
      <c r="H41" s="17">
        <v>668</v>
      </c>
      <c r="I41" s="17">
        <v>816</v>
      </c>
      <c r="J41" s="129">
        <v>0.81862745098039214</v>
      </c>
      <c r="K41" s="170">
        <v>0.3889885966840036</v>
      </c>
      <c r="M41" s="106">
        <v>0</v>
      </c>
      <c r="N41" s="99">
        <v>0</v>
      </c>
      <c r="O41" s="99">
        <v>57155.42485178131</v>
      </c>
      <c r="P41" s="102">
        <v>57155.42485178131</v>
      </c>
    </row>
    <row r="42" spans="1:22" s="444" customFormat="1">
      <c r="A42" s="441">
        <v>98</v>
      </c>
      <c r="B42" s="441" t="s">
        <v>47</v>
      </c>
      <c r="C42" s="442">
        <v>23996</v>
      </c>
      <c r="D42" s="445">
        <v>0</v>
      </c>
      <c r="E42" s="430">
        <v>0</v>
      </c>
      <c r="F42" s="430">
        <v>0</v>
      </c>
      <c r="G42" s="431">
        <v>0</v>
      </c>
      <c r="H42" s="20">
        <v>6212</v>
      </c>
      <c r="I42" s="20">
        <v>10127</v>
      </c>
      <c r="J42" s="431">
        <v>0.6134096968500049</v>
      </c>
      <c r="K42" s="443">
        <v>0.18377084255361636</v>
      </c>
      <c r="L42" s="288"/>
      <c r="M42" s="442">
        <v>0</v>
      </c>
      <c r="N42" s="390">
        <v>0</v>
      </c>
      <c r="O42" s="390">
        <v>278564.86376219027</v>
      </c>
      <c r="P42" s="102">
        <v>278564.86376219027</v>
      </c>
      <c r="Q42" s="441"/>
      <c r="R42" s="441"/>
      <c r="S42" s="441"/>
      <c r="T42" s="441"/>
      <c r="U42" s="441"/>
      <c r="V42" s="441"/>
    </row>
    <row r="43" spans="1:22">
      <c r="A43" s="73">
        <v>99</v>
      </c>
      <c r="B43" s="74" t="s">
        <v>48</v>
      </c>
      <c r="C43" s="106">
        <v>1788</v>
      </c>
      <c r="D43" s="173">
        <v>0</v>
      </c>
      <c r="E43" s="128">
        <v>0</v>
      </c>
      <c r="F43" s="128">
        <v>0</v>
      </c>
      <c r="G43" s="129">
        <v>0</v>
      </c>
      <c r="H43" s="17">
        <v>792</v>
      </c>
      <c r="I43" s="17">
        <v>761</v>
      </c>
      <c r="J43" s="129">
        <v>1.0407358738501971</v>
      </c>
      <c r="K43" s="170">
        <v>0.61109701955380857</v>
      </c>
      <c r="M43" s="106">
        <v>0</v>
      </c>
      <c r="N43" s="99">
        <v>0</v>
      </c>
      <c r="O43" s="99">
        <v>69022.161720682794</v>
      </c>
      <c r="P43" s="102">
        <v>69022.161720682794</v>
      </c>
    </row>
    <row r="44" spans="1:22">
      <c r="A44" s="73">
        <v>102</v>
      </c>
      <c r="B44" s="74" t="s">
        <v>49</v>
      </c>
      <c r="C44" s="106">
        <v>10487</v>
      </c>
      <c r="D44" s="173">
        <v>0</v>
      </c>
      <c r="E44" s="128">
        <v>0</v>
      </c>
      <c r="F44" s="128">
        <v>0</v>
      </c>
      <c r="G44" s="129">
        <v>0</v>
      </c>
      <c r="H44" s="17">
        <v>4384</v>
      </c>
      <c r="I44" s="17">
        <v>4336</v>
      </c>
      <c r="J44" s="129">
        <v>1.0110701107011071</v>
      </c>
      <c r="K44" s="170">
        <v>0.5814312564047186</v>
      </c>
      <c r="M44" s="106">
        <v>0</v>
      </c>
      <c r="N44" s="99">
        <v>0</v>
      </c>
      <c r="O44" s="99">
        <v>385177.15374233166</v>
      </c>
      <c r="P44" s="102">
        <v>385177.15374233166</v>
      </c>
    </row>
    <row r="45" spans="1:22">
      <c r="A45" s="73">
        <v>103</v>
      </c>
      <c r="B45" s="74" t="s">
        <v>50</v>
      </c>
      <c r="C45" s="106">
        <v>2440</v>
      </c>
      <c r="D45" s="173">
        <v>0</v>
      </c>
      <c r="E45" s="128">
        <v>0</v>
      </c>
      <c r="F45" s="128">
        <v>0</v>
      </c>
      <c r="G45" s="129">
        <v>0</v>
      </c>
      <c r="H45" s="17">
        <v>653</v>
      </c>
      <c r="I45" s="17">
        <v>940</v>
      </c>
      <c r="J45" s="129">
        <v>0.69468085106382982</v>
      </c>
      <c r="K45" s="170">
        <v>0.26504199676744128</v>
      </c>
      <c r="M45" s="106">
        <v>0</v>
      </c>
      <c r="N45" s="99">
        <v>0</v>
      </c>
      <c r="O45" s="99">
        <v>40852.19516335021</v>
      </c>
      <c r="P45" s="102">
        <v>40852.19516335021</v>
      </c>
    </row>
    <row r="46" spans="1:22">
      <c r="A46" s="73">
        <v>105</v>
      </c>
      <c r="B46" s="74" t="s">
        <v>51</v>
      </c>
      <c r="C46" s="106">
        <v>2490</v>
      </c>
      <c r="D46" s="173">
        <v>1.4300333333333333</v>
      </c>
      <c r="E46" s="128">
        <v>0</v>
      </c>
      <c r="F46" s="128">
        <v>0</v>
      </c>
      <c r="G46" s="129">
        <v>0</v>
      </c>
      <c r="H46" s="17">
        <v>631</v>
      </c>
      <c r="I46" s="17">
        <v>809</v>
      </c>
      <c r="J46" s="129">
        <v>0.77997527812113721</v>
      </c>
      <c r="K46" s="170">
        <v>0.35033642382474867</v>
      </c>
      <c r="M46" s="106">
        <v>1111818.8839199999</v>
      </c>
      <c r="N46" s="99">
        <v>0</v>
      </c>
      <c r="O46" s="99">
        <v>55105.572213593339</v>
      </c>
      <c r="P46" s="102">
        <v>1166924.4561335933</v>
      </c>
    </row>
    <row r="47" spans="1:22">
      <c r="A47" s="73">
        <v>106</v>
      </c>
      <c r="B47" s="74" t="s">
        <v>52</v>
      </c>
      <c r="C47" s="106">
        <v>46366</v>
      </c>
      <c r="D47" s="173">
        <v>0</v>
      </c>
      <c r="E47" s="128">
        <v>0</v>
      </c>
      <c r="F47" s="128">
        <v>0</v>
      </c>
      <c r="G47" s="129">
        <v>0</v>
      </c>
      <c r="H47" s="17">
        <v>19370</v>
      </c>
      <c r="I47" s="17">
        <v>20550</v>
      </c>
      <c r="J47" s="129">
        <v>0.94257907542579078</v>
      </c>
      <c r="K47" s="170">
        <v>0.5129402211294023</v>
      </c>
      <c r="M47" s="106">
        <v>0</v>
      </c>
      <c r="N47" s="99">
        <v>0</v>
      </c>
      <c r="O47" s="99">
        <v>1502371.2441216002</v>
      </c>
      <c r="P47" s="102">
        <v>1502371.2441216002</v>
      </c>
    </row>
    <row r="48" spans="1:22">
      <c r="A48" s="73">
        <v>108</v>
      </c>
      <c r="B48" s="74" t="s">
        <v>53</v>
      </c>
      <c r="C48" s="106">
        <v>10610</v>
      </c>
      <c r="D48" s="173">
        <v>0</v>
      </c>
      <c r="E48" s="128">
        <v>0</v>
      </c>
      <c r="F48" s="128">
        <v>0</v>
      </c>
      <c r="G48" s="129">
        <v>0</v>
      </c>
      <c r="H48" s="17">
        <v>2906</v>
      </c>
      <c r="I48" s="17">
        <v>4227</v>
      </c>
      <c r="J48" s="129">
        <v>0.68748521409983443</v>
      </c>
      <c r="K48" s="170">
        <v>0.25784635980344589</v>
      </c>
      <c r="M48" s="106">
        <v>0</v>
      </c>
      <c r="N48" s="99">
        <v>0</v>
      </c>
      <c r="O48" s="99">
        <v>172817.31976259482</v>
      </c>
      <c r="P48" s="102">
        <v>172817.31976259482</v>
      </c>
    </row>
    <row r="49" spans="1:16">
      <c r="A49" s="73">
        <v>109</v>
      </c>
      <c r="B49" s="74" t="s">
        <v>54</v>
      </c>
      <c r="C49" s="106">
        <v>67976</v>
      </c>
      <c r="D49" s="173">
        <v>0</v>
      </c>
      <c r="E49" s="128">
        <v>0</v>
      </c>
      <c r="F49" s="128">
        <v>5</v>
      </c>
      <c r="G49" s="129">
        <v>7.3555372484406258E-5</v>
      </c>
      <c r="H49" s="17">
        <v>29602</v>
      </c>
      <c r="I49" s="17">
        <v>28373</v>
      </c>
      <c r="J49" s="129">
        <v>1.0433158284284354</v>
      </c>
      <c r="K49" s="170">
        <v>0.61367697413204692</v>
      </c>
      <c r="M49" s="106">
        <v>0</v>
      </c>
      <c r="N49" s="99">
        <v>0</v>
      </c>
      <c r="O49" s="99">
        <v>2635155.8796157134</v>
      </c>
      <c r="P49" s="102">
        <v>2635155.8796157134</v>
      </c>
    </row>
    <row r="50" spans="1:16">
      <c r="A50" s="73">
        <v>111</v>
      </c>
      <c r="B50" s="74" t="s">
        <v>55</v>
      </c>
      <c r="C50" s="106">
        <v>19695</v>
      </c>
      <c r="D50" s="173">
        <v>0</v>
      </c>
      <c r="E50" s="128">
        <v>0</v>
      </c>
      <c r="F50" s="128">
        <v>2</v>
      </c>
      <c r="G50" s="129">
        <v>1.0154861640010154E-4</v>
      </c>
      <c r="H50" s="17">
        <v>7022</v>
      </c>
      <c r="I50" s="17">
        <v>7200</v>
      </c>
      <c r="J50" s="129">
        <v>0.9752777777777778</v>
      </c>
      <c r="K50" s="170">
        <v>0.5456389234813892</v>
      </c>
      <c r="M50" s="106">
        <v>0</v>
      </c>
      <c r="N50" s="99">
        <v>0</v>
      </c>
      <c r="O50" s="99">
        <v>678847.47263350966</v>
      </c>
      <c r="P50" s="102">
        <v>678847.47263350966</v>
      </c>
    </row>
    <row r="51" spans="1:16">
      <c r="A51" s="73">
        <v>139</v>
      </c>
      <c r="B51" s="74" t="s">
        <v>56</v>
      </c>
      <c r="C51" s="106">
        <v>9666</v>
      </c>
      <c r="D51" s="173">
        <v>0</v>
      </c>
      <c r="E51" s="128">
        <v>0</v>
      </c>
      <c r="F51" s="128">
        <v>1</v>
      </c>
      <c r="G51" s="129">
        <v>1.0345541071798055E-4</v>
      </c>
      <c r="H51" s="17">
        <v>2368</v>
      </c>
      <c r="I51" s="17">
        <v>3353</v>
      </c>
      <c r="J51" s="129">
        <v>0.70623322397852673</v>
      </c>
      <c r="K51" s="170">
        <v>0.27659436968213819</v>
      </c>
      <c r="M51" s="106">
        <v>0</v>
      </c>
      <c r="N51" s="99">
        <v>0</v>
      </c>
      <c r="O51" s="99">
        <v>168888.85957304458</v>
      </c>
      <c r="P51" s="102">
        <v>168888.85957304458</v>
      </c>
    </row>
    <row r="52" spans="1:16">
      <c r="A52" s="73">
        <v>140</v>
      </c>
      <c r="B52" s="74" t="s">
        <v>57</v>
      </c>
      <c r="C52" s="106">
        <v>22115</v>
      </c>
      <c r="D52" s="173">
        <v>1.7749999999999998E-2</v>
      </c>
      <c r="E52" s="128">
        <v>0</v>
      </c>
      <c r="F52" s="128">
        <v>3</v>
      </c>
      <c r="G52" s="129">
        <v>1.3565453312231517E-4</v>
      </c>
      <c r="H52" s="17">
        <v>9258</v>
      </c>
      <c r="I52" s="17">
        <v>8726</v>
      </c>
      <c r="J52" s="129">
        <v>1.0609672243868897</v>
      </c>
      <c r="K52" s="170">
        <v>0.63132837009050125</v>
      </c>
      <c r="M52" s="106">
        <v>81711.386599999998</v>
      </c>
      <c r="N52" s="99">
        <v>0</v>
      </c>
      <c r="O52" s="99">
        <v>881968.60556051414</v>
      </c>
      <c r="P52" s="102">
        <v>963679.99216051411</v>
      </c>
    </row>
    <row r="53" spans="1:16">
      <c r="A53" s="73">
        <v>142</v>
      </c>
      <c r="B53" s="74" t="s">
        <v>58</v>
      </c>
      <c r="C53" s="106">
        <v>6950</v>
      </c>
      <c r="D53" s="173">
        <v>0</v>
      </c>
      <c r="E53" s="128">
        <v>0</v>
      </c>
      <c r="F53" s="128">
        <v>0</v>
      </c>
      <c r="G53" s="129">
        <v>0</v>
      </c>
      <c r="H53" s="17">
        <v>2249</v>
      </c>
      <c r="I53" s="17">
        <v>2781</v>
      </c>
      <c r="J53" s="129">
        <v>0.80870190578928447</v>
      </c>
      <c r="K53" s="170">
        <v>0.37906305149289593</v>
      </c>
      <c r="M53" s="106">
        <v>0</v>
      </c>
      <c r="N53" s="99">
        <v>0</v>
      </c>
      <c r="O53" s="99">
        <v>166420.62009150334</v>
      </c>
      <c r="P53" s="102">
        <v>166420.62009150334</v>
      </c>
    </row>
    <row r="54" spans="1:16">
      <c r="A54" s="73">
        <v>143</v>
      </c>
      <c r="B54" s="74" t="s">
        <v>59</v>
      </c>
      <c r="C54" s="106">
        <v>7298</v>
      </c>
      <c r="D54" s="173">
        <v>0</v>
      </c>
      <c r="E54" s="128">
        <v>0</v>
      </c>
      <c r="F54" s="128">
        <v>0</v>
      </c>
      <c r="G54" s="129">
        <v>0</v>
      </c>
      <c r="H54" s="17">
        <v>2543</v>
      </c>
      <c r="I54" s="17">
        <v>2686</v>
      </c>
      <c r="J54" s="129">
        <v>0.94676098287416233</v>
      </c>
      <c r="K54" s="170">
        <v>0.51712212857777384</v>
      </c>
      <c r="M54" s="106">
        <v>0</v>
      </c>
      <c r="N54" s="99">
        <v>0</v>
      </c>
      <c r="O54" s="99">
        <v>238400.8822847587</v>
      </c>
      <c r="P54" s="102">
        <v>238400.8822847587</v>
      </c>
    </row>
    <row r="55" spans="1:16">
      <c r="A55" s="73">
        <v>145</v>
      </c>
      <c r="B55" s="74" t="s">
        <v>60</v>
      </c>
      <c r="C55" s="106">
        <v>12181</v>
      </c>
      <c r="D55" s="173">
        <v>0</v>
      </c>
      <c r="E55" s="128">
        <v>0</v>
      </c>
      <c r="F55" s="128">
        <v>1</v>
      </c>
      <c r="G55" s="129">
        <v>8.2095066086528196E-5</v>
      </c>
      <c r="H55" s="17">
        <v>3370</v>
      </c>
      <c r="I55" s="17">
        <v>5169</v>
      </c>
      <c r="J55" s="129">
        <v>0.65196362932869023</v>
      </c>
      <c r="K55" s="170">
        <v>0.22232477503230169</v>
      </c>
      <c r="M55" s="106">
        <v>0</v>
      </c>
      <c r="N55" s="99">
        <v>0</v>
      </c>
      <c r="O55" s="99">
        <v>171073.08280850705</v>
      </c>
      <c r="P55" s="102">
        <v>171073.08280850705</v>
      </c>
    </row>
    <row r="56" spans="1:16">
      <c r="A56" s="73">
        <v>146</v>
      </c>
      <c r="B56" s="74" t="s">
        <v>61</v>
      </c>
      <c r="C56" s="106">
        <v>5504</v>
      </c>
      <c r="D56" s="173">
        <v>1.2847333333333333</v>
      </c>
      <c r="E56" s="128">
        <v>0</v>
      </c>
      <c r="F56" s="128">
        <v>0</v>
      </c>
      <c r="G56" s="129">
        <v>0</v>
      </c>
      <c r="H56" s="17">
        <v>1794</v>
      </c>
      <c r="I56" s="17">
        <v>1795</v>
      </c>
      <c r="J56" s="129">
        <v>0.99944289693593313</v>
      </c>
      <c r="K56" s="170">
        <v>0.56980404263954454</v>
      </c>
      <c r="M56" s="106">
        <v>2207902.8285439997</v>
      </c>
      <c r="N56" s="99">
        <v>0</v>
      </c>
      <c r="O56" s="99">
        <v>198113.84563996433</v>
      </c>
      <c r="P56" s="102">
        <v>2406016.6741839638</v>
      </c>
    </row>
    <row r="57" spans="1:16">
      <c r="A57" s="73">
        <v>148</v>
      </c>
      <c r="B57" s="74" t="s">
        <v>62</v>
      </c>
      <c r="C57" s="106">
        <v>6814</v>
      </c>
      <c r="D57" s="173">
        <v>1.5744500000000001</v>
      </c>
      <c r="E57" s="128">
        <v>1</v>
      </c>
      <c r="F57" s="128">
        <v>433</v>
      </c>
      <c r="G57" s="129">
        <v>6.3545641326680363E-2</v>
      </c>
      <c r="H57" s="17">
        <v>2676</v>
      </c>
      <c r="I57" s="17">
        <v>2751</v>
      </c>
      <c r="J57" s="129">
        <v>0.97273718647764451</v>
      </c>
      <c r="K57" s="170">
        <v>0.54309833218125592</v>
      </c>
      <c r="M57" s="106">
        <v>6699610.2203040011</v>
      </c>
      <c r="N57" s="99">
        <v>1144782.72</v>
      </c>
      <c r="O57" s="99">
        <v>233771.45248146603</v>
      </c>
      <c r="P57" s="102">
        <v>8078164.3927854672</v>
      </c>
    </row>
    <row r="58" spans="1:16">
      <c r="A58" s="73">
        <v>149</v>
      </c>
      <c r="B58" s="74" t="s">
        <v>63</v>
      </c>
      <c r="C58" s="106">
        <v>5560</v>
      </c>
      <c r="D58" s="173">
        <v>0</v>
      </c>
      <c r="E58" s="128">
        <v>0</v>
      </c>
      <c r="F58" s="128">
        <v>0</v>
      </c>
      <c r="G58" s="129">
        <v>0</v>
      </c>
      <c r="H58" s="17">
        <v>1354</v>
      </c>
      <c r="I58" s="17">
        <v>2516</v>
      </c>
      <c r="J58" s="129">
        <v>0.53815580286168518</v>
      </c>
      <c r="K58" s="170">
        <v>0.10851694856529664</v>
      </c>
      <c r="M58" s="106">
        <v>0</v>
      </c>
      <c r="N58" s="99">
        <v>0</v>
      </c>
      <c r="O58" s="99">
        <v>38113.886963236029</v>
      </c>
      <c r="P58" s="102">
        <v>38113.886963236029</v>
      </c>
    </row>
    <row r="59" spans="1:16">
      <c r="A59" s="73">
        <v>151</v>
      </c>
      <c r="B59" s="74" t="s">
        <v>64</v>
      </c>
      <c r="C59" s="106">
        <v>2198</v>
      </c>
      <c r="D59" s="173">
        <v>0.40079999999999999</v>
      </c>
      <c r="E59" s="128">
        <v>0</v>
      </c>
      <c r="F59" s="128">
        <v>0</v>
      </c>
      <c r="G59" s="129">
        <v>0</v>
      </c>
      <c r="H59" s="17">
        <v>765</v>
      </c>
      <c r="I59" s="17">
        <v>861</v>
      </c>
      <c r="J59" s="129">
        <v>0.88850174216027877</v>
      </c>
      <c r="K59" s="170">
        <v>0.45886288786389023</v>
      </c>
      <c r="M59" s="106">
        <v>183380.300544</v>
      </c>
      <c r="N59" s="99">
        <v>0</v>
      </c>
      <c r="O59" s="99">
        <v>63712.038240743561</v>
      </c>
      <c r="P59" s="102">
        <v>247092.33878474357</v>
      </c>
    </row>
    <row r="60" spans="1:16">
      <c r="A60" s="73">
        <v>152</v>
      </c>
      <c r="B60" s="74" t="s">
        <v>65</v>
      </c>
      <c r="C60" s="106">
        <v>4842</v>
      </c>
      <c r="D60" s="173">
        <v>0</v>
      </c>
      <c r="E60" s="128">
        <v>0</v>
      </c>
      <c r="F60" s="128">
        <v>0</v>
      </c>
      <c r="G60" s="129">
        <v>0</v>
      </c>
      <c r="H60" s="17">
        <v>1328</v>
      </c>
      <c r="I60" s="17">
        <v>1960</v>
      </c>
      <c r="J60" s="129">
        <v>0.67755102040816328</v>
      </c>
      <c r="K60" s="170">
        <v>0.24791216611177475</v>
      </c>
      <c r="M60" s="106">
        <v>0</v>
      </c>
      <c r="N60" s="99">
        <v>0</v>
      </c>
      <c r="O60" s="99">
        <v>75828.681044145691</v>
      </c>
      <c r="P60" s="102">
        <v>75828.681044145691</v>
      </c>
    </row>
    <row r="61" spans="1:16">
      <c r="A61" s="73">
        <v>153</v>
      </c>
      <c r="B61" s="74" t="s">
        <v>66</v>
      </c>
      <c r="C61" s="106">
        <v>28037</v>
      </c>
      <c r="D61" s="173">
        <v>0</v>
      </c>
      <c r="E61" s="128">
        <v>0</v>
      </c>
      <c r="F61" s="128">
        <v>1</v>
      </c>
      <c r="G61" s="129">
        <v>3.5667154117772942E-5</v>
      </c>
      <c r="H61" s="17">
        <v>11128</v>
      </c>
      <c r="I61" s="17">
        <v>10487</v>
      </c>
      <c r="J61" s="129">
        <v>1.0611232955087251</v>
      </c>
      <c r="K61" s="170">
        <v>0.6314844412123366</v>
      </c>
      <c r="M61" s="106">
        <v>0</v>
      </c>
      <c r="N61" s="99">
        <v>0</v>
      </c>
      <c r="O61" s="99">
        <v>1118420.3825083335</v>
      </c>
      <c r="P61" s="102">
        <v>1118420.3825083335</v>
      </c>
    </row>
    <row r="62" spans="1:16">
      <c r="A62" s="73">
        <v>165</v>
      </c>
      <c r="B62" s="74" t="s">
        <v>67</v>
      </c>
      <c r="C62" s="106">
        <v>16840</v>
      </c>
      <c r="D62" s="173">
        <v>0</v>
      </c>
      <c r="E62" s="128">
        <v>0</v>
      </c>
      <c r="F62" s="128">
        <v>0</v>
      </c>
      <c r="G62" s="129">
        <v>0</v>
      </c>
      <c r="H62" s="17">
        <v>5242</v>
      </c>
      <c r="I62" s="17">
        <v>7181</v>
      </c>
      <c r="J62" s="129">
        <v>0.72998189667177271</v>
      </c>
      <c r="K62" s="170">
        <v>0.30034304237538417</v>
      </c>
      <c r="M62" s="106">
        <v>0</v>
      </c>
      <c r="N62" s="99">
        <v>0</v>
      </c>
      <c r="O62" s="99">
        <v>319499.76257860486</v>
      </c>
      <c r="P62" s="102">
        <v>319499.76257860486</v>
      </c>
    </row>
    <row r="63" spans="1:16">
      <c r="A63" s="73">
        <v>167</v>
      </c>
      <c r="B63" s="74" t="s">
        <v>68</v>
      </c>
      <c r="C63" s="106">
        <v>75041</v>
      </c>
      <c r="D63" s="173">
        <v>0</v>
      </c>
      <c r="E63" s="128">
        <v>0</v>
      </c>
      <c r="F63" s="128">
        <v>3</v>
      </c>
      <c r="G63" s="129">
        <v>3.9978145280579947E-5</v>
      </c>
      <c r="H63" s="17">
        <v>33274</v>
      </c>
      <c r="I63" s="17">
        <v>29089</v>
      </c>
      <c r="J63" s="129">
        <v>1.1438688163910757</v>
      </c>
      <c r="K63" s="170">
        <v>0.71422996209468725</v>
      </c>
      <c r="M63" s="106">
        <v>0</v>
      </c>
      <c r="N63" s="99">
        <v>0</v>
      </c>
      <c r="O63" s="99">
        <v>3385692.837089031</v>
      </c>
      <c r="P63" s="102">
        <v>3385692.837089031</v>
      </c>
    </row>
    <row r="64" spans="1:16">
      <c r="A64" s="73">
        <v>169</v>
      </c>
      <c r="B64" s="74" t="s">
        <v>69</v>
      </c>
      <c r="C64" s="106">
        <v>5516</v>
      </c>
      <c r="D64" s="173">
        <v>0</v>
      </c>
      <c r="E64" s="128">
        <v>0</v>
      </c>
      <c r="F64" s="128">
        <v>0</v>
      </c>
      <c r="G64" s="129">
        <v>0</v>
      </c>
      <c r="H64" s="17">
        <v>1833</v>
      </c>
      <c r="I64" s="17">
        <v>2356</v>
      </c>
      <c r="J64" s="129">
        <v>0.77801358234295415</v>
      </c>
      <c r="K64" s="170">
        <v>0.34837472804656561</v>
      </c>
      <c r="M64" s="106">
        <v>0</v>
      </c>
      <c r="N64" s="99">
        <v>0</v>
      </c>
      <c r="O64" s="99">
        <v>121389.68294398976</v>
      </c>
      <c r="P64" s="102">
        <v>121389.68294398976</v>
      </c>
    </row>
    <row r="65" spans="1:16">
      <c r="A65" s="73">
        <v>171</v>
      </c>
      <c r="B65" s="74" t="s">
        <v>70</v>
      </c>
      <c r="C65" s="106">
        <v>5178</v>
      </c>
      <c r="D65" s="173">
        <v>0</v>
      </c>
      <c r="E65" s="128">
        <v>0</v>
      </c>
      <c r="F65" s="128">
        <v>0</v>
      </c>
      <c r="G65" s="129">
        <v>0</v>
      </c>
      <c r="H65" s="17">
        <v>1508</v>
      </c>
      <c r="I65" s="17">
        <v>1922</v>
      </c>
      <c r="J65" s="129">
        <v>0.78459937565036419</v>
      </c>
      <c r="K65" s="170">
        <v>0.35496052135397566</v>
      </c>
      <c r="M65" s="106">
        <v>0</v>
      </c>
      <c r="N65" s="99">
        <v>0</v>
      </c>
      <c r="O65" s="99">
        <v>116105.54906149286</v>
      </c>
      <c r="P65" s="102">
        <v>116105.54906149286</v>
      </c>
    </row>
    <row r="66" spans="1:16">
      <c r="A66" s="73">
        <v>172</v>
      </c>
      <c r="B66" s="74" t="s">
        <v>71</v>
      </c>
      <c r="C66" s="106">
        <v>4782</v>
      </c>
      <c r="D66" s="173">
        <v>0.42745</v>
      </c>
      <c r="E66" s="128">
        <v>0</v>
      </c>
      <c r="F66" s="128">
        <v>0</v>
      </c>
      <c r="G66" s="129">
        <v>0</v>
      </c>
      <c r="H66" s="17">
        <v>1475</v>
      </c>
      <c r="I66" s="17">
        <v>1669</v>
      </c>
      <c r="J66" s="129">
        <v>0.88376273217495505</v>
      </c>
      <c r="K66" s="170">
        <v>0.45412387787856651</v>
      </c>
      <c r="M66" s="106">
        <v>425492.757744</v>
      </c>
      <c r="N66" s="99">
        <v>0</v>
      </c>
      <c r="O66" s="99">
        <v>137181.2596582468</v>
      </c>
      <c r="P66" s="102">
        <v>562674.01740224683</v>
      </c>
    </row>
    <row r="67" spans="1:16">
      <c r="A67" s="73">
        <v>174</v>
      </c>
      <c r="B67" s="74" t="s">
        <v>72</v>
      </c>
      <c r="C67" s="106">
        <v>4882</v>
      </c>
      <c r="D67" s="173">
        <v>0</v>
      </c>
      <c r="E67" s="128">
        <v>0</v>
      </c>
      <c r="F67" s="128">
        <v>0</v>
      </c>
      <c r="G67" s="129">
        <v>0</v>
      </c>
      <c r="H67" s="17">
        <v>1599</v>
      </c>
      <c r="I67" s="17">
        <v>1763</v>
      </c>
      <c r="J67" s="129">
        <v>0.90697674418604646</v>
      </c>
      <c r="K67" s="170">
        <v>0.47733788988965792</v>
      </c>
      <c r="M67" s="106">
        <v>0</v>
      </c>
      <c r="N67" s="99">
        <v>0</v>
      </c>
      <c r="O67" s="99">
        <v>147209.06725013757</v>
      </c>
      <c r="P67" s="102">
        <v>147209.06725013757</v>
      </c>
    </row>
    <row r="68" spans="1:16">
      <c r="A68" s="73">
        <v>176</v>
      </c>
      <c r="B68" s="74" t="s">
        <v>73</v>
      </c>
      <c r="C68" s="106">
        <v>5140</v>
      </c>
      <c r="D68" s="173">
        <v>0.98678333333333335</v>
      </c>
      <c r="E68" s="128">
        <v>0</v>
      </c>
      <c r="F68" s="128">
        <v>0</v>
      </c>
      <c r="G68" s="129">
        <v>0</v>
      </c>
      <c r="H68" s="17">
        <v>1615</v>
      </c>
      <c r="I68" s="17">
        <v>1637</v>
      </c>
      <c r="J68" s="129">
        <v>0.98656078191814289</v>
      </c>
      <c r="K68" s="170">
        <v>0.5569219276217543</v>
      </c>
      <c r="M68" s="106">
        <v>1055801.3279466666</v>
      </c>
      <c r="N68" s="99">
        <v>0</v>
      </c>
      <c r="O68" s="99">
        <v>180829.09698283236</v>
      </c>
      <c r="P68" s="102">
        <v>1236630.4249294989</v>
      </c>
    </row>
    <row r="69" spans="1:16">
      <c r="A69" s="73">
        <v>177</v>
      </c>
      <c r="B69" s="74" t="s">
        <v>74</v>
      </c>
      <c r="C69" s="106">
        <v>2033</v>
      </c>
      <c r="D69" s="173">
        <v>0</v>
      </c>
      <c r="E69" s="128">
        <v>0</v>
      </c>
      <c r="F69" s="128">
        <v>0</v>
      </c>
      <c r="G69" s="129">
        <v>0</v>
      </c>
      <c r="H69" s="17">
        <v>793</v>
      </c>
      <c r="I69" s="17">
        <v>783</v>
      </c>
      <c r="J69" s="129">
        <v>1.0127713920817369</v>
      </c>
      <c r="K69" s="170">
        <v>0.58313253778534846</v>
      </c>
      <c r="M69" s="106">
        <v>0</v>
      </c>
      <c r="N69" s="99">
        <v>0</v>
      </c>
      <c r="O69" s="99">
        <v>74888.56874339364</v>
      </c>
      <c r="P69" s="102">
        <v>74888.56874339364</v>
      </c>
    </row>
    <row r="70" spans="1:16">
      <c r="A70" s="73">
        <v>178</v>
      </c>
      <c r="B70" s="74" t="s">
        <v>75</v>
      </c>
      <c r="C70" s="106">
        <v>6616</v>
      </c>
      <c r="D70" s="173">
        <v>0.40626666666666666</v>
      </c>
      <c r="E70" s="128">
        <v>0</v>
      </c>
      <c r="F70" s="128">
        <v>0</v>
      </c>
      <c r="G70" s="129">
        <v>0</v>
      </c>
      <c r="H70" s="17">
        <v>2297</v>
      </c>
      <c r="I70" s="17">
        <v>2522</v>
      </c>
      <c r="J70" s="129">
        <v>0.91078509119746232</v>
      </c>
      <c r="K70" s="170">
        <v>0.48114623690107378</v>
      </c>
      <c r="M70" s="106">
        <v>559504.99310933333</v>
      </c>
      <c r="N70" s="99">
        <v>0</v>
      </c>
      <c r="O70" s="99">
        <v>201086.75550583014</v>
      </c>
      <c r="P70" s="102">
        <v>760591.74861516349</v>
      </c>
    </row>
    <row r="71" spans="1:16">
      <c r="A71" s="73">
        <v>179</v>
      </c>
      <c r="B71" s="74" t="s">
        <v>76</v>
      </c>
      <c r="C71" s="106">
        <v>135780</v>
      </c>
      <c r="D71" s="173">
        <v>0</v>
      </c>
      <c r="E71" s="128">
        <v>0</v>
      </c>
      <c r="F71" s="128">
        <v>10</v>
      </c>
      <c r="G71" s="129">
        <v>7.3648549123582268E-5</v>
      </c>
      <c r="H71" s="17">
        <v>59942</v>
      </c>
      <c r="I71" s="17">
        <v>55723</v>
      </c>
      <c r="J71" s="129">
        <v>1.0757137986109866</v>
      </c>
      <c r="K71" s="170">
        <v>0.64607494431459811</v>
      </c>
      <c r="M71" s="106">
        <v>0</v>
      </c>
      <c r="N71" s="99">
        <v>0</v>
      </c>
      <c r="O71" s="99">
        <v>5541528.6136689121</v>
      </c>
      <c r="P71" s="102">
        <v>5541528.6136689121</v>
      </c>
    </row>
    <row r="72" spans="1:16">
      <c r="A72" s="73">
        <v>181</v>
      </c>
      <c r="B72" s="74" t="s">
        <v>77</v>
      </c>
      <c r="C72" s="106">
        <v>1997</v>
      </c>
      <c r="D72" s="173">
        <v>0</v>
      </c>
      <c r="E72" s="128">
        <v>0</v>
      </c>
      <c r="F72" s="128">
        <v>0</v>
      </c>
      <c r="G72" s="129">
        <v>0</v>
      </c>
      <c r="H72" s="17">
        <v>584</v>
      </c>
      <c r="I72" s="17">
        <v>768</v>
      </c>
      <c r="J72" s="129">
        <v>0.76041666666666663</v>
      </c>
      <c r="K72" s="170">
        <v>0.33077781237027809</v>
      </c>
      <c r="M72" s="106">
        <v>0</v>
      </c>
      <c r="N72" s="99">
        <v>0</v>
      </c>
      <c r="O72" s="99">
        <v>41727.783111638644</v>
      </c>
      <c r="P72" s="102">
        <v>41727.783111638644</v>
      </c>
    </row>
    <row r="73" spans="1:16">
      <c r="A73" s="73">
        <v>182</v>
      </c>
      <c r="B73" s="74" t="s">
        <v>78</v>
      </c>
      <c r="C73" s="106">
        <v>21808</v>
      </c>
      <c r="D73" s="173">
        <v>0</v>
      </c>
      <c r="E73" s="128">
        <v>0</v>
      </c>
      <c r="F73" s="128">
        <v>1</v>
      </c>
      <c r="G73" s="129">
        <v>4.5854732208363906E-5</v>
      </c>
      <c r="H73" s="17">
        <v>8241</v>
      </c>
      <c r="I73" s="17">
        <v>8097</v>
      </c>
      <c r="J73" s="129">
        <v>1.017784364579474</v>
      </c>
      <c r="K73" s="170">
        <v>0.58814551028308548</v>
      </c>
      <c r="M73" s="106">
        <v>0</v>
      </c>
      <c r="N73" s="99">
        <v>0</v>
      </c>
      <c r="O73" s="99">
        <v>810235.93629897537</v>
      </c>
      <c r="P73" s="102">
        <v>810235.93629897537</v>
      </c>
    </row>
    <row r="74" spans="1:16">
      <c r="A74" s="73">
        <v>186</v>
      </c>
      <c r="B74" s="74" t="s">
        <v>79</v>
      </c>
      <c r="C74" s="106">
        <v>40390</v>
      </c>
      <c r="D74" s="173">
        <v>0</v>
      </c>
      <c r="E74" s="128">
        <v>0</v>
      </c>
      <c r="F74" s="128">
        <v>3</v>
      </c>
      <c r="G74" s="129">
        <v>7.4275810844268386E-5</v>
      </c>
      <c r="H74" s="17">
        <v>12063</v>
      </c>
      <c r="I74" s="17">
        <v>19188</v>
      </c>
      <c r="J74" s="129">
        <v>0.62867417135709813</v>
      </c>
      <c r="K74" s="170">
        <v>0.19903531706070959</v>
      </c>
      <c r="M74" s="106">
        <v>0</v>
      </c>
      <c r="N74" s="99">
        <v>0</v>
      </c>
      <c r="O74" s="99">
        <v>507825.9329307038</v>
      </c>
      <c r="P74" s="102">
        <v>507825.9329307038</v>
      </c>
    </row>
    <row r="75" spans="1:16">
      <c r="A75" s="73">
        <v>202</v>
      </c>
      <c r="B75" s="74" t="s">
        <v>80</v>
      </c>
      <c r="C75" s="106">
        <v>32148</v>
      </c>
      <c r="D75" s="173">
        <v>0</v>
      </c>
      <c r="E75" s="128">
        <v>0</v>
      </c>
      <c r="F75" s="128">
        <v>0</v>
      </c>
      <c r="G75" s="129">
        <v>0</v>
      </c>
      <c r="H75" s="17">
        <v>9324</v>
      </c>
      <c r="I75" s="17">
        <v>14004</v>
      </c>
      <c r="J75" s="129">
        <v>0.66580976863753216</v>
      </c>
      <c r="K75" s="170">
        <v>0.23617091434114362</v>
      </c>
      <c r="M75" s="106">
        <v>0</v>
      </c>
      <c r="N75" s="99">
        <v>0</v>
      </c>
      <c r="O75" s="99">
        <v>479613.33275128301</v>
      </c>
      <c r="P75" s="102">
        <v>479613.33275128301</v>
      </c>
    </row>
    <row r="76" spans="1:16">
      <c r="A76" s="73">
        <v>204</v>
      </c>
      <c r="B76" s="74" t="s">
        <v>81</v>
      </c>
      <c r="C76" s="106">
        <v>3214</v>
      </c>
      <c r="D76" s="173">
        <v>0.19826666666666667</v>
      </c>
      <c r="E76" s="128">
        <v>0</v>
      </c>
      <c r="F76" s="128">
        <v>0</v>
      </c>
      <c r="G76" s="129">
        <v>0</v>
      </c>
      <c r="H76" s="17">
        <v>984</v>
      </c>
      <c r="I76" s="17">
        <v>1025</v>
      </c>
      <c r="J76" s="129">
        <v>0.96</v>
      </c>
      <c r="K76" s="170">
        <v>0.53036114570361148</v>
      </c>
      <c r="M76" s="106">
        <v>132645.60251733332</v>
      </c>
      <c r="N76" s="99">
        <v>0</v>
      </c>
      <c r="O76" s="99">
        <v>107678.36422714819</v>
      </c>
      <c r="P76" s="102">
        <v>240323.96674448153</v>
      </c>
    </row>
    <row r="77" spans="1:16">
      <c r="A77" s="73">
        <v>205</v>
      </c>
      <c r="B77" s="74" t="s">
        <v>82</v>
      </c>
      <c r="C77" s="106">
        <v>37791</v>
      </c>
      <c r="D77" s="173">
        <v>8.561666666666666E-2</v>
      </c>
      <c r="E77" s="128">
        <v>0</v>
      </c>
      <c r="F77" s="128">
        <v>2</v>
      </c>
      <c r="G77" s="129">
        <v>5.2922653541848588E-5</v>
      </c>
      <c r="H77" s="17">
        <v>15121</v>
      </c>
      <c r="I77" s="17">
        <v>14602</v>
      </c>
      <c r="J77" s="129">
        <v>1.035543076290919</v>
      </c>
      <c r="K77" s="170">
        <v>0.60590422199453053</v>
      </c>
      <c r="M77" s="106">
        <v>673509.8919119999</v>
      </c>
      <c r="N77" s="99">
        <v>0</v>
      </c>
      <c r="O77" s="99">
        <v>1446449.3800609813</v>
      </c>
      <c r="P77" s="102">
        <v>2119959.2719729813</v>
      </c>
    </row>
    <row r="78" spans="1:16">
      <c r="A78" s="73">
        <v>208</v>
      </c>
      <c r="B78" s="74" t="s">
        <v>83</v>
      </c>
      <c r="C78" s="106">
        <v>12632</v>
      </c>
      <c r="D78" s="173">
        <v>0</v>
      </c>
      <c r="E78" s="128">
        <v>0</v>
      </c>
      <c r="F78" s="128">
        <v>1</v>
      </c>
      <c r="G78" s="129">
        <v>7.916402786573781E-5</v>
      </c>
      <c r="H78" s="17">
        <v>4757</v>
      </c>
      <c r="I78" s="17">
        <v>5063</v>
      </c>
      <c r="J78" s="129">
        <v>0.9395615247876753</v>
      </c>
      <c r="K78" s="170">
        <v>0.5099226704912867</v>
      </c>
      <c r="M78" s="106">
        <v>0</v>
      </c>
      <c r="N78" s="99">
        <v>0</v>
      </c>
      <c r="O78" s="99">
        <v>406899.64827921364</v>
      </c>
      <c r="P78" s="102">
        <v>406899.64827921364</v>
      </c>
    </row>
    <row r="79" spans="1:16">
      <c r="A79" s="73">
        <v>211</v>
      </c>
      <c r="B79" s="74" t="s">
        <v>84</v>
      </c>
      <c r="C79" s="106">
        <v>30471</v>
      </c>
      <c r="D79" s="173">
        <v>0</v>
      </c>
      <c r="E79" s="128">
        <v>0</v>
      </c>
      <c r="F79" s="128">
        <v>1</v>
      </c>
      <c r="G79" s="129">
        <v>3.2818089330839157E-5</v>
      </c>
      <c r="H79" s="17">
        <v>8533</v>
      </c>
      <c r="I79" s="17">
        <v>13070</v>
      </c>
      <c r="J79" s="129">
        <v>0.65286916602907419</v>
      </c>
      <c r="K79" s="170">
        <v>0.22323031173268565</v>
      </c>
      <c r="M79" s="106">
        <v>0</v>
      </c>
      <c r="N79" s="99">
        <v>0</v>
      </c>
      <c r="O79" s="99">
        <v>429685.55085571698</v>
      </c>
      <c r="P79" s="102">
        <v>429685.55085571698</v>
      </c>
    </row>
    <row r="80" spans="1:16">
      <c r="A80" s="73">
        <v>213</v>
      </c>
      <c r="B80" s="74" t="s">
        <v>85</v>
      </c>
      <c r="C80" s="106">
        <v>5693</v>
      </c>
      <c r="D80" s="173">
        <v>0.52646666666666664</v>
      </c>
      <c r="E80" s="128">
        <v>0</v>
      </c>
      <c r="F80" s="128">
        <v>0</v>
      </c>
      <c r="G80" s="129">
        <v>0</v>
      </c>
      <c r="H80" s="17">
        <v>1815</v>
      </c>
      <c r="I80" s="17">
        <v>2009</v>
      </c>
      <c r="J80" s="129">
        <v>0.9034345445495271</v>
      </c>
      <c r="K80" s="170">
        <v>0.47379569025313856</v>
      </c>
      <c r="M80" s="106">
        <v>623891.89249066659</v>
      </c>
      <c r="N80" s="99">
        <v>0</v>
      </c>
      <c r="O80" s="99">
        <v>170389.63267748433</v>
      </c>
      <c r="P80" s="102">
        <v>794281.5251681509</v>
      </c>
    </row>
    <row r="81" spans="1:16">
      <c r="A81" s="73">
        <v>214</v>
      </c>
      <c r="B81" s="74" t="s">
        <v>86</v>
      </c>
      <c r="C81" s="106">
        <v>11883</v>
      </c>
      <c r="D81" s="173">
        <v>0</v>
      </c>
      <c r="E81" s="128">
        <v>0</v>
      </c>
      <c r="F81" s="128">
        <v>0</v>
      </c>
      <c r="G81" s="129">
        <v>0</v>
      </c>
      <c r="H81" s="17">
        <v>5316</v>
      </c>
      <c r="I81" s="17">
        <v>4779</v>
      </c>
      <c r="J81" s="129">
        <v>1.1123666038920277</v>
      </c>
      <c r="K81" s="170">
        <v>0.6827277495956392</v>
      </c>
      <c r="M81" s="106">
        <v>0</v>
      </c>
      <c r="N81" s="99">
        <v>0</v>
      </c>
      <c r="O81" s="99">
        <v>512488.97760626947</v>
      </c>
      <c r="P81" s="102">
        <v>512488.97760626947</v>
      </c>
    </row>
    <row r="82" spans="1:16">
      <c r="A82" s="73">
        <v>216</v>
      </c>
      <c r="B82" s="74" t="s">
        <v>87</v>
      </c>
      <c r="C82" s="106">
        <v>1475</v>
      </c>
      <c r="D82" s="173">
        <v>0.86163333333333336</v>
      </c>
      <c r="E82" s="128">
        <v>0</v>
      </c>
      <c r="F82" s="128">
        <v>0</v>
      </c>
      <c r="G82" s="129">
        <v>0</v>
      </c>
      <c r="H82" s="17">
        <v>438</v>
      </c>
      <c r="I82" s="17">
        <v>474</v>
      </c>
      <c r="J82" s="129">
        <v>0.92405063291139244</v>
      </c>
      <c r="K82" s="170">
        <v>0.49441177861500391</v>
      </c>
      <c r="M82" s="106">
        <v>264552.45213333337</v>
      </c>
      <c r="N82" s="99">
        <v>0</v>
      </c>
      <c r="O82" s="99">
        <v>46067.188281286952</v>
      </c>
      <c r="P82" s="102">
        <v>310619.64041462034</v>
      </c>
    </row>
    <row r="83" spans="1:16">
      <c r="A83" s="73">
        <v>217</v>
      </c>
      <c r="B83" s="74" t="s">
        <v>88</v>
      </c>
      <c r="C83" s="106">
        <v>5643</v>
      </c>
      <c r="D83" s="173">
        <v>0</v>
      </c>
      <c r="E83" s="128">
        <v>0</v>
      </c>
      <c r="F83" s="128">
        <v>0</v>
      </c>
      <c r="G83" s="129">
        <v>0</v>
      </c>
      <c r="H83" s="17">
        <v>2220</v>
      </c>
      <c r="I83" s="17">
        <v>2273</v>
      </c>
      <c r="J83" s="129">
        <v>0.9766827980642323</v>
      </c>
      <c r="K83" s="170">
        <v>0.54704394376784382</v>
      </c>
      <c r="M83" s="106">
        <v>0</v>
      </c>
      <c r="N83" s="99">
        <v>0</v>
      </c>
      <c r="O83" s="99">
        <v>195003.83013065832</v>
      </c>
      <c r="P83" s="102">
        <v>195003.83013065832</v>
      </c>
    </row>
    <row r="84" spans="1:16">
      <c r="A84" s="73">
        <v>218</v>
      </c>
      <c r="B84" s="74" t="s">
        <v>89</v>
      </c>
      <c r="C84" s="106">
        <v>1409</v>
      </c>
      <c r="D84" s="173">
        <v>2.0533333333333334E-2</v>
      </c>
      <c r="E84" s="128">
        <v>0</v>
      </c>
      <c r="F84" s="128">
        <v>0</v>
      </c>
      <c r="G84" s="129">
        <v>0</v>
      </c>
      <c r="H84" s="17">
        <v>485</v>
      </c>
      <c r="I84" s="17">
        <v>590</v>
      </c>
      <c r="J84" s="129">
        <v>0.82203389830508478</v>
      </c>
      <c r="K84" s="170">
        <v>0.39239504400869624</v>
      </c>
      <c r="M84" s="106">
        <v>6022.3741013333338</v>
      </c>
      <c r="N84" s="99">
        <v>0</v>
      </c>
      <c r="O84" s="99">
        <v>34925.721256411343</v>
      </c>
      <c r="P84" s="102">
        <v>40948.095357744678</v>
      </c>
    </row>
    <row r="85" spans="1:16">
      <c r="A85" s="73">
        <v>224</v>
      </c>
      <c r="B85" s="74" t="s">
        <v>90</v>
      </c>
      <c r="C85" s="106">
        <v>8977</v>
      </c>
      <c r="D85" s="173">
        <v>0</v>
      </c>
      <c r="E85" s="128">
        <v>0</v>
      </c>
      <c r="F85" s="128">
        <v>0</v>
      </c>
      <c r="G85" s="129">
        <v>0</v>
      </c>
      <c r="H85" s="17">
        <v>3030</v>
      </c>
      <c r="I85" s="17">
        <v>3751</v>
      </c>
      <c r="J85" s="129">
        <v>0.80778459077579312</v>
      </c>
      <c r="K85" s="170">
        <v>0.37814573647940458</v>
      </c>
      <c r="M85" s="106">
        <v>0</v>
      </c>
      <c r="N85" s="99">
        <v>0</v>
      </c>
      <c r="O85" s="99">
        <v>214437.78383864759</v>
      </c>
      <c r="P85" s="102">
        <v>214437.78383864759</v>
      </c>
    </row>
    <row r="86" spans="1:16">
      <c r="A86" s="73">
        <v>226</v>
      </c>
      <c r="B86" s="74" t="s">
        <v>91</v>
      </c>
      <c r="C86" s="106">
        <v>4286</v>
      </c>
      <c r="D86" s="173">
        <v>0.90066666666666673</v>
      </c>
      <c r="E86" s="128">
        <v>0</v>
      </c>
      <c r="F86" s="128">
        <v>0</v>
      </c>
      <c r="G86" s="129">
        <v>0</v>
      </c>
      <c r="H86" s="17">
        <v>1491</v>
      </c>
      <c r="I86" s="17">
        <v>1456</v>
      </c>
      <c r="J86" s="129">
        <v>1.0240384615384615</v>
      </c>
      <c r="K86" s="170">
        <v>0.59439960724207297</v>
      </c>
      <c r="M86" s="106">
        <v>803551.16650666669</v>
      </c>
      <c r="N86" s="99">
        <v>0</v>
      </c>
      <c r="O86" s="99">
        <v>160931.68459011879</v>
      </c>
      <c r="P86" s="102">
        <v>964482.85109678551</v>
      </c>
    </row>
    <row r="87" spans="1:16">
      <c r="A87" s="73">
        <v>230</v>
      </c>
      <c r="B87" s="74" t="s">
        <v>92</v>
      </c>
      <c r="C87" s="106">
        <v>2491</v>
      </c>
      <c r="D87" s="173">
        <v>0.52293333333333336</v>
      </c>
      <c r="E87" s="128">
        <v>0</v>
      </c>
      <c r="F87" s="128">
        <v>0</v>
      </c>
      <c r="G87" s="129">
        <v>0</v>
      </c>
      <c r="H87" s="17">
        <v>884</v>
      </c>
      <c r="I87" s="17">
        <v>940</v>
      </c>
      <c r="J87" s="129">
        <v>0.94042553191489364</v>
      </c>
      <c r="K87" s="170">
        <v>0.51078667761850505</v>
      </c>
      <c r="M87" s="106">
        <v>271154.82244266669</v>
      </c>
      <c r="N87" s="99">
        <v>0</v>
      </c>
      <c r="O87" s="99">
        <v>80375.588513075956</v>
      </c>
      <c r="P87" s="102">
        <v>351530.41095574264</v>
      </c>
    </row>
    <row r="88" spans="1:16">
      <c r="A88" s="73">
        <v>231</v>
      </c>
      <c r="B88" s="74" t="s">
        <v>93</v>
      </c>
      <c r="C88" s="106">
        <v>1324</v>
      </c>
      <c r="D88" s="173">
        <v>0.34908333333333336</v>
      </c>
      <c r="E88" s="128">
        <v>0</v>
      </c>
      <c r="F88" s="128">
        <v>0</v>
      </c>
      <c r="G88" s="129">
        <v>0</v>
      </c>
      <c r="H88" s="17">
        <v>560</v>
      </c>
      <c r="I88" s="17">
        <v>497</v>
      </c>
      <c r="J88" s="129">
        <v>1.1267605633802817</v>
      </c>
      <c r="K88" s="170">
        <v>0.69712170908389326</v>
      </c>
      <c r="M88" s="106">
        <v>96208.707146666668</v>
      </c>
      <c r="N88" s="99">
        <v>0</v>
      </c>
      <c r="O88" s="99">
        <v>58305.224152386312</v>
      </c>
      <c r="P88" s="102">
        <v>154513.93129905299</v>
      </c>
    </row>
    <row r="89" spans="1:16">
      <c r="A89" s="73">
        <v>232</v>
      </c>
      <c r="B89" s="74" t="s">
        <v>94</v>
      </c>
      <c r="C89" s="106">
        <v>14007</v>
      </c>
      <c r="D89" s="173">
        <v>0</v>
      </c>
      <c r="E89" s="128">
        <v>0</v>
      </c>
      <c r="F89" s="128">
        <v>0</v>
      </c>
      <c r="G89" s="129">
        <v>0</v>
      </c>
      <c r="H89" s="17">
        <v>5471</v>
      </c>
      <c r="I89" s="17">
        <v>5579</v>
      </c>
      <c r="J89" s="129">
        <v>0.98064169205950891</v>
      </c>
      <c r="K89" s="170">
        <v>0.55100283776312042</v>
      </c>
      <c r="M89" s="106">
        <v>0</v>
      </c>
      <c r="N89" s="99">
        <v>0</v>
      </c>
      <c r="O89" s="99">
        <v>487539.53760577895</v>
      </c>
      <c r="P89" s="102">
        <v>487539.53760577895</v>
      </c>
    </row>
    <row r="90" spans="1:16">
      <c r="A90" s="73">
        <v>233</v>
      </c>
      <c r="B90" s="74" t="s">
        <v>95</v>
      </c>
      <c r="C90" s="106">
        <v>16908</v>
      </c>
      <c r="D90" s="173">
        <v>0</v>
      </c>
      <c r="E90" s="128">
        <v>0</v>
      </c>
      <c r="F90" s="128">
        <v>0</v>
      </c>
      <c r="G90" s="129">
        <v>0</v>
      </c>
      <c r="H90" s="17">
        <v>7403</v>
      </c>
      <c r="I90" s="17">
        <v>6891</v>
      </c>
      <c r="J90" s="129">
        <v>1.0742998113481352</v>
      </c>
      <c r="K90" s="170">
        <v>0.64466095705174675</v>
      </c>
      <c r="M90" s="106">
        <v>0</v>
      </c>
      <c r="N90" s="99">
        <v>0</v>
      </c>
      <c r="O90" s="99">
        <v>688548.41776386008</v>
      </c>
      <c r="P90" s="102">
        <v>688548.41776386008</v>
      </c>
    </row>
    <row r="91" spans="1:16">
      <c r="A91" s="73">
        <v>235</v>
      </c>
      <c r="B91" s="74" t="s">
        <v>96</v>
      </c>
      <c r="C91" s="106">
        <v>9357</v>
      </c>
      <c r="D91" s="173">
        <v>0</v>
      </c>
      <c r="E91" s="128">
        <v>0</v>
      </c>
      <c r="F91" s="128">
        <v>3</v>
      </c>
      <c r="G91" s="129">
        <v>3.2061558191728119E-4</v>
      </c>
      <c r="H91" s="17">
        <v>2319</v>
      </c>
      <c r="I91" s="17">
        <v>3847</v>
      </c>
      <c r="J91" s="129">
        <v>0.60280738237587728</v>
      </c>
      <c r="K91" s="170">
        <v>0.17316852807948874</v>
      </c>
      <c r="M91" s="106">
        <v>0</v>
      </c>
      <c r="N91" s="99">
        <v>0</v>
      </c>
      <c r="O91" s="99">
        <v>102356.74623203666</v>
      </c>
      <c r="P91" s="102">
        <v>102356.74623203666</v>
      </c>
    </row>
    <row r="92" spans="1:16">
      <c r="A92" s="73">
        <v>236</v>
      </c>
      <c r="B92" s="74" t="s">
        <v>97</v>
      </c>
      <c r="C92" s="106">
        <v>4283</v>
      </c>
      <c r="D92" s="173">
        <v>5.16E-2</v>
      </c>
      <c r="E92" s="128">
        <v>0</v>
      </c>
      <c r="F92" s="128">
        <v>0</v>
      </c>
      <c r="G92" s="129">
        <v>0</v>
      </c>
      <c r="H92" s="17">
        <v>1908</v>
      </c>
      <c r="I92" s="17">
        <v>1952</v>
      </c>
      <c r="J92" s="129">
        <v>0.97745901639344257</v>
      </c>
      <c r="K92" s="170">
        <v>0.54782016209705398</v>
      </c>
      <c r="M92" s="106">
        <v>46003.942847999999</v>
      </c>
      <c r="N92" s="99">
        <v>0</v>
      </c>
      <c r="O92" s="99">
        <v>148216.63985671048</v>
      </c>
      <c r="P92" s="102">
        <v>194220.58270471048</v>
      </c>
    </row>
    <row r="93" spans="1:16">
      <c r="A93" s="73">
        <v>239</v>
      </c>
      <c r="B93" s="74" t="s">
        <v>98</v>
      </c>
      <c r="C93" s="106">
        <v>2398</v>
      </c>
      <c r="D93" s="173">
        <v>0.98548333333333327</v>
      </c>
      <c r="E93" s="128">
        <v>0</v>
      </c>
      <c r="F93" s="128">
        <v>0</v>
      </c>
      <c r="G93" s="129">
        <v>0</v>
      </c>
      <c r="H93" s="17">
        <v>1103</v>
      </c>
      <c r="I93" s="17">
        <v>908</v>
      </c>
      <c r="J93" s="129">
        <v>1.2147577092511013</v>
      </c>
      <c r="K93" s="170">
        <v>0.78511885495471279</v>
      </c>
      <c r="M93" s="106">
        <v>491921.42917866661</v>
      </c>
      <c r="N93" s="99">
        <v>0</v>
      </c>
      <c r="O93" s="99">
        <v>118931.10744583912</v>
      </c>
      <c r="P93" s="102">
        <v>610852.53662450577</v>
      </c>
    </row>
    <row r="94" spans="1:16">
      <c r="A94" s="73">
        <v>240</v>
      </c>
      <c r="B94" s="74" t="s">
        <v>99</v>
      </c>
      <c r="C94" s="106">
        <v>21929</v>
      </c>
      <c r="D94" s="173">
        <v>0</v>
      </c>
      <c r="E94" s="128">
        <v>0</v>
      </c>
      <c r="F94" s="128">
        <v>5</v>
      </c>
      <c r="G94" s="129">
        <v>2.2800857312234941E-4</v>
      </c>
      <c r="H94" s="17">
        <v>8941</v>
      </c>
      <c r="I94" s="17">
        <v>7395</v>
      </c>
      <c r="J94" s="129">
        <v>1.2090601757944557</v>
      </c>
      <c r="K94" s="170">
        <v>0.7794213214980672</v>
      </c>
      <c r="M94" s="106">
        <v>0</v>
      </c>
      <c r="N94" s="99">
        <v>0</v>
      </c>
      <c r="O94" s="99">
        <v>1079697.2281523126</v>
      </c>
      <c r="P94" s="102">
        <v>1079697.2281523126</v>
      </c>
    </row>
    <row r="95" spans="1:16">
      <c r="A95" s="73">
        <v>241</v>
      </c>
      <c r="B95" s="74" t="s">
        <v>100</v>
      </c>
      <c r="C95" s="106">
        <v>8469</v>
      </c>
      <c r="D95" s="173">
        <v>0</v>
      </c>
      <c r="E95" s="128">
        <v>0</v>
      </c>
      <c r="F95" s="128">
        <v>2</v>
      </c>
      <c r="G95" s="129">
        <v>2.3615539024678239E-4</v>
      </c>
      <c r="H95" s="17">
        <v>2404</v>
      </c>
      <c r="I95" s="17">
        <v>3309</v>
      </c>
      <c r="J95" s="129">
        <v>0.72650347537020243</v>
      </c>
      <c r="K95" s="170">
        <v>0.29686462107381389</v>
      </c>
      <c r="M95" s="106">
        <v>0</v>
      </c>
      <c r="N95" s="99">
        <v>0</v>
      </c>
      <c r="O95" s="99">
        <v>158818.6328809688</v>
      </c>
      <c r="P95" s="102">
        <v>158818.6328809688</v>
      </c>
    </row>
    <row r="96" spans="1:16">
      <c r="A96" s="73">
        <v>244</v>
      </c>
      <c r="B96" s="74" t="s">
        <v>101</v>
      </c>
      <c r="C96" s="106">
        <v>16889</v>
      </c>
      <c r="D96" s="173">
        <v>0</v>
      </c>
      <c r="E96" s="128">
        <v>0</v>
      </c>
      <c r="F96" s="128">
        <v>7</v>
      </c>
      <c r="G96" s="129">
        <v>4.1447095742791165E-4</v>
      </c>
      <c r="H96" s="17">
        <v>5099</v>
      </c>
      <c r="I96" s="17">
        <v>6975</v>
      </c>
      <c r="J96" s="129">
        <v>0.73103942652329745</v>
      </c>
      <c r="K96" s="170">
        <v>0.30140057222690891</v>
      </c>
      <c r="M96" s="106">
        <v>0</v>
      </c>
      <c r="N96" s="99">
        <v>0</v>
      </c>
      <c r="O96" s="99">
        <v>321557.67887837451</v>
      </c>
      <c r="P96" s="102">
        <v>321557.67887837451</v>
      </c>
    </row>
    <row r="97" spans="1:16">
      <c r="A97" s="73">
        <v>245</v>
      </c>
      <c r="B97" s="74" t="s">
        <v>102</v>
      </c>
      <c r="C97" s="106">
        <v>35317</v>
      </c>
      <c r="D97" s="173">
        <v>0</v>
      </c>
      <c r="E97" s="128">
        <v>0</v>
      </c>
      <c r="F97" s="128">
        <v>0</v>
      </c>
      <c r="G97" s="129">
        <v>0</v>
      </c>
      <c r="H97" s="17">
        <v>12265</v>
      </c>
      <c r="I97" s="17">
        <v>16458</v>
      </c>
      <c r="J97" s="129">
        <v>0.74523028314497508</v>
      </c>
      <c r="K97" s="170">
        <v>0.31559142884858654</v>
      </c>
      <c r="M97" s="106">
        <v>0</v>
      </c>
      <c r="N97" s="99">
        <v>0</v>
      </c>
      <c r="O97" s="99">
        <v>704076.55326041824</v>
      </c>
      <c r="P97" s="102">
        <v>704076.55326041824</v>
      </c>
    </row>
    <row r="98" spans="1:16">
      <c r="A98" s="73">
        <v>249</v>
      </c>
      <c r="B98" s="74" t="s">
        <v>103</v>
      </c>
      <c r="C98" s="106">
        <v>10177</v>
      </c>
      <c r="D98" s="173">
        <v>0</v>
      </c>
      <c r="E98" s="128">
        <v>0</v>
      </c>
      <c r="F98" s="128">
        <v>0</v>
      </c>
      <c r="G98" s="129">
        <v>0</v>
      </c>
      <c r="H98" s="17">
        <v>3634</v>
      </c>
      <c r="I98" s="17">
        <v>3623</v>
      </c>
      <c r="J98" s="129">
        <v>1.0030361578802098</v>
      </c>
      <c r="K98" s="170">
        <v>0.57339730358382135</v>
      </c>
      <c r="M98" s="106">
        <v>0</v>
      </c>
      <c r="N98" s="99">
        <v>0</v>
      </c>
      <c r="O98" s="99">
        <v>368626.28353102796</v>
      </c>
      <c r="P98" s="102">
        <v>368626.28353102796</v>
      </c>
    </row>
    <row r="99" spans="1:16">
      <c r="A99" s="73">
        <v>250</v>
      </c>
      <c r="B99" s="74" t="s">
        <v>104</v>
      </c>
      <c r="C99" s="106">
        <v>2080</v>
      </c>
      <c r="D99" s="173">
        <v>0.45276666666666665</v>
      </c>
      <c r="E99" s="128">
        <v>0</v>
      </c>
      <c r="F99" s="128">
        <v>0</v>
      </c>
      <c r="G99" s="129">
        <v>0</v>
      </c>
      <c r="H99" s="17">
        <v>739</v>
      </c>
      <c r="I99" s="17">
        <v>785</v>
      </c>
      <c r="J99" s="129">
        <v>0.94140127388535033</v>
      </c>
      <c r="K99" s="170">
        <v>0.51176241958896185</v>
      </c>
      <c r="M99" s="106">
        <v>196035.65141333331</v>
      </c>
      <c r="N99" s="99">
        <v>0</v>
      </c>
      <c r="O99" s="99">
        <v>67242.306654504224</v>
      </c>
      <c r="P99" s="102">
        <v>263277.95806783752</v>
      </c>
    </row>
    <row r="100" spans="1:16">
      <c r="A100" s="73">
        <v>256</v>
      </c>
      <c r="B100" s="74" t="s">
        <v>105</v>
      </c>
      <c r="C100" s="106">
        <v>1766</v>
      </c>
      <c r="D100" s="173">
        <v>1.2447166666666667</v>
      </c>
      <c r="E100" s="128">
        <v>0</v>
      </c>
      <c r="F100" s="128">
        <v>0</v>
      </c>
      <c r="G100" s="129">
        <v>0</v>
      </c>
      <c r="H100" s="17">
        <v>502</v>
      </c>
      <c r="I100" s="17">
        <v>554</v>
      </c>
      <c r="J100" s="129">
        <v>0.90613718411552346</v>
      </c>
      <c r="K100" s="170">
        <v>0.47649832981913492</v>
      </c>
      <c r="M100" s="106">
        <v>686356.48631199996</v>
      </c>
      <c r="N100" s="99">
        <v>0</v>
      </c>
      <c r="O100" s="99">
        <v>53157.305507595614</v>
      </c>
      <c r="P100" s="102">
        <v>739513.79181959562</v>
      </c>
    </row>
    <row r="101" spans="1:16">
      <c r="A101" s="73">
        <v>257</v>
      </c>
      <c r="B101" s="74" t="s">
        <v>106</v>
      </c>
      <c r="C101" s="106">
        <v>38220</v>
      </c>
      <c r="D101" s="173">
        <v>0</v>
      </c>
      <c r="E101" s="128">
        <v>0</v>
      </c>
      <c r="F101" s="128">
        <v>12</v>
      </c>
      <c r="G101" s="129">
        <v>3.1397174254317112E-4</v>
      </c>
      <c r="H101" s="17">
        <v>10705</v>
      </c>
      <c r="I101" s="17">
        <v>17699</v>
      </c>
      <c r="J101" s="129">
        <v>0.60483643143680432</v>
      </c>
      <c r="K101" s="170">
        <v>0.17519757714041578</v>
      </c>
      <c r="M101" s="106">
        <v>0</v>
      </c>
      <c r="N101" s="99">
        <v>0</v>
      </c>
      <c r="O101" s="99">
        <v>422989.56683103368</v>
      </c>
      <c r="P101" s="102">
        <v>422989.56683103368</v>
      </c>
    </row>
    <row r="102" spans="1:16">
      <c r="A102" s="73">
        <v>260</v>
      </c>
      <c r="B102" s="74" t="s">
        <v>107</v>
      </c>
      <c r="C102" s="106">
        <v>10986</v>
      </c>
      <c r="D102" s="173">
        <v>0.51513333333333333</v>
      </c>
      <c r="E102" s="128">
        <v>0</v>
      </c>
      <c r="F102" s="128">
        <v>0</v>
      </c>
      <c r="G102" s="129">
        <v>0</v>
      </c>
      <c r="H102" s="17">
        <v>3960</v>
      </c>
      <c r="I102" s="17">
        <v>3833</v>
      </c>
      <c r="J102" s="129">
        <v>1.0331333159405165</v>
      </c>
      <c r="K102" s="170">
        <v>0.60349446164412801</v>
      </c>
      <c r="M102" s="106">
        <v>1178030.4791679999</v>
      </c>
      <c r="N102" s="99">
        <v>0</v>
      </c>
      <c r="O102" s="99">
        <v>418816.47813066642</v>
      </c>
      <c r="P102" s="102">
        <v>1596846.9572986662</v>
      </c>
    </row>
    <row r="103" spans="1:16">
      <c r="A103" s="73">
        <v>261</v>
      </c>
      <c r="B103" s="74" t="s">
        <v>108</v>
      </c>
      <c r="C103" s="106">
        <v>6470</v>
      </c>
      <c r="D103" s="173">
        <v>1.5721666666666667</v>
      </c>
      <c r="E103" s="128">
        <v>0</v>
      </c>
      <c r="F103" s="128">
        <v>13</v>
      </c>
      <c r="G103" s="129">
        <v>2.0092735703245751E-3</v>
      </c>
      <c r="H103" s="17">
        <v>3100</v>
      </c>
      <c r="I103" s="17">
        <v>2891</v>
      </c>
      <c r="J103" s="129">
        <v>1.0722933241093047</v>
      </c>
      <c r="K103" s="170">
        <v>0.64265446981291618</v>
      </c>
      <c r="M103" s="106">
        <v>6352159.5607999992</v>
      </c>
      <c r="N103" s="99">
        <v>0</v>
      </c>
      <c r="O103" s="99">
        <v>262659.24409178999</v>
      </c>
      <c r="P103" s="102">
        <v>6614818.8048917893</v>
      </c>
    </row>
    <row r="104" spans="1:16">
      <c r="A104" s="73">
        <v>263</v>
      </c>
      <c r="B104" s="74" t="s">
        <v>109</v>
      </c>
      <c r="C104" s="106">
        <v>8752</v>
      </c>
      <c r="D104" s="173">
        <v>0.22366666666666668</v>
      </c>
      <c r="E104" s="128">
        <v>0</v>
      </c>
      <c r="F104" s="128">
        <v>0</v>
      </c>
      <c r="G104" s="129">
        <v>0</v>
      </c>
      <c r="H104" s="17">
        <v>2765</v>
      </c>
      <c r="I104" s="17">
        <v>3053</v>
      </c>
      <c r="J104" s="129">
        <v>0.90566655748444158</v>
      </c>
      <c r="K104" s="170">
        <v>0.47602770318805304</v>
      </c>
      <c r="M104" s="106">
        <v>407479.58357333334</v>
      </c>
      <c r="N104" s="99">
        <v>0</v>
      </c>
      <c r="O104" s="99">
        <v>263178.50393092725</v>
      </c>
      <c r="P104" s="102">
        <v>670658.08750426059</v>
      </c>
    </row>
    <row r="105" spans="1:16">
      <c r="A105" s="73">
        <v>265</v>
      </c>
      <c r="B105" s="74" t="s">
        <v>110</v>
      </c>
      <c r="C105" s="106">
        <v>1244</v>
      </c>
      <c r="D105" s="173">
        <v>1.1136333333333335</v>
      </c>
      <c r="E105" s="128">
        <v>0</v>
      </c>
      <c r="F105" s="128">
        <v>0</v>
      </c>
      <c r="G105" s="129">
        <v>0</v>
      </c>
      <c r="H105" s="17">
        <v>330</v>
      </c>
      <c r="I105" s="17">
        <v>381</v>
      </c>
      <c r="J105" s="129">
        <v>0.86614173228346458</v>
      </c>
      <c r="K105" s="170">
        <v>0.43650287798707604</v>
      </c>
      <c r="M105" s="106">
        <v>432564.76476800011</v>
      </c>
      <c r="N105" s="99">
        <v>0</v>
      </c>
      <c r="O105" s="99">
        <v>34301.915182239834</v>
      </c>
      <c r="P105" s="102">
        <v>466866.67995023995</v>
      </c>
    </row>
    <row r="106" spans="1:16">
      <c r="A106" s="73">
        <v>271</v>
      </c>
      <c r="B106" s="74" t="s">
        <v>111</v>
      </c>
      <c r="C106" s="106">
        <v>7702</v>
      </c>
      <c r="D106" s="173">
        <v>0</v>
      </c>
      <c r="E106" s="128">
        <v>0</v>
      </c>
      <c r="F106" s="128">
        <v>0</v>
      </c>
      <c r="G106" s="129">
        <v>0</v>
      </c>
      <c r="H106" s="17">
        <v>2642</v>
      </c>
      <c r="I106" s="17">
        <v>3010</v>
      </c>
      <c r="J106" s="129">
        <v>0.87774086378737537</v>
      </c>
      <c r="K106" s="170">
        <v>0.44810200949098683</v>
      </c>
      <c r="M106" s="106">
        <v>0</v>
      </c>
      <c r="N106" s="99">
        <v>0</v>
      </c>
      <c r="O106" s="99">
        <v>218017.46354238052</v>
      </c>
      <c r="P106" s="102">
        <v>218017.46354238052</v>
      </c>
    </row>
    <row r="107" spans="1:16">
      <c r="A107" s="73">
        <v>272</v>
      </c>
      <c r="B107" s="74" t="s">
        <v>112</v>
      </c>
      <c r="C107" s="106">
        <v>47278</v>
      </c>
      <c r="D107" s="173">
        <v>0</v>
      </c>
      <c r="E107" s="128">
        <v>0</v>
      </c>
      <c r="F107" s="128">
        <v>0</v>
      </c>
      <c r="G107" s="129">
        <v>0</v>
      </c>
      <c r="H107" s="17">
        <v>20217</v>
      </c>
      <c r="I107" s="17">
        <v>19547</v>
      </c>
      <c r="J107" s="129">
        <v>1.0342763595436639</v>
      </c>
      <c r="K107" s="170">
        <v>0.60463750524727544</v>
      </c>
      <c r="M107" s="106">
        <v>0</v>
      </c>
      <c r="N107" s="99">
        <v>0</v>
      </c>
      <c r="O107" s="99">
        <v>1805780.9031395072</v>
      </c>
      <c r="P107" s="102">
        <v>1805780.9031395072</v>
      </c>
    </row>
    <row r="108" spans="1:16">
      <c r="A108" s="73">
        <v>273</v>
      </c>
      <c r="B108" s="74" t="s">
        <v>113</v>
      </c>
      <c r="C108" s="106">
        <v>3840</v>
      </c>
      <c r="D108" s="173">
        <v>1.7130166666666666</v>
      </c>
      <c r="E108" s="128">
        <v>0</v>
      </c>
      <c r="F108" s="128">
        <v>2</v>
      </c>
      <c r="G108" s="129">
        <v>5.2083333333333333E-4</v>
      </c>
      <c r="H108" s="17">
        <v>1444</v>
      </c>
      <c r="I108" s="17">
        <v>1553</v>
      </c>
      <c r="J108" s="129">
        <v>0.92981326464906633</v>
      </c>
      <c r="K108" s="170">
        <v>0.50017441035267773</v>
      </c>
      <c r="M108" s="106">
        <v>4107819.4483199995</v>
      </c>
      <c r="N108" s="99">
        <v>0</v>
      </c>
      <c r="O108" s="99">
        <v>121328.70720759804</v>
      </c>
      <c r="P108" s="102">
        <v>4229148.1555275973</v>
      </c>
    </row>
    <row r="109" spans="1:16">
      <c r="A109" s="73">
        <v>275</v>
      </c>
      <c r="B109" s="74" t="s">
        <v>114</v>
      </c>
      <c r="C109" s="106">
        <v>2831</v>
      </c>
      <c r="D109" s="173">
        <v>0.17993333333333333</v>
      </c>
      <c r="E109" s="128">
        <v>0</v>
      </c>
      <c r="F109" s="128">
        <v>0</v>
      </c>
      <c r="G109" s="129">
        <v>0</v>
      </c>
      <c r="H109" s="17">
        <v>856</v>
      </c>
      <c r="I109" s="17">
        <v>1016</v>
      </c>
      <c r="J109" s="129">
        <v>0.84251968503937003</v>
      </c>
      <c r="K109" s="170">
        <v>0.41288083074298149</v>
      </c>
      <c r="M109" s="106">
        <v>106034.88606933334</v>
      </c>
      <c r="N109" s="99">
        <v>0</v>
      </c>
      <c r="O109" s="99">
        <v>73837.241962914646</v>
      </c>
      <c r="P109" s="102">
        <v>179872.128032248</v>
      </c>
    </row>
    <row r="110" spans="1:16">
      <c r="A110" s="73">
        <v>276</v>
      </c>
      <c r="B110" s="74" t="s">
        <v>115</v>
      </c>
      <c r="C110" s="106">
        <v>14681</v>
      </c>
      <c r="D110" s="173">
        <v>0</v>
      </c>
      <c r="E110" s="128">
        <v>0</v>
      </c>
      <c r="F110" s="128">
        <v>0</v>
      </c>
      <c r="G110" s="129">
        <v>0</v>
      </c>
      <c r="H110" s="17">
        <v>3635</v>
      </c>
      <c r="I110" s="17">
        <v>6296</v>
      </c>
      <c r="J110" s="129">
        <v>0.57735069885641677</v>
      </c>
      <c r="K110" s="170">
        <v>0.14771184456002823</v>
      </c>
      <c r="M110" s="106">
        <v>0</v>
      </c>
      <c r="N110" s="99">
        <v>0</v>
      </c>
      <c r="O110" s="99">
        <v>136987.78295940137</v>
      </c>
      <c r="P110" s="102">
        <v>136987.78295940137</v>
      </c>
    </row>
    <row r="111" spans="1:16">
      <c r="A111" s="73">
        <v>280</v>
      </c>
      <c r="B111" s="74" t="s">
        <v>116</v>
      </c>
      <c r="C111" s="106">
        <v>2219</v>
      </c>
      <c r="D111" s="173">
        <v>0.32586666666666669</v>
      </c>
      <c r="E111" s="128">
        <v>0</v>
      </c>
      <c r="F111" s="128">
        <v>0</v>
      </c>
      <c r="G111" s="129">
        <v>0</v>
      </c>
      <c r="H111" s="17">
        <v>808</v>
      </c>
      <c r="I111" s="17">
        <v>972</v>
      </c>
      <c r="J111" s="129">
        <v>0.83127572016460904</v>
      </c>
      <c r="K111" s="170">
        <v>0.40163686586822051</v>
      </c>
      <c r="M111" s="106">
        <v>150520.10743466669</v>
      </c>
      <c r="N111" s="99">
        <v>0</v>
      </c>
      <c r="O111" s="99">
        <v>56299.138412691093</v>
      </c>
      <c r="P111" s="102">
        <v>206819.24584735779</v>
      </c>
    </row>
    <row r="112" spans="1:16">
      <c r="A112" s="73">
        <v>284</v>
      </c>
      <c r="B112" s="74" t="s">
        <v>118</v>
      </c>
      <c r="C112" s="106">
        <v>2438</v>
      </c>
      <c r="D112" s="173">
        <v>0</v>
      </c>
      <c r="E112" s="128">
        <v>0</v>
      </c>
      <c r="F112" s="128">
        <v>0</v>
      </c>
      <c r="G112" s="129">
        <v>0</v>
      </c>
      <c r="H112" s="17">
        <v>882</v>
      </c>
      <c r="I112" s="17">
        <v>922</v>
      </c>
      <c r="J112" s="129">
        <v>0.95661605206073752</v>
      </c>
      <c r="K112" s="170">
        <v>0.52697719776434893</v>
      </c>
      <c r="M112" s="106">
        <v>0</v>
      </c>
      <c r="N112" s="99">
        <v>0</v>
      </c>
      <c r="O112" s="99">
        <v>81158.946682802823</v>
      </c>
      <c r="P112" s="102">
        <v>81158.946682802823</v>
      </c>
    </row>
    <row r="113" spans="1:22">
      <c r="A113" s="73">
        <v>285</v>
      </c>
      <c r="B113" s="74" t="s">
        <v>119</v>
      </c>
      <c r="C113" s="106">
        <v>54518</v>
      </c>
      <c r="D113" s="173">
        <v>0</v>
      </c>
      <c r="E113" s="128">
        <v>0</v>
      </c>
      <c r="F113" s="128">
        <v>2</v>
      </c>
      <c r="G113" s="129">
        <v>3.6685131516196485E-5</v>
      </c>
      <c r="H113" s="17">
        <v>22122</v>
      </c>
      <c r="I113" s="17">
        <v>20059</v>
      </c>
      <c r="J113" s="129">
        <v>1.1028466025225585</v>
      </c>
      <c r="K113" s="170">
        <v>0.67320774822617002</v>
      </c>
      <c r="M113" s="106">
        <v>0</v>
      </c>
      <c r="N113" s="99">
        <v>0</v>
      </c>
      <c r="O113" s="99">
        <v>2318461.5509240683</v>
      </c>
      <c r="P113" s="102">
        <v>2318461.5509240683</v>
      </c>
    </row>
    <row r="114" spans="1:22">
      <c r="A114" s="73">
        <v>286</v>
      </c>
      <c r="B114" s="74" t="s">
        <v>120</v>
      </c>
      <c r="C114" s="106">
        <v>86453</v>
      </c>
      <c r="D114" s="173">
        <v>0</v>
      </c>
      <c r="E114" s="128">
        <v>0</v>
      </c>
      <c r="F114" s="128">
        <v>2</v>
      </c>
      <c r="G114" s="129">
        <v>2.313395717904526E-5</v>
      </c>
      <c r="H114" s="17">
        <v>32583</v>
      </c>
      <c r="I114" s="17">
        <v>33715</v>
      </c>
      <c r="J114" s="129">
        <v>0.96642444016016604</v>
      </c>
      <c r="K114" s="170">
        <v>0.53678558586377756</v>
      </c>
      <c r="M114" s="106">
        <v>0</v>
      </c>
      <c r="N114" s="99">
        <v>0</v>
      </c>
      <c r="O114" s="99">
        <v>2931512.7711682091</v>
      </c>
      <c r="P114" s="102">
        <v>2931512.7711682091</v>
      </c>
    </row>
    <row r="115" spans="1:22">
      <c r="A115" s="73">
        <v>287</v>
      </c>
      <c r="B115" s="74" t="s">
        <v>121</v>
      </c>
      <c r="C115" s="106">
        <v>6845</v>
      </c>
      <c r="D115" s="173">
        <v>0.41386666666666666</v>
      </c>
      <c r="E115" s="128">
        <v>0</v>
      </c>
      <c r="F115" s="128">
        <v>0</v>
      </c>
      <c r="G115" s="129">
        <v>0</v>
      </c>
      <c r="H115" s="17">
        <v>2610</v>
      </c>
      <c r="I115" s="17">
        <v>2794</v>
      </c>
      <c r="J115" s="129">
        <v>0.93414459556191842</v>
      </c>
      <c r="K115" s="170">
        <v>0.50450574126552983</v>
      </c>
      <c r="M115" s="106">
        <v>589700.07210666663</v>
      </c>
      <c r="N115" s="99">
        <v>0</v>
      </c>
      <c r="O115" s="99">
        <v>218147.60144046441</v>
      </c>
      <c r="P115" s="102">
        <v>807847.67354713101</v>
      </c>
    </row>
    <row r="116" spans="1:22">
      <c r="A116" s="73">
        <v>288</v>
      </c>
      <c r="B116" s="74" t="s">
        <v>122</v>
      </c>
      <c r="C116" s="106">
        <v>6662</v>
      </c>
      <c r="D116" s="173">
        <v>0</v>
      </c>
      <c r="E116" s="128">
        <v>0</v>
      </c>
      <c r="F116" s="128">
        <v>0</v>
      </c>
      <c r="G116" s="129">
        <v>0</v>
      </c>
      <c r="H116" s="17">
        <v>2549</v>
      </c>
      <c r="I116" s="17">
        <v>2922</v>
      </c>
      <c r="J116" s="129">
        <v>0.87234770704996578</v>
      </c>
      <c r="K116" s="170">
        <v>0.44270885275357724</v>
      </c>
      <c r="M116" s="106">
        <v>0</v>
      </c>
      <c r="N116" s="99">
        <v>0</v>
      </c>
      <c r="O116" s="99">
        <v>186308.94723789042</v>
      </c>
      <c r="P116" s="102">
        <v>186308.94723789042</v>
      </c>
    </row>
    <row r="117" spans="1:22" s="446" customFormat="1">
      <c r="A117" s="288">
        <v>290</v>
      </c>
      <c r="B117" s="441" t="s">
        <v>123</v>
      </c>
      <c r="C117" s="442">
        <v>8950</v>
      </c>
      <c r="D117" s="445">
        <v>1.2567333333333335</v>
      </c>
      <c r="E117" s="430">
        <v>0</v>
      </c>
      <c r="F117" s="430">
        <v>1</v>
      </c>
      <c r="G117" s="431">
        <v>1.11731843575419E-4</v>
      </c>
      <c r="H117" s="20">
        <v>2862</v>
      </c>
      <c r="I117" s="20">
        <v>3005</v>
      </c>
      <c r="J117" s="431">
        <v>0.95241264559068217</v>
      </c>
      <c r="K117" s="443">
        <v>0.52277379129429358</v>
      </c>
      <c r="L117" s="288"/>
      <c r="M117" s="442">
        <v>3512001.6232000003</v>
      </c>
      <c r="N117" s="390">
        <v>0</v>
      </c>
      <c r="O117" s="390">
        <v>295561.40254474175</v>
      </c>
      <c r="P117" s="102">
        <v>3807563.0257447418</v>
      </c>
      <c r="Q117" s="288"/>
      <c r="R117" s="288"/>
      <c r="S117" s="288"/>
      <c r="T117" s="288"/>
      <c r="U117" s="288"/>
      <c r="V117" s="288"/>
    </row>
    <row r="118" spans="1:22" s="446" customFormat="1">
      <c r="A118" s="288">
        <v>291</v>
      </c>
      <c r="B118" s="441" t="s">
        <v>124</v>
      </c>
      <c r="C118" s="442">
        <v>2374</v>
      </c>
      <c r="D118" s="445">
        <v>0.64646666666666663</v>
      </c>
      <c r="E118" s="430">
        <v>0</v>
      </c>
      <c r="F118" s="430">
        <v>0</v>
      </c>
      <c r="G118" s="431">
        <v>0</v>
      </c>
      <c r="H118" s="20">
        <v>700</v>
      </c>
      <c r="I118" s="20">
        <v>743</v>
      </c>
      <c r="J118" s="431">
        <v>0.94212651413189774</v>
      </c>
      <c r="K118" s="443">
        <v>0.51248765983550926</v>
      </c>
      <c r="L118" s="288"/>
      <c r="M118" s="442">
        <v>319465.62216533331</v>
      </c>
      <c r="N118" s="390">
        <v>0</v>
      </c>
      <c r="O118" s="390">
        <v>76855.509150074853</v>
      </c>
      <c r="P118" s="102">
        <v>396321.13131540816</v>
      </c>
      <c r="Q118" s="288"/>
      <c r="R118" s="288"/>
      <c r="S118" s="288"/>
      <c r="T118" s="288"/>
      <c r="U118" s="288"/>
      <c r="V118" s="288"/>
    </row>
    <row r="119" spans="1:22" s="446" customFormat="1">
      <c r="A119" s="288">
        <v>297</v>
      </c>
      <c r="B119" s="441" t="s">
        <v>125</v>
      </c>
      <c r="C119" s="442">
        <v>111289</v>
      </c>
      <c r="D119" s="445">
        <v>0</v>
      </c>
      <c r="E119" s="430">
        <v>0</v>
      </c>
      <c r="F119" s="430">
        <v>3</v>
      </c>
      <c r="G119" s="431">
        <v>2.6956842095804618E-5</v>
      </c>
      <c r="H119" s="20">
        <v>49997</v>
      </c>
      <c r="I119" s="20">
        <v>46666</v>
      </c>
      <c r="J119" s="431">
        <v>1.0713795911370163</v>
      </c>
      <c r="K119" s="443">
        <v>0.64174073684062782</v>
      </c>
      <c r="L119" s="288"/>
      <c r="M119" s="442">
        <v>0</v>
      </c>
      <c r="N119" s="390">
        <v>0</v>
      </c>
      <c r="O119" s="390">
        <v>4511518.3227487514</v>
      </c>
      <c r="P119" s="102">
        <v>4511518.3227487514</v>
      </c>
      <c r="Q119" s="288"/>
      <c r="R119" s="288"/>
      <c r="S119" s="288"/>
      <c r="T119" s="288"/>
      <c r="U119" s="288"/>
      <c r="V119" s="288"/>
    </row>
    <row r="120" spans="1:22" s="446" customFormat="1">
      <c r="A120" s="288">
        <v>300</v>
      </c>
      <c r="B120" s="441" t="s">
        <v>126</v>
      </c>
      <c r="C120" s="442">
        <v>3727</v>
      </c>
      <c r="D120" s="445">
        <v>0</v>
      </c>
      <c r="E120" s="430">
        <v>0</v>
      </c>
      <c r="F120" s="430">
        <v>0</v>
      </c>
      <c r="G120" s="431">
        <v>0</v>
      </c>
      <c r="H120" s="20">
        <v>1320</v>
      </c>
      <c r="I120" s="20">
        <v>1481</v>
      </c>
      <c r="J120" s="431">
        <v>0.89128966914247132</v>
      </c>
      <c r="K120" s="443">
        <v>0.46165081484608278</v>
      </c>
      <c r="L120" s="288"/>
      <c r="M120" s="442">
        <v>0</v>
      </c>
      <c r="N120" s="390">
        <v>0</v>
      </c>
      <c r="O120" s="390">
        <v>108688.57031645342</v>
      </c>
      <c r="P120" s="102">
        <v>108688.57031645342</v>
      </c>
      <c r="Q120" s="288"/>
      <c r="R120" s="288"/>
      <c r="S120" s="288"/>
      <c r="T120" s="288"/>
      <c r="U120" s="288"/>
      <c r="V120" s="288"/>
    </row>
    <row r="121" spans="1:22" s="444" customFormat="1">
      <c r="A121" s="441">
        <v>301</v>
      </c>
      <c r="B121" s="441" t="s">
        <v>127</v>
      </c>
      <c r="C121" s="442">
        <v>22073</v>
      </c>
      <c r="D121" s="445">
        <v>0</v>
      </c>
      <c r="E121" s="430">
        <v>0</v>
      </c>
      <c r="F121" s="430">
        <v>0</v>
      </c>
      <c r="G121" s="431">
        <v>0</v>
      </c>
      <c r="H121" s="20">
        <v>7501</v>
      </c>
      <c r="I121" s="20">
        <v>8644</v>
      </c>
      <c r="J121" s="431">
        <v>0.86776955113373433</v>
      </c>
      <c r="K121" s="443">
        <v>0.43813069683734579</v>
      </c>
      <c r="L121" s="288"/>
      <c r="M121" s="442">
        <v>0</v>
      </c>
      <c r="N121" s="390">
        <v>0</v>
      </c>
      <c r="O121" s="390">
        <v>610908.15489943558</v>
      </c>
      <c r="P121" s="102">
        <v>610908.15489943558</v>
      </c>
      <c r="Q121" s="441"/>
      <c r="R121" s="441"/>
      <c r="S121" s="441"/>
      <c r="T121" s="441"/>
      <c r="U121" s="441"/>
      <c r="V121" s="441"/>
    </row>
    <row r="122" spans="1:22" s="446" customFormat="1">
      <c r="A122" s="288">
        <v>304</v>
      </c>
      <c r="B122" s="441" t="s">
        <v>128</v>
      </c>
      <c r="C122" s="442">
        <v>892</v>
      </c>
      <c r="D122" s="445">
        <v>0.52666666666666662</v>
      </c>
      <c r="E122" s="430">
        <v>0</v>
      </c>
      <c r="F122" s="430">
        <v>0</v>
      </c>
      <c r="G122" s="431">
        <v>0</v>
      </c>
      <c r="H122" s="20">
        <v>279</v>
      </c>
      <c r="I122" s="20">
        <v>308</v>
      </c>
      <c r="J122" s="431">
        <v>0.9058441558441559</v>
      </c>
      <c r="K122" s="443">
        <v>0.47620530154776736</v>
      </c>
      <c r="L122" s="288"/>
      <c r="M122" s="442">
        <v>97790.792533333326</v>
      </c>
      <c r="N122" s="390">
        <v>0</v>
      </c>
      <c r="O122" s="390">
        <v>26833.04489770504</v>
      </c>
      <c r="P122" s="102">
        <v>124623.83743103837</v>
      </c>
      <c r="Q122" s="288"/>
      <c r="R122" s="288"/>
      <c r="S122" s="288"/>
      <c r="T122" s="288"/>
      <c r="U122" s="288"/>
      <c r="V122" s="288"/>
    </row>
    <row r="123" spans="1:22" s="446" customFormat="1">
      <c r="A123" s="288">
        <v>305</v>
      </c>
      <c r="B123" s="441" t="s">
        <v>129</v>
      </c>
      <c r="C123" s="442">
        <v>15823</v>
      </c>
      <c r="D123" s="445">
        <v>0.71093333333333342</v>
      </c>
      <c r="E123" s="430">
        <v>0</v>
      </c>
      <c r="F123" s="430">
        <v>5</v>
      </c>
      <c r="G123" s="431">
        <v>3.1599570245844657E-4</v>
      </c>
      <c r="H123" s="20">
        <v>6034</v>
      </c>
      <c r="I123" s="20">
        <v>5903</v>
      </c>
      <c r="J123" s="431">
        <v>1.0221921057089616</v>
      </c>
      <c r="K123" s="443">
        <v>0.59255325141257309</v>
      </c>
      <c r="L123" s="288"/>
      <c r="M123" s="442">
        <v>2341612.2674346669</v>
      </c>
      <c r="N123" s="390">
        <v>0</v>
      </c>
      <c r="O123" s="390">
        <v>592280.03103387926</v>
      </c>
      <c r="P123" s="102">
        <v>2933892.298468546</v>
      </c>
      <c r="Q123" s="288"/>
      <c r="R123" s="288"/>
      <c r="S123" s="288"/>
      <c r="T123" s="288"/>
      <c r="U123" s="288"/>
      <c r="V123" s="288"/>
    </row>
    <row r="124" spans="1:22" s="446" customFormat="1">
      <c r="A124" s="288">
        <v>309</v>
      </c>
      <c r="B124" s="441" t="s">
        <v>130</v>
      </c>
      <c r="C124" s="442">
        <v>7172</v>
      </c>
      <c r="D124" s="445">
        <v>1.9400000000000001E-2</v>
      </c>
      <c r="E124" s="430">
        <v>0</v>
      </c>
      <c r="F124" s="430">
        <v>0</v>
      </c>
      <c r="G124" s="431">
        <v>0</v>
      </c>
      <c r="H124" s="20">
        <v>2490</v>
      </c>
      <c r="I124" s="20">
        <v>2383</v>
      </c>
      <c r="J124" s="431">
        <v>1.0449013848090642</v>
      </c>
      <c r="K124" s="443">
        <v>0.61526253051267576</v>
      </c>
      <c r="L124" s="288"/>
      <c r="M124" s="442">
        <v>28962.716288</v>
      </c>
      <c r="N124" s="390">
        <v>0</v>
      </c>
      <c r="O124" s="390">
        <v>278747.91342442768</v>
      </c>
      <c r="P124" s="102">
        <v>307710.62971242768</v>
      </c>
      <c r="Q124" s="288"/>
      <c r="R124" s="288"/>
      <c r="S124" s="288"/>
      <c r="T124" s="288"/>
      <c r="U124" s="288"/>
      <c r="V124" s="288"/>
    </row>
    <row r="125" spans="1:22" s="446" customFormat="1">
      <c r="A125" s="288">
        <v>312</v>
      </c>
      <c r="B125" s="441" t="s">
        <v>131</v>
      </c>
      <c r="C125" s="442">
        <v>1399</v>
      </c>
      <c r="D125" s="445">
        <v>0.78631666666666666</v>
      </c>
      <c r="E125" s="430">
        <v>0</v>
      </c>
      <c r="F125" s="430">
        <v>0</v>
      </c>
      <c r="G125" s="431">
        <v>0</v>
      </c>
      <c r="H125" s="20">
        <v>538</v>
      </c>
      <c r="I125" s="20">
        <v>490</v>
      </c>
      <c r="J125" s="431">
        <v>1.0979591836734695</v>
      </c>
      <c r="K125" s="443">
        <v>0.66832032937708097</v>
      </c>
      <c r="L125" s="288"/>
      <c r="M125" s="442">
        <v>228987.86858933332</v>
      </c>
      <c r="N125" s="390">
        <v>0</v>
      </c>
      <c r="O125" s="390">
        <v>59062.695494243533</v>
      </c>
      <c r="P125" s="102">
        <v>288050.56408357684</v>
      </c>
      <c r="Q125" s="288"/>
      <c r="R125" s="288"/>
      <c r="S125" s="288"/>
      <c r="T125" s="288"/>
      <c r="U125" s="288"/>
      <c r="V125" s="288"/>
    </row>
    <row r="126" spans="1:22" s="446" customFormat="1">
      <c r="A126" s="288">
        <v>316</v>
      </c>
      <c r="B126" s="441" t="s">
        <v>132</v>
      </c>
      <c r="C126" s="442">
        <v>4647</v>
      </c>
      <c r="D126" s="445">
        <v>0</v>
      </c>
      <c r="E126" s="430">
        <v>0</v>
      </c>
      <c r="F126" s="430">
        <v>0</v>
      </c>
      <c r="G126" s="431">
        <v>0</v>
      </c>
      <c r="H126" s="20">
        <v>1790</v>
      </c>
      <c r="I126" s="20">
        <v>1972</v>
      </c>
      <c r="J126" s="431">
        <v>0.90770791075050705</v>
      </c>
      <c r="K126" s="443">
        <v>0.47806905645411851</v>
      </c>
      <c r="L126" s="288"/>
      <c r="M126" s="442">
        <v>0</v>
      </c>
      <c r="N126" s="390">
        <v>0</v>
      </c>
      <c r="O126" s="390">
        <v>140337.64481047238</v>
      </c>
      <c r="P126" s="102">
        <v>140337.64481047238</v>
      </c>
      <c r="Q126" s="288"/>
      <c r="R126" s="288"/>
      <c r="S126" s="288"/>
      <c r="T126" s="288"/>
      <c r="U126" s="288"/>
      <c r="V126" s="288"/>
    </row>
    <row r="127" spans="1:22" s="446" customFormat="1">
      <c r="A127" s="288">
        <v>317</v>
      </c>
      <c r="B127" s="441" t="s">
        <v>133</v>
      </c>
      <c r="C127" s="442">
        <v>2696</v>
      </c>
      <c r="D127" s="445">
        <v>0.85436666666666672</v>
      </c>
      <c r="E127" s="430">
        <v>0</v>
      </c>
      <c r="F127" s="430">
        <v>0</v>
      </c>
      <c r="G127" s="431">
        <v>0</v>
      </c>
      <c r="H127" s="20">
        <v>851</v>
      </c>
      <c r="I127" s="20">
        <v>943</v>
      </c>
      <c r="J127" s="431">
        <v>0.90243902439024393</v>
      </c>
      <c r="K127" s="443">
        <v>0.47280017009385539</v>
      </c>
      <c r="L127" s="288"/>
      <c r="M127" s="442">
        <v>479470.02653866675</v>
      </c>
      <c r="N127" s="390">
        <v>0</v>
      </c>
      <c r="O127" s="390">
        <v>80520.857064058568</v>
      </c>
      <c r="P127" s="102">
        <v>559990.88360272534</v>
      </c>
      <c r="Q127" s="288"/>
      <c r="R127" s="288"/>
      <c r="S127" s="288"/>
      <c r="T127" s="288"/>
      <c r="U127" s="288"/>
      <c r="V127" s="288"/>
    </row>
    <row r="128" spans="1:22" s="446" customFormat="1">
      <c r="A128" s="288">
        <v>320</v>
      </c>
      <c r="B128" s="441" t="s">
        <v>134</v>
      </c>
      <c r="C128" s="442">
        <v>7892</v>
      </c>
      <c r="D128" s="445">
        <v>1.3012166666666667</v>
      </c>
      <c r="E128" s="430">
        <v>0</v>
      </c>
      <c r="F128" s="430">
        <v>2</v>
      </c>
      <c r="G128" s="431">
        <v>2.5342118601115053E-4</v>
      </c>
      <c r="H128" s="20">
        <v>2333</v>
      </c>
      <c r="I128" s="20">
        <v>2528</v>
      </c>
      <c r="J128" s="431">
        <v>0.92286392405063289</v>
      </c>
      <c r="K128" s="443">
        <v>0.49322506975424435</v>
      </c>
      <c r="L128" s="288"/>
      <c r="M128" s="442">
        <v>3206455.611664</v>
      </c>
      <c r="N128" s="390">
        <v>0</v>
      </c>
      <c r="O128" s="390">
        <v>245891.26226411638</v>
      </c>
      <c r="P128" s="102">
        <v>3452346.8739281162</v>
      </c>
      <c r="Q128" s="288"/>
      <c r="R128" s="288"/>
      <c r="S128" s="288"/>
      <c r="T128" s="288"/>
      <c r="U128" s="288"/>
      <c r="V128" s="288"/>
    </row>
    <row r="129" spans="1:22" s="446" customFormat="1">
      <c r="A129" s="288">
        <v>322</v>
      </c>
      <c r="B129" s="441" t="s">
        <v>135</v>
      </c>
      <c r="C129" s="442">
        <v>6943</v>
      </c>
      <c r="D129" s="445">
        <v>0.34239999999999998</v>
      </c>
      <c r="E129" s="430">
        <v>0</v>
      </c>
      <c r="F129" s="430">
        <v>0</v>
      </c>
      <c r="G129" s="431">
        <v>0</v>
      </c>
      <c r="H129" s="20">
        <v>2368</v>
      </c>
      <c r="I129" s="20">
        <v>2674</v>
      </c>
      <c r="J129" s="431">
        <v>0.88556469708302166</v>
      </c>
      <c r="K129" s="443">
        <v>0.45592584278663312</v>
      </c>
      <c r="L129" s="288"/>
      <c r="M129" s="442">
        <v>494855.27091199998</v>
      </c>
      <c r="N129" s="390">
        <v>0</v>
      </c>
      <c r="O129" s="390">
        <v>199964.2007989579</v>
      </c>
      <c r="P129" s="102">
        <v>694819.47171095782</v>
      </c>
      <c r="Q129" s="288"/>
      <c r="R129" s="288"/>
      <c r="S129" s="288"/>
      <c r="T129" s="288"/>
      <c r="U129" s="288"/>
      <c r="V129" s="288"/>
    </row>
    <row r="130" spans="1:22" s="444" customFormat="1">
      <c r="A130" s="441">
        <v>398</v>
      </c>
      <c r="B130" s="441" t="s">
        <v>136</v>
      </c>
      <c r="C130" s="442">
        <v>118644</v>
      </c>
      <c r="D130" s="445">
        <v>0</v>
      </c>
      <c r="E130" s="430">
        <v>0</v>
      </c>
      <c r="F130" s="430">
        <v>13</v>
      </c>
      <c r="G130" s="431">
        <v>1.0957149118370925E-4</v>
      </c>
      <c r="H130" s="20">
        <v>51427</v>
      </c>
      <c r="I130" s="20">
        <v>47245</v>
      </c>
      <c r="J130" s="431">
        <v>1.0885173034183511</v>
      </c>
      <c r="K130" s="443">
        <v>0.65887844912196258</v>
      </c>
      <c r="L130" s="288"/>
      <c r="M130" s="442">
        <v>0</v>
      </c>
      <c r="N130" s="390">
        <v>0</v>
      </c>
      <c r="O130" s="390">
        <v>4938123.6429124428</v>
      </c>
      <c r="P130" s="102">
        <v>4938123.6429124428</v>
      </c>
      <c r="Q130" s="441"/>
      <c r="R130" s="441"/>
      <c r="S130" s="441"/>
      <c r="T130" s="441"/>
      <c r="U130" s="441"/>
      <c r="V130" s="441"/>
    </row>
    <row r="131" spans="1:22" s="446" customFormat="1">
      <c r="A131" s="288">
        <v>399</v>
      </c>
      <c r="B131" s="441" t="s">
        <v>137</v>
      </c>
      <c r="C131" s="442">
        <v>8068</v>
      </c>
      <c r="D131" s="445">
        <v>0</v>
      </c>
      <c r="E131" s="430">
        <v>0</v>
      </c>
      <c r="F131" s="430">
        <v>0</v>
      </c>
      <c r="G131" s="431">
        <v>0</v>
      </c>
      <c r="H131" s="20">
        <v>1883</v>
      </c>
      <c r="I131" s="20">
        <v>3506</v>
      </c>
      <c r="J131" s="431">
        <v>0.53707929264118659</v>
      </c>
      <c r="K131" s="443">
        <v>0.10744043834479805</v>
      </c>
      <c r="L131" s="288"/>
      <c r="M131" s="442">
        <v>0</v>
      </c>
      <c r="N131" s="390">
        <v>0</v>
      </c>
      <c r="O131" s="390">
        <v>54757.616771263529</v>
      </c>
      <c r="P131" s="102">
        <v>54757.616771263529</v>
      </c>
      <c r="Q131" s="288"/>
      <c r="R131" s="288"/>
      <c r="S131" s="288"/>
      <c r="T131" s="288"/>
      <c r="U131" s="288"/>
      <c r="V131" s="288"/>
    </row>
    <row r="132" spans="1:22" s="446" customFormat="1">
      <c r="A132" s="288">
        <v>400</v>
      </c>
      <c r="B132" s="441" t="s">
        <v>138</v>
      </c>
      <c r="C132" s="442">
        <v>8542</v>
      </c>
      <c r="D132" s="445">
        <v>0</v>
      </c>
      <c r="E132" s="430">
        <v>0</v>
      </c>
      <c r="F132" s="430">
        <v>0</v>
      </c>
      <c r="G132" s="431">
        <v>0</v>
      </c>
      <c r="H132" s="20">
        <v>3691</v>
      </c>
      <c r="I132" s="20">
        <v>3621</v>
      </c>
      <c r="J132" s="431">
        <v>1.0193316763325049</v>
      </c>
      <c r="K132" s="443">
        <v>0.58969282203611639</v>
      </c>
      <c r="L132" s="288"/>
      <c r="M132" s="442">
        <v>0</v>
      </c>
      <c r="N132" s="390">
        <v>0</v>
      </c>
      <c r="O132" s="390">
        <v>318197.14994203945</v>
      </c>
      <c r="P132" s="102">
        <v>318197.14994203945</v>
      </c>
      <c r="Q132" s="288"/>
      <c r="R132" s="288"/>
      <c r="S132" s="288"/>
      <c r="T132" s="288"/>
      <c r="U132" s="288"/>
      <c r="V132" s="288"/>
    </row>
    <row r="133" spans="1:22" s="446" customFormat="1">
      <c r="A133" s="288">
        <v>402</v>
      </c>
      <c r="B133" s="441" t="s">
        <v>139</v>
      </c>
      <c r="C133" s="442">
        <v>10093</v>
      </c>
      <c r="D133" s="445">
        <v>0</v>
      </c>
      <c r="E133" s="430">
        <v>0</v>
      </c>
      <c r="F133" s="430">
        <v>0</v>
      </c>
      <c r="G133" s="431">
        <v>0</v>
      </c>
      <c r="H133" s="20">
        <v>3141</v>
      </c>
      <c r="I133" s="20">
        <v>3747</v>
      </c>
      <c r="J133" s="431">
        <v>0.83827061649319456</v>
      </c>
      <c r="K133" s="443">
        <v>0.40863176219680603</v>
      </c>
      <c r="L133" s="288"/>
      <c r="M133" s="442">
        <v>0</v>
      </c>
      <c r="N133" s="390">
        <v>0</v>
      </c>
      <c r="O133" s="390">
        <v>260533.31814259378</v>
      </c>
      <c r="P133" s="102">
        <v>260533.31814259378</v>
      </c>
      <c r="Q133" s="288"/>
      <c r="R133" s="288"/>
      <c r="S133" s="288"/>
      <c r="T133" s="288"/>
      <c r="U133" s="288"/>
      <c r="V133" s="288"/>
    </row>
    <row r="134" spans="1:22" s="446" customFormat="1">
      <c r="A134" s="288">
        <v>403</v>
      </c>
      <c r="B134" s="441" t="s">
        <v>140</v>
      </c>
      <c r="C134" s="442">
        <v>3259</v>
      </c>
      <c r="D134" s="445">
        <v>0</v>
      </c>
      <c r="E134" s="430">
        <v>0</v>
      </c>
      <c r="F134" s="430">
        <v>0</v>
      </c>
      <c r="G134" s="431">
        <v>0</v>
      </c>
      <c r="H134" s="20">
        <v>1141</v>
      </c>
      <c r="I134" s="20">
        <v>1245</v>
      </c>
      <c r="J134" s="431">
        <v>0.91646586345381531</v>
      </c>
      <c r="K134" s="443">
        <v>0.48682700915742677</v>
      </c>
      <c r="L134" s="288"/>
      <c r="M134" s="442">
        <v>0</v>
      </c>
      <c r="N134" s="390">
        <v>0</v>
      </c>
      <c r="O134" s="390">
        <v>100223.57780705889</v>
      </c>
      <c r="P134" s="102">
        <v>100223.57780705889</v>
      </c>
      <c r="Q134" s="288"/>
      <c r="R134" s="288"/>
      <c r="S134" s="288"/>
      <c r="T134" s="288"/>
      <c r="U134" s="288"/>
      <c r="V134" s="288"/>
    </row>
    <row r="135" spans="1:22" s="446" customFormat="1">
      <c r="A135" s="288">
        <v>405</v>
      </c>
      <c r="B135" s="441" t="s">
        <v>141</v>
      </c>
      <c r="C135" s="442">
        <v>72794</v>
      </c>
      <c r="D135" s="445">
        <v>0</v>
      </c>
      <c r="E135" s="430">
        <v>0</v>
      </c>
      <c r="F135" s="430">
        <v>1</v>
      </c>
      <c r="G135" s="431">
        <v>1.3737395939225761E-5</v>
      </c>
      <c r="H135" s="20">
        <v>32215</v>
      </c>
      <c r="I135" s="20">
        <v>29878</v>
      </c>
      <c r="J135" s="431">
        <v>1.0782180868866724</v>
      </c>
      <c r="K135" s="443">
        <v>0.64857923259028394</v>
      </c>
      <c r="L135" s="288"/>
      <c r="M135" s="442">
        <v>0</v>
      </c>
      <c r="N135" s="390">
        <v>0</v>
      </c>
      <c r="O135" s="390">
        <v>2982424.7844338794</v>
      </c>
      <c r="P135" s="102">
        <v>2982424.7844338794</v>
      </c>
      <c r="Q135" s="288"/>
      <c r="R135" s="288"/>
      <c r="S135" s="288"/>
      <c r="T135" s="288"/>
      <c r="U135" s="288"/>
      <c r="V135" s="288"/>
    </row>
    <row r="136" spans="1:22" s="446" customFormat="1">
      <c r="A136" s="288">
        <v>407</v>
      </c>
      <c r="B136" s="441" t="s">
        <v>142</v>
      </c>
      <c r="C136" s="442">
        <v>2779</v>
      </c>
      <c r="D136" s="445">
        <v>0</v>
      </c>
      <c r="E136" s="430">
        <v>0</v>
      </c>
      <c r="F136" s="430">
        <v>0</v>
      </c>
      <c r="G136" s="431">
        <v>0</v>
      </c>
      <c r="H136" s="20">
        <v>945</v>
      </c>
      <c r="I136" s="20">
        <v>1167</v>
      </c>
      <c r="J136" s="431">
        <v>0.80976863753213368</v>
      </c>
      <c r="K136" s="443">
        <v>0.38012978323574514</v>
      </c>
      <c r="L136" s="288"/>
      <c r="M136" s="442">
        <v>0</v>
      </c>
      <c r="N136" s="390">
        <v>0</v>
      </c>
      <c r="O136" s="390">
        <v>66731.566773058614</v>
      </c>
      <c r="P136" s="102">
        <v>66731.566773058614</v>
      </c>
      <c r="Q136" s="288"/>
      <c r="R136" s="288"/>
      <c r="S136" s="288"/>
      <c r="T136" s="288"/>
      <c r="U136" s="288"/>
      <c r="V136" s="288"/>
    </row>
    <row r="137" spans="1:22" s="446" customFormat="1">
      <c r="A137" s="288">
        <v>408</v>
      </c>
      <c r="B137" s="441" t="s">
        <v>143</v>
      </c>
      <c r="C137" s="442">
        <v>14733</v>
      </c>
      <c r="D137" s="445">
        <v>0</v>
      </c>
      <c r="E137" s="430">
        <v>0</v>
      </c>
      <c r="F137" s="430">
        <v>0</v>
      </c>
      <c r="G137" s="431">
        <v>0</v>
      </c>
      <c r="H137" s="20">
        <v>4867</v>
      </c>
      <c r="I137" s="20">
        <v>5969</v>
      </c>
      <c r="J137" s="431">
        <v>0.81537946054615518</v>
      </c>
      <c r="K137" s="443">
        <v>0.38574060624976664</v>
      </c>
      <c r="L137" s="288"/>
      <c r="M137" s="442">
        <v>0</v>
      </c>
      <c r="N137" s="390">
        <v>0</v>
      </c>
      <c r="O137" s="390">
        <v>359002.4599481214</v>
      </c>
      <c r="P137" s="102">
        <v>359002.4599481214</v>
      </c>
      <c r="Q137" s="288"/>
      <c r="R137" s="288"/>
      <c r="S137" s="288"/>
      <c r="T137" s="288"/>
      <c r="U137" s="288"/>
      <c r="V137" s="288"/>
    </row>
    <row r="138" spans="1:22" s="446" customFormat="1">
      <c r="A138" s="288">
        <v>410</v>
      </c>
      <c r="B138" s="441" t="s">
        <v>144</v>
      </c>
      <c r="C138" s="442">
        <v>18709</v>
      </c>
      <c r="D138" s="445">
        <v>0</v>
      </c>
      <c r="E138" s="430">
        <v>0</v>
      </c>
      <c r="F138" s="430">
        <v>2</v>
      </c>
      <c r="G138" s="431">
        <v>1.0690042225666791E-4</v>
      </c>
      <c r="H138" s="20">
        <v>5450</v>
      </c>
      <c r="I138" s="20">
        <v>7381</v>
      </c>
      <c r="J138" s="431">
        <v>0.73838233301720635</v>
      </c>
      <c r="K138" s="443">
        <v>0.30874347872081781</v>
      </c>
      <c r="L138" s="288"/>
      <c r="M138" s="442">
        <v>0</v>
      </c>
      <c r="N138" s="390">
        <v>0</v>
      </c>
      <c r="O138" s="390">
        <v>364887.71772980614</v>
      </c>
      <c r="P138" s="102">
        <v>364887.71772980614</v>
      </c>
      <c r="Q138" s="288"/>
      <c r="R138" s="288"/>
      <c r="S138" s="288"/>
      <c r="T138" s="288"/>
      <c r="U138" s="288"/>
      <c r="V138" s="288"/>
    </row>
    <row r="139" spans="1:22" s="446" customFormat="1">
      <c r="A139" s="288">
        <v>416</v>
      </c>
      <c r="B139" s="441" t="s">
        <v>145</v>
      </c>
      <c r="C139" s="442">
        <v>3116</v>
      </c>
      <c r="D139" s="445">
        <v>0</v>
      </c>
      <c r="E139" s="430">
        <v>0</v>
      </c>
      <c r="F139" s="430">
        <v>0</v>
      </c>
      <c r="G139" s="431">
        <v>0</v>
      </c>
      <c r="H139" s="20">
        <v>575</v>
      </c>
      <c r="I139" s="20">
        <v>1278</v>
      </c>
      <c r="J139" s="431">
        <v>0.44992175273865415</v>
      </c>
      <c r="K139" s="443">
        <v>2.0282898442265607E-2</v>
      </c>
      <c r="L139" s="288"/>
      <c r="M139" s="442">
        <v>0</v>
      </c>
      <c r="N139" s="390">
        <v>0</v>
      </c>
      <c r="O139" s="390">
        <v>3992.4394843671139</v>
      </c>
      <c r="P139" s="102">
        <v>3992.4394843671139</v>
      </c>
      <c r="Q139" s="288"/>
      <c r="R139" s="288"/>
      <c r="S139" s="288"/>
      <c r="T139" s="288"/>
      <c r="U139" s="288"/>
      <c r="V139" s="288"/>
    </row>
    <row r="140" spans="1:22" s="446" customFormat="1">
      <c r="A140" s="288">
        <v>418</v>
      </c>
      <c r="B140" s="441" t="s">
        <v>146</v>
      </c>
      <c r="C140" s="442">
        <v>22233</v>
      </c>
      <c r="D140" s="445">
        <v>0</v>
      </c>
      <c r="E140" s="430">
        <v>0</v>
      </c>
      <c r="F140" s="430">
        <v>0</v>
      </c>
      <c r="G140" s="431">
        <v>0</v>
      </c>
      <c r="H140" s="20">
        <v>6567</v>
      </c>
      <c r="I140" s="20">
        <v>9460</v>
      </c>
      <c r="J140" s="431">
        <v>0.69418604651162785</v>
      </c>
      <c r="K140" s="443">
        <v>0.26454719221523931</v>
      </c>
      <c r="L140" s="288"/>
      <c r="M140" s="442">
        <v>0</v>
      </c>
      <c r="N140" s="390">
        <v>0</v>
      </c>
      <c r="O140" s="390">
        <v>371545.58185801783</v>
      </c>
      <c r="P140" s="102">
        <v>371545.58185801783</v>
      </c>
      <c r="Q140" s="288"/>
      <c r="R140" s="288"/>
      <c r="S140" s="288"/>
      <c r="T140" s="288"/>
      <c r="U140" s="288"/>
      <c r="V140" s="288"/>
    </row>
    <row r="141" spans="1:22" s="446" customFormat="1">
      <c r="A141" s="288">
        <v>420</v>
      </c>
      <c r="B141" s="441" t="s">
        <v>147</v>
      </c>
      <c r="C141" s="442">
        <v>10015</v>
      </c>
      <c r="D141" s="445">
        <v>0</v>
      </c>
      <c r="E141" s="430">
        <v>0</v>
      </c>
      <c r="F141" s="430">
        <v>0</v>
      </c>
      <c r="G141" s="431">
        <v>0</v>
      </c>
      <c r="H141" s="20">
        <v>2906</v>
      </c>
      <c r="I141" s="20">
        <v>3804</v>
      </c>
      <c r="J141" s="431">
        <v>0.76393270241850686</v>
      </c>
      <c r="K141" s="443">
        <v>0.33429384812211832</v>
      </c>
      <c r="L141" s="288"/>
      <c r="M141" s="442">
        <v>0</v>
      </c>
      <c r="N141" s="390">
        <v>0</v>
      </c>
      <c r="O141" s="390">
        <v>211490.18399453026</v>
      </c>
      <c r="P141" s="102">
        <v>211490.18399453026</v>
      </c>
      <c r="Q141" s="288"/>
      <c r="R141" s="288"/>
      <c r="S141" s="288"/>
      <c r="T141" s="288"/>
      <c r="U141" s="288"/>
      <c r="V141" s="288"/>
    </row>
    <row r="142" spans="1:22" s="446" customFormat="1">
      <c r="A142" s="288">
        <v>421</v>
      </c>
      <c r="B142" s="441" t="s">
        <v>148</v>
      </c>
      <c r="C142" s="442">
        <v>817</v>
      </c>
      <c r="D142" s="445">
        <v>0.8113999999999999</v>
      </c>
      <c r="E142" s="430">
        <v>0</v>
      </c>
      <c r="F142" s="430">
        <v>0</v>
      </c>
      <c r="G142" s="431">
        <v>0</v>
      </c>
      <c r="H142" s="20">
        <v>309</v>
      </c>
      <c r="I142" s="20">
        <v>298</v>
      </c>
      <c r="J142" s="431">
        <v>1.0369127516778522</v>
      </c>
      <c r="K142" s="443">
        <v>0.60727389738146376</v>
      </c>
      <c r="L142" s="288"/>
      <c r="M142" s="442">
        <v>137992.13660799997</v>
      </c>
      <c r="N142" s="390">
        <v>0</v>
      </c>
      <c r="O142" s="390">
        <v>31341.339043728633</v>
      </c>
      <c r="P142" s="102">
        <v>169333.4756517286</v>
      </c>
      <c r="Q142" s="288"/>
      <c r="R142" s="288"/>
      <c r="S142" s="288"/>
      <c r="T142" s="288"/>
      <c r="U142" s="288"/>
      <c r="V142" s="288"/>
    </row>
    <row r="143" spans="1:22" s="446" customFormat="1">
      <c r="A143" s="288">
        <v>422</v>
      </c>
      <c r="B143" s="441" t="s">
        <v>149</v>
      </c>
      <c r="C143" s="442">
        <v>12117</v>
      </c>
      <c r="D143" s="445">
        <v>0.80248333333333333</v>
      </c>
      <c r="E143" s="430">
        <v>0</v>
      </c>
      <c r="F143" s="430">
        <v>0</v>
      </c>
      <c r="G143" s="431">
        <v>0</v>
      </c>
      <c r="H143" s="20">
        <v>3797</v>
      </c>
      <c r="I143" s="20">
        <v>3823</v>
      </c>
      <c r="J143" s="431">
        <v>0.99319905833115352</v>
      </c>
      <c r="K143" s="443">
        <v>0.56356020403476492</v>
      </c>
      <c r="L143" s="288"/>
      <c r="M143" s="442">
        <v>2024083.4248879999</v>
      </c>
      <c r="N143" s="390">
        <v>0</v>
      </c>
      <c r="O143" s="390">
        <v>431366.38854291168</v>
      </c>
      <c r="P143" s="102">
        <v>2455449.8134309114</v>
      </c>
      <c r="Q143" s="288"/>
      <c r="R143" s="288"/>
      <c r="S143" s="288"/>
      <c r="T143" s="288"/>
      <c r="U143" s="288"/>
      <c r="V143" s="288"/>
    </row>
    <row r="144" spans="1:22" s="446" customFormat="1">
      <c r="A144" s="288">
        <v>423</v>
      </c>
      <c r="B144" s="441" t="s">
        <v>150</v>
      </c>
      <c r="C144" s="442">
        <v>19209</v>
      </c>
      <c r="D144" s="445">
        <v>0</v>
      </c>
      <c r="E144" s="430">
        <v>0</v>
      </c>
      <c r="F144" s="430">
        <v>0</v>
      </c>
      <c r="G144" s="431">
        <v>0</v>
      </c>
      <c r="H144" s="20">
        <v>5645</v>
      </c>
      <c r="I144" s="20">
        <v>8556</v>
      </c>
      <c r="J144" s="431">
        <v>0.65977092099111734</v>
      </c>
      <c r="K144" s="443">
        <v>0.2301320666947288</v>
      </c>
      <c r="L144" s="288"/>
      <c r="M144" s="442">
        <v>0</v>
      </c>
      <c r="N144" s="390">
        <v>0</v>
      </c>
      <c r="O144" s="390">
        <v>279249.73592351354</v>
      </c>
      <c r="P144" s="102">
        <v>279249.73592351354</v>
      </c>
      <c r="Q144" s="288"/>
      <c r="R144" s="288"/>
      <c r="S144" s="288"/>
      <c r="T144" s="288"/>
      <c r="U144" s="288"/>
      <c r="V144" s="288"/>
    </row>
    <row r="145" spans="1:22" s="446" customFormat="1">
      <c r="A145" s="288">
        <v>425</v>
      </c>
      <c r="B145" s="441" t="s">
        <v>151</v>
      </c>
      <c r="C145" s="442">
        <v>9740</v>
      </c>
      <c r="D145" s="445">
        <v>0</v>
      </c>
      <c r="E145" s="430">
        <v>0</v>
      </c>
      <c r="F145" s="430">
        <v>1</v>
      </c>
      <c r="G145" s="431">
        <v>1.026694045174538E-4</v>
      </c>
      <c r="H145" s="20">
        <v>2129</v>
      </c>
      <c r="I145" s="20">
        <v>3685</v>
      </c>
      <c r="J145" s="431">
        <v>0.57774762550881953</v>
      </c>
      <c r="K145" s="443">
        <v>0.14810877121243099</v>
      </c>
      <c r="L145" s="288"/>
      <c r="M145" s="442">
        <v>0</v>
      </c>
      <c r="N145" s="390">
        <v>0</v>
      </c>
      <c r="O145" s="390">
        <v>91127.742694745451</v>
      </c>
      <c r="P145" s="102">
        <v>91127.742694745451</v>
      </c>
      <c r="Q145" s="288"/>
      <c r="R145" s="288"/>
      <c r="S145" s="288"/>
      <c r="T145" s="288"/>
      <c r="U145" s="288"/>
      <c r="V145" s="288"/>
    </row>
    <row r="146" spans="1:22" s="446" customFormat="1">
      <c r="A146" s="288">
        <v>426</v>
      </c>
      <c r="B146" s="441" t="s">
        <v>152</v>
      </c>
      <c r="C146" s="442">
        <v>12335</v>
      </c>
      <c r="D146" s="445">
        <v>0</v>
      </c>
      <c r="E146" s="430">
        <v>0</v>
      </c>
      <c r="F146" s="430">
        <v>3</v>
      </c>
      <c r="G146" s="431">
        <v>2.4321037697608432E-4</v>
      </c>
      <c r="H146" s="20">
        <v>3520</v>
      </c>
      <c r="I146" s="20">
        <v>5039</v>
      </c>
      <c r="J146" s="431">
        <v>0.69855129986108355</v>
      </c>
      <c r="K146" s="443">
        <v>0.26891244556469501</v>
      </c>
      <c r="L146" s="288"/>
      <c r="M146" s="442">
        <v>0</v>
      </c>
      <c r="N146" s="390">
        <v>0</v>
      </c>
      <c r="O146" s="390">
        <v>209537.10196327919</v>
      </c>
      <c r="P146" s="102">
        <v>209537.10196327919</v>
      </c>
      <c r="Q146" s="288"/>
      <c r="R146" s="288"/>
      <c r="S146" s="288"/>
      <c r="T146" s="288"/>
      <c r="U146" s="288"/>
      <c r="V146" s="288"/>
    </row>
    <row r="147" spans="1:22" s="446" customFormat="1">
      <c r="A147" s="288">
        <v>430</v>
      </c>
      <c r="B147" s="441" t="s">
        <v>153</v>
      </c>
      <c r="C147" s="442">
        <v>16607</v>
      </c>
      <c r="D147" s="445">
        <v>0</v>
      </c>
      <c r="E147" s="430">
        <v>0</v>
      </c>
      <c r="F147" s="430">
        <v>0</v>
      </c>
      <c r="G147" s="431">
        <v>0</v>
      </c>
      <c r="H147" s="20">
        <v>6825</v>
      </c>
      <c r="I147" s="20">
        <v>6627</v>
      </c>
      <c r="J147" s="431">
        <v>1.0298777727478496</v>
      </c>
      <c r="K147" s="443">
        <v>0.60023891845146116</v>
      </c>
      <c r="L147" s="288"/>
      <c r="M147" s="442">
        <v>0</v>
      </c>
      <c r="N147" s="390">
        <v>0</v>
      </c>
      <c r="O147" s="390">
        <v>629689.15479175828</v>
      </c>
      <c r="P147" s="102">
        <v>629689.15479175828</v>
      </c>
      <c r="Q147" s="288"/>
      <c r="R147" s="288"/>
      <c r="S147" s="288"/>
      <c r="T147" s="288"/>
      <c r="U147" s="288"/>
      <c r="V147" s="288"/>
    </row>
    <row r="148" spans="1:22" s="446" customFormat="1">
      <c r="A148" s="288">
        <v>433</v>
      </c>
      <c r="B148" s="441" t="s">
        <v>154</v>
      </c>
      <c r="C148" s="442">
        <v>8291</v>
      </c>
      <c r="D148" s="445">
        <v>0</v>
      </c>
      <c r="E148" s="430">
        <v>0</v>
      </c>
      <c r="F148" s="430">
        <v>0</v>
      </c>
      <c r="G148" s="431">
        <v>0</v>
      </c>
      <c r="H148" s="20">
        <v>2173</v>
      </c>
      <c r="I148" s="20">
        <v>3494</v>
      </c>
      <c r="J148" s="431">
        <v>0.62192329708070981</v>
      </c>
      <c r="K148" s="443">
        <v>0.19228444278432127</v>
      </c>
      <c r="L148" s="288"/>
      <c r="M148" s="442">
        <v>0</v>
      </c>
      <c r="N148" s="390">
        <v>0</v>
      </c>
      <c r="O148" s="390">
        <v>100707.52900643411</v>
      </c>
      <c r="P148" s="102">
        <v>100707.52900643411</v>
      </c>
      <c r="Q148" s="288"/>
      <c r="R148" s="288"/>
      <c r="S148" s="288"/>
      <c r="T148" s="288"/>
      <c r="U148" s="288"/>
      <c r="V148" s="288"/>
    </row>
    <row r="149" spans="1:22" s="446" customFormat="1">
      <c r="A149" s="288">
        <v>434</v>
      </c>
      <c r="B149" s="441" t="s">
        <v>155</v>
      </c>
      <c r="C149" s="442">
        <v>15480</v>
      </c>
      <c r="D149" s="445">
        <v>0</v>
      </c>
      <c r="E149" s="430">
        <v>0</v>
      </c>
      <c r="F149" s="430">
        <v>0</v>
      </c>
      <c r="G149" s="431">
        <v>0</v>
      </c>
      <c r="H149" s="20">
        <v>5485</v>
      </c>
      <c r="I149" s="20">
        <v>6434</v>
      </c>
      <c r="J149" s="431">
        <v>0.85250233136462539</v>
      </c>
      <c r="K149" s="443">
        <v>0.42286347706823685</v>
      </c>
      <c r="L149" s="288"/>
      <c r="M149" s="442">
        <v>0</v>
      </c>
      <c r="N149" s="390">
        <v>0</v>
      </c>
      <c r="O149" s="390">
        <v>413506.1849022801</v>
      </c>
      <c r="P149" s="102">
        <v>413506.1849022801</v>
      </c>
      <c r="Q149" s="288"/>
      <c r="R149" s="288"/>
      <c r="S149" s="288"/>
      <c r="T149" s="288"/>
      <c r="U149" s="288"/>
      <c r="V149" s="288"/>
    </row>
    <row r="150" spans="1:22" s="446" customFormat="1">
      <c r="A150" s="288">
        <v>435</v>
      </c>
      <c r="B150" s="441" t="s">
        <v>156</v>
      </c>
      <c r="C150" s="442">
        <v>761</v>
      </c>
      <c r="D150" s="445">
        <v>0.42420000000000002</v>
      </c>
      <c r="E150" s="430">
        <v>0</v>
      </c>
      <c r="F150" s="430">
        <v>0</v>
      </c>
      <c r="G150" s="431">
        <v>0</v>
      </c>
      <c r="H150" s="20">
        <v>170</v>
      </c>
      <c r="I150" s="20">
        <v>232</v>
      </c>
      <c r="J150" s="431">
        <v>0.73275862068965514</v>
      </c>
      <c r="K150" s="443">
        <v>0.3031197663932666</v>
      </c>
      <c r="L150" s="288"/>
      <c r="M150" s="442">
        <v>67197.420192000005</v>
      </c>
      <c r="N150" s="390">
        <v>0</v>
      </c>
      <c r="O150" s="390">
        <v>14571.685564370679</v>
      </c>
      <c r="P150" s="102">
        <v>81769.105756370685</v>
      </c>
      <c r="Q150" s="288"/>
      <c r="R150" s="288"/>
      <c r="S150" s="288"/>
      <c r="T150" s="288"/>
      <c r="U150" s="288"/>
      <c r="V150" s="288"/>
    </row>
    <row r="151" spans="1:22" s="446" customFormat="1">
      <c r="A151" s="288">
        <v>436</v>
      </c>
      <c r="B151" s="441" t="s">
        <v>157</v>
      </c>
      <c r="C151" s="442">
        <v>2074</v>
      </c>
      <c r="D151" s="445">
        <v>0</v>
      </c>
      <c r="E151" s="430">
        <v>0</v>
      </c>
      <c r="F151" s="430">
        <v>0</v>
      </c>
      <c r="G151" s="431">
        <v>0</v>
      </c>
      <c r="H151" s="20">
        <v>498</v>
      </c>
      <c r="I151" s="20">
        <v>742</v>
      </c>
      <c r="J151" s="431">
        <v>0.67115902964959573</v>
      </c>
      <c r="K151" s="443">
        <v>0.24152017535320719</v>
      </c>
      <c r="L151" s="288"/>
      <c r="M151" s="442">
        <v>0</v>
      </c>
      <c r="N151" s="390">
        <v>0</v>
      </c>
      <c r="O151" s="390">
        <v>31642.664335426794</v>
      </c>
      <c r="P151" s="102">
        <v>31642.664335426794</v>
      </c>
      <c r="Q151" s="288"/>
      <c r="R151" s="288"/>
      <c r="S151" s="288"/>
      <c r="T151" s="288"/>
      <c r="U151" s="288"/>
      <c r="V151" s="288"/>
    </row>
    <row r="152" spans="1:22" s="446" customFormat="1">
      <c r="A152" s="288">
        <v>440</v>
      </c>
      <c r="B152" s="441" t="s">
        <v>158</v>
      </c>
      <c r="C152" s="442">
        <v>5107</v>
      </c>
      <c r="D152" s="445">
        <v>0</v>
      </c>
      <c r="E152" s="430">
        <v>0</v>
      </c>
      <c r="F152" s="430">
        <v>0</v>
      </c>
      <c r="G152" s="431">
        <v>0</v>
      </c>
      <c r="H152" s="20">
        <v>937</v>
      </c>
      <c r="I152" s="20">
        <v>2111</v>
      </c>
      <c r="J152" s="431">
        <v>0.44386546660350545</v>
      </c>
      <c r="K152" s="443">
        <v>1.4226612307116915E-2</v>
      </c>
      <c r="L152" s="288"/>
      <c r="M152" s="442">
        <v>0</v>
      </c>
      <c r="N152" s="390">
        <v>0</v>
      </c>
      <c r="O152" s="390">
        <v>4589.6358728430196</v>
      </c>
      <c r="P152" s="102">
        <v>4589.6358728430196</v>
      </c>
      <c r="Q152" s="288"/>
      <c r="R152" s="288"/>
      <c r="S152" s="288"/>
      <c r="T152" s="288"/>
      <c r="U152" s="288"/>
      <c r="V152" s="288"/>
    </row>
    <row r="153" spans="1:22" s="446" customFormat="1">
      <c r="A153" s="288">
        <v>441</v>
      </c>
      <c r="B153" s="441" t="s">
        <v>159</v>
      </c>
      <c r="C153" s="442">
        <v>4949</v>
      </c>
      <c r="D153" s="445">
        <v>0.25419999999999998</v>
      </c>
      <c r="E153" s="430">
        <v>0</v>
      </c>
      <c r="F153" s="430">
        <v>0</v>
      </c>
      <c r="G153" s="431">
        <v>0</v>
      </c>
      <c r="H153" s="20">
        <v>1473</v>
      </c>
      <c r="I153" s="20">
        <v>1900</v>
      </c>
      <c r="J153" s="431">
        <v>0.77526315789473688</v>
      </c>
      <c r="K153" s="443">
        <v>0.34562430359834834</v>
      </c>
      <c r="L153" s="288"/>
      <c r="M153" s="442">
        <v>261872.73212799997</v>
      </c>
      <c r="N153" s="390">
        <v>0</v>
      </c>
      <c r="O153" s="390">
        <v>108051.94884136463</v>
      </c>
      <c r="P153" s="102">
        <v>369924.68096936459</v>
      </c>
      <c r="Q153" s="288"/>
      <c r="R153" s="288"/>
      <c r="S153" s="288"/>
      <c r="T153" s="288"/>
      <c r="U153" s="288"/>
      <c r="V153" s="288"/>
    </row>
    <row r="154" spans="1:22" s="446" customFormat="1">
      <c r="A154" s="288">
        <v>442</v>
      </c>
      <c r="B154" s="441" t="s">
        <v>160</v>
      </c>
      <c r="C154" s="442">
        <v>3340</v>
      </c>
      <c r="D154" s="445">
        <v>0</v>
      </c>
      <c r="E154" s="430">
        <v>0</v>
      </c>
      <c r="F154" s="430">
        <v>0</v>
      </c>
      <c r="G154" s="431">
        <v>0</v>
      </c>
      <c r="H154" s="20">
        <v>751</v>
      </c>
      <c r="I154" s="20">
        <v>1377</v>
      </c>
      <c r="J154" s="431">
        <v>0.54538852578068264</v>
      </c>
      <c r="K154" s="443">
        <v>0.1157496714842941</v>
      </c>
      <c r="L154" s="288"/>
      <c r="M154" s="442">
        <v>0</v>
      </c>
      <c r="N154" s="390">
        <v>0</v>
      </c>
      <c r="O154" s="390">
        <v>24421.768537193948</v>
      </c>
      <c r="P154" s="102">
        <v>24421.768537193948</v>
      </c>
      <c r="Q154" s="288"/>
      <c r="R154" s="288"/>
      <c r="S154" s="288"/>
      <c r="T154" s="288"/>
      <c r="U154" s="288"/>
      <c r="V154" s="288"/>
    </row>
    <row r="155" spans="1:22" s="446" customFormat="1">
      <c r="A155" s="288">
        <v>444</v>
      </c>
      <c r="B155" s="441" t="s">
        <v>161</v>
      </c>
      <c r="C155" s="442">
        <v>47624</v>
      </c>
      <c r="D155" s="445">
        <v>0</v>
      </c>
      <c r="E155" s="430">
        <v>0</v>
      </c>
      <c r="F155" s="430">
        <v>4</v>
      </c>
      <c r="G155" s="431">
        <v>8.3991264908449522E-5</v>
      </c>
      <c r="H155" s="20">
        <v>16271</v>
      </c>
      <c r="I155" s="20">
        <v>20535</v>
      </c>
      <c r="J155" s="431">
        <v>0.79235451667884105</v>
      </c>
      <c r="K155" s="443">
        <v>0.36271566238245251</v>
      </c>
      <c r="L155" s="288"/>
      <c r="M155" s="442">
        <v>0</v>
      </c>
      <c r="N155" s="390">
        <v>0</v>
      </c>
      <c r="O155" s="390">
        <v>1091196.7294539222</v>
      </c>
      <c r="P155" s="102">
        <v>1091196.7294539222</v>
      </c>
      <c r="Q155" s="288"/>
      <c r="R155" s="288"/>
      <c r="S155" s="288"/>
      <c r="T155" s="288"/>
      <c r="U155" s="288"/>
      <c r="V155" s="288"/>
    </row>
    <row r="156" spans="1:22" s="446" customFormat="1">
      <c r="A156" s="288">
        <v>445</v>
      </c>
      <c r="B156" s="441" t="s">
        <v>162</v>
      </c>
      <c r="C156" s="442">
        <v>15494</v>
      </c>
      <c r="D156" s="445">
        <v>0</v>
      </c>
      <c r="E156" s="430">
        <v>0</v>
      </c>
      <c r="F156" s="430">
        <v>0</v>
      </c>
      <c r="G156" s="431">
        <v>0</v>
      </c>
      <c r="H156" s="20">
        <v>5383</v>
      </c>
      <c r="I156" s="20">
        <v>6580</v>
      </c>
      <c r="J156" s="431">
        <v>0.81808510638297871</v>
      </c>
      <c r="K156" s="443">
        <v>0.38844625208659017</v>
      </c>
      <c r="L156" s="288"/>
      <c r="M156" s="442">
        <v>0</v>
      </c>
      <c r="N156" s="390">
        <v>0</v>
      </c>
      <c r="O156" s="390">
        <v>380194.09213833761</v>
      </c>
      <c r="P156" s="102">
        <v>380194.09213833761</v>
      </c>
      <c r="Q156" s="288"/>
      <c r="R156" s="288"/>
      <c r="S156" s="288"/>
      <c r="T156" s="288"/>
      <c r="U156" s="288"/>
      <c r="V156" s="288"/>
    </row>
    <row r="157" spans="1:22" s="446" customFormat="1">
      <c r="A157" s="288">
        <v>475</v>
      </c>
      <c r="B157" s="441" t="s">
        <v>163</v>
      </c>
      <c r="C157" s="442">
        <v>5573</v>
      </c>
      <c r="D157" s="445">
        <v>0</v>
      </c>
      <c r="E157" s="430">
        <v>0</v>
      </c>
      <c r="F157" s="430">
        <v>0</v>
      </c>
      <c r="G157" s="431">
        <v>0</v>
      </c>
      <c r="H157" s="20">
        <v>1747</v>
      </c>
      <c r="I157" s="20">
        <v>2458</v>
      </c>
      <c r="J157" s="431">
        <v>0.71074043938161102</v>
      </c>
      <c r="K157" s="443">
        <v>0.28110158508522248</v>
      </c>
      <c r="L157" s="288"/>
      <c r="M157" s="442">
        <v>0</v>
      </c>
      <c r="N157" s="390">
        <v>0</v>
      </c>
      <c r="O157" s="390">
        <v>98960.803874562116</v>
      </c>
      <c r="P157" s="102">
        <v>98960.803874562116</v>
      </c>
      <c r="Q157" s="288"/>
      <c r="R157" s="288"/>
      <c r="S157" s="288"/>
      <c r="T157" s="288"/>
      <c r="U157" s="288"/>
      <c r="V157" s="288"/>
    </row>
    <row r="158" spans="1:22" s="446" customFormat="1">
      <c r="A158" s="288">
        <v>480</v>
      </c>
      <c r="B158" s="441" t="s">
        <v>164</v>
      </c>
      <c r="C158" s="442">
        <v>2070</v>
      </c>
      <c r="D158" s="445">
        <v>0</v>
      </c>
      <c r="E158" s="430">
        <v>0</v>
      </c>
      <c r="F158" s="430">
        <v>0</v>
      </c>
      <c r="G158" s="431">
        <v>0</v>
      </c>
      <c r="H158" s="20">
        <v>509</v>
      </c>
      <c r="I158" s="20">
        <v>823</v>
      </c>
      <c r="J158" s="431">
        <v>0.61846901579586877</v>
      </c>
      <c r="K158" s="443">
        <v>0.18883016149948023</v>
      </c>
      <c r="L158" s="288"/>
      <c r="M158" s="442">
        <v>0</v>
      </c>
      <c r="N158" s="390">
        <v>0</v>
      </c>
      <c r="O158" s="390">
        <v>24691.790694978885</v>
      </c>
      <c r="P158" s="102">
        <v>24691.790694978885</v>
      </c>
      <c r="Q158" s="288"/>
      <c r="R158" s="288"/>
      <c r="S158" s="288"/>
      <c r="T158" s="288"/>
      <c r="U158" s="288"/>
      <c r="V158" s="288"/>
    </row>
    <row r="159" spans="1:22" s="446" customFormat="1">
      <c r="A159" s="288">
        <v>481</v>
      </c>
      <c r="B159" s="441" t="s">
        <v>165</v>
      </c>
      <c r="C159" s="442">
        <v>9767</v>
      </c>
      <c r="D159" s="445">
        <v>0</v>
      </c>
      <c r="E159" s="430">
        <v>0</v>
      </c>
      <c r="F159" s="430">
        <v>0</v>
      </c>
      <c r="G159" s="431">
        <v>0</v>
      </c>
      <c r="H159" s="20">
        <v>2494</v>
      </c>
      <c r="I159" s="20">
        <v>4507</v>
      </c>
      <c r="J159" s="431">
        <v>0.55336143776347901</v>
      </c>
      <c r="K159" s="443">
        <v>0.12372258346709047</v>
      </c>
      <c r="L159" s="288"/>
      <c r="M159" s="442">
        <v>0</v>
      </c>
      <c r="N159" s="390">
        <v>0</v>
      </c>
      <c r="O159" s="390">
        <v>76334.531521916506</v>
      </c>
      <c r="P159" s="102">
        <v>76334.531521916506</v>
      </c>
      <c r="Q159" s="288"/>
      <c r="R159" s="288"/>
      <c r="S159" s="288"/>
      <c r="T159" s="288"/>
      <c r="U159" s="288"/>
      <c r="V159" s="288"/>
    </row>
    <row r="160" spans="1:22" s="446" customFormat="1">
      <c r="A160" s="288">
        <v>483</v>
      </c>
      <c r="B160" s="441" t="s">
        <v>166</v>
      </c>
      <c r="C160" s="442">
        <v>1150</v>
      </c>
      <c r="D160" s="445">
        <v>0</v>
      </c>
      <c r="E160" s="430">
        <v>0</v>
      </c>
      <c r="F160" s="430">
        <v>0</v>
      </c>
      <c r="G160" s="431">
        <v>0</v>
      </c>
      <c r="H160" s="20">
        <v>255</v>
      </c>
      <c r="I160" s="20">
        <v>400</v>
      </c>
      <c r="J160" s="431">
        <v>0.63749999999999996</v>
      </c>
      <c r="K160" s="443">
        <v>0.20786114570361142</v>
      </c>
      <c r="L160" s="288"/>
      <c r="M160" s="442">
        <v>0</v>
      </c>
      <c r="N160" s="390">
        <v>0</v>
      </c>
      <c r="O160" s="390">
        <v>15100.176860211703</v>
      </c>
      <c r="P160" s="102">
        <v>15100.176860211703</v>
      </c>
      <c r="Q160" s="288"/>
      <c r="R160" s="288"/>
      <c r="S160" s="288"/>
      <c r="T160" s="288"/>
      <c r="U160" s="288"/>
      <c r="V160" s="288"/>
    </row>
    <row r="161" spans="1:22" s="446" customFormat="1">
      <c r="A161" s="288">
        <v>484</v>
      </c>
      <c r="B161" s="441" t="s">
        <v>167</v>
      </c>
      <c r="C161" s="442">
        <v>3246</v>
      </c>
      <c r="D161" s="445">
        <v>0.57973333333333332</v>
      </c>
      <c r="E161" s="430">
        <v>0</v>
      </c>
      <c r="F161" s="430">
        <v>0</v>
      </c>
      <c r="G161" s="431">
        <v>0</v>
      </c>
      <c r="H161" s="20">
        <v>951</v>
      </c>
      <c r="I161" s="20">
        <v>1112</v>
      </c>
      <c r="J161" s="431">
        <v>0.85521582733812951</v>
      </c>
      <c r="K161" s="443">
        <v>0.42557697304174097</v>
      </c>
      <c r="L161" s="288"/>
      <c r="M161" s="442">
        <v>391718.48550399998</v>
      </c>
      <c r="N161" s="390">
        <v>0</v>
      </c>
      <c r="O161" s="390">
        <v>87264.48171835384</v>
      </c>
      <c r="P161" s="102">
        <v>478982.96722235379</v>
      </c>
      <c r="Q161" s="288"/>
      <c r="R161" s="288"/>
      <c r="S161" s="288"/>
      <c r="T161" s="288"/>
      <c r="U161" s="288"/>
      <c r="V161" s="288"/>
    </row>
    <row r="162" spans="1:22" s="446" customFormat="1">
      <c r="A162" s="288">
        <v>489</v>
      </c>
      <c r="B162" s="441" t="s">
        <v>168</v>
      </c>
      <c r="C162" s="442">
        <v>2123</v>
      </c>
      <c r="D162" s="445">
        <v>0.43686666666666668</v>
      </c>
      <c r="E162" s="430">
        <v>0</v>
      </c>
      <c r="F162" s="430">
        <v>0</v>
      </c>
      <c r="G162" s="431">
        <v>0</v>
      </c>
      <c r="H162" s="20">
        <v>544</v>
      </c>
      <c r="I162" s="20">
        <v>734</v>
      </c>
      <c r="J162" s="431">
        <v>0.74114441416893728</v>
      </c>
      <c r="K162" s="443">
        <v>0.31150555987254874</v>
      </c>
      <c r="L162" s="288"/>
      <c r="M162" s="442">
        <v>193061.72500266667</v>
      </c>
      <c r="N162" s="390">
        <v>0</v>
      </c>
      <c r="O162" s="390">
        <v>41775.982599007126</v>
      </c>
      <c r="P162" s="102">
        <v>234837.70760167378</v>
      </c>
      <c r="Q162" s="288"/>
      <c r="R162" s="288"/>
      <c r="S162" s="288"/>
      <c r="T162" s="288"/>
      <c r="U162" s="288"/>
      <c r="V162" s="288"/>
    </row>
    <row r="163" spans="1:22" s="446" customFormat="1">
      <c r="A163" s="288">
        <v>491</v>
      </c>
      <c r="B163" s="441" t="s">
        <v>169</v>
      </c>
      <c r="C163" s="442">
        <v>54605</v>
      </c>
      <c r="D163" s="445">
        <v>0</v>
      </c>
      <c r="E163" s="430">
        <v>0</v>
      </c>
      <c r="F163" s="430">
        <v>0</v>
      </c>
      <c r="G163" s="431">
        <v>0</v>
      </c>
      <c r="H163" s="20">
        <v>22806</v>
      </c>
      <c r="I163" s="20">
        <v>22062</v>
      </c>
      <c r="J163" s="431">
        <v>1.0337231438672831</v>
      </c>
      <c r="K163" s="443">
        <v>0.60408428957089466</v>
      </c>
      <c r="L163" s="288"/>
      <c r="M163" s="442">
        <v>0</v>
      </c>
      <c r="N163" s="390">
        <v>0</v>
      </c>
      <c r="O163" s="390">
        <v>2083727.0496646212</v>
      </c>
      <c r="P163" s="102">
        <v>2083727.0496646212</v>
      </c>
      <c r="Q163" s="288"/>
      <c r="R163" s="288"/>
      <c r="S163" s="288"/>
      <c r="T163" s="288"/>
      <c r="U163" s="288"/>
      <c r="V163" s="288"/>
    </row>
    <row r="164" spans="1:22" s="446" customFormat="1">
      <c r="A164" s="288">
        <v>494</v>
      </c>
      <c r="B164" s="441" t="s">
        <v>170</v>
      </c>
      <c r="C164" s="442">
        <v>8986</v>
      </c>
      <c r="D164" s="445">
        <v>0</v>
      </c>
      <c r="E164" s="430">
        <v>0</v>
      </c>
      <c r="F164" s="430">
        <v>0</v>
      </c>
      <c r="G164" s="431">
        <v>0</v>
      </c>
      <c r="H164" s="20">
        <v>2503</v>
      </c>
      <c r="I164" s="20">
        <v>3370</v>
      </c>
      <c r="J164" s="431">
        <v>0.74272997032640953</v>
      </c>
      <c r="K164" s="443">
        <v>0.31309111603002099</v>
      </c>
      <c r="L164" s="288"/>
      <c r="M164" s="442">
        <v>0</v>
      </c>
      <c r="N164" s="390">
        <v>0</v>
      </c>
      <c r="O164" s="390">
        <v>177724.80067535321</v>
      </c>
      <c r="P164" s="102">
        <v>177724.80067535321</v>
      </c>
      <c r="Q164" s="288"/>
      <c r="R164" s="288"/>
      <c r="S164" s="288"/>
      <c r="T164" s="288"/>
      <c r="U164" s="288"/>
      <c r="V164" s="288"/>
    </row>
    <row r="165" spans="1:22" s="446" customFormat="1">
      <c r="A165" s="288">
        <v>495</v>
      </c>
      <c r="B165" s="441" t="s">
        <v>171</v>
      </c>
      <c r="C165" s="442">
        <v>1763</v>
      </c>
      <c r="D165" s="445">
        <v>0.14299999999999999</v>
      </c>
      <c r="E165" s="430">
        <v>0</v>
      </c>
      <c r="F165" s="430">
        <v>0</v>
      </c>
      <c r="G165" s="431">
        <v>0</v>
      </c>
      <c r="H165" s="20">
        <v>608</v>
      </c>
      <c r="I165" s="20">
        <v>587</v>
      </c>
      <c r="J165" s="431">
        <v>1.0357751277683134</v>
      </c>
      <c r="K165" s="443">
        <v>0.60613627347192489</v>
      </c>
      <c r="L165" s="288"/>
      <c r="M165" s="442">
        <v>52479.009439999994</v>
      </c>
      <c r="N165" s="390">
        <v>0</v>
      </c>
      <c r="O165" s="390">
        <v>67504.614860775502</v>
      </c>
      <c r="P165" s="102">
        <v>119983.6243007755</v>
      </c>
      <c r="Q165" s="288"/>
      <c r="R165" s="288"/>
      <c r="S165" s="288"/>
      <c r="T165" s="288"/>
      <c r="U165" s="288"/>
      <c r="V165" s="288"/>
    </row>
    <row r="166" spans="1:22" s="446" customFormat="1">
      <c r="A166" s="288">
        <v>498</v>
      </c>
      <c r="B166" s="441" t="s">
        <v>172</v>
      </c>
      <c r="C166" s="442">
        <v>2375</v>
      </c>
      <c r="D166" s="445">
        <v>1.7632833333333333</v>
      </c>
      <c r="E166" s="430">
        <v>0</v>
      </c>
      <c r="F166" s="430">
        <v>5</v>
      </c>
      <c r="G166" s="431">
        <v>2.1052631578947368E-3</v>
      </c>
      <c r="H166" s="20">
        <v>938</v>
      </c>
      <c r="I166" s="20">
        <v>931</v>
      </c>
      <c r="J166" s="431">
        <v>1.0075187969924813</v>
      </c>
      <c r="K166" s="443">
        <v>0.57787994269609277</v>
      </c>
      <c r="L166" s="288"/>
      <c r="M166" s="442">
        <v>2615196.0429999996</v>
      </c>
      <c r="N166" s="390">
        <v>0</v>
      </c>
      <c r="O166" s="390">
        <v>86698.605452766424</v>
      </c>
      <c r="P166" s="102">
        <v>2701894.6484527662</v>
      </c>
      <c r="Q166" s="288"/>
      <c r="R166" s="288"/>
      <c r="S166" s="288"/>
      <c r="T166" s="288"/>
      <c r="U166" s="288"/>
      <c r="V166" s="288"/>
    </row>
    <row r="167" spans="1:22" s="446" customFormat="1">
      <c r="A167" s="288">
        <v>499</v>
      </c>
      <c r="B167" s="441" t="s">
        <v>173</v>
      </c>
      <c r="C167" s="442">
        <v>19287</v>
      </c>
      <c r="D167" s="445">
        <v>0</v>
      </c>
      <c r="E167" s="430">
        <v>0</v>
      </c>
      <c r="F167" s="430">
        <v>1</v>
      </c>
      <c r="G167" s="431">
        <v>5.1848395292165709E-5</v>
      </c>
      <c r="H167" s="20">
        <v>5008</v>
      </c>
      <c r="I167" s="20">
        <v>9073</v>
      </c>
      <c r="J167" s="431">
        <v>0.5519673757301885</v>
      </c>
      <c r="K167" s="443">
        <v>0.12232852143379996</v>
      </c>
      <c r="L167" s="288"/>
      <c r="M167" s="442">
        <v>0</v>
      </c>
      <c r="N167" s="390">
        <v>0</v>
      </c>
      <c r="O167" s="390">
        <v>149040.15168509501</v>
      </c>
      <c r="P167" s="102">
        <v>149040.15168509501</v>
      </c>
      <c r="Q167" s="288"/>
      <c r="R167" s="288"/>
      <c r="S167" s="288"/>
      <c r="T167" s="288"/>
      <c r="U167" s="288"/>
      <c r="V167" s="288"/>
    </row>
    <row r="168" spans="1:22" s="446" customFormat="1">
      <c r="A168" s="288">
        <v>500</v>
      </c>
      <c r="B168" s="441" t="s">
        <v>174</v>
      </c>
      <c r="C168" s="442">
        <v>9700</v>
      </c>
      <c r="D168" s="445">
        <v>0</v>
      </c>
      <c r="E168" s="430">
        <v>0</v>
      </c>
      <c r="F168" s="430">
        <v>1</v>
      </c>
      <c r="G168" s="431">
        <v>1.0309278350515464E-4</v>
      </c>
      <c r="H168" s="20">
        <v>2749</v>
      </c>
      <c r="I168" s="20">
        <v>4191</v>
      </c>
      <c r="J168" s="431">
        <v>0.65592937246480554</v>
      </c>
      <c r="K168" s="443">
        <v>0.226290518168417</v>
      </c>
      <c r="L168" s="288"/>
      <c r="M168" s="442">
        <v>0</v>
      </c>
      <c r="N168" s="390">
        <v>0</v>
      </c>
      <c r="O168" s="390">
        <v>138659.28871717936</v>
      </c>
      <c r="P168" s="102">
        <v>138659.28871717936</v>
      </c>
      <c r="Q168" s="288"/>
      <c r="R168" s="288"/>
      <c r="S168" s="288"/>
      <c r="T168" s="288"/>
      <c r="U168" s="288"/>
      <c r="V168" s="288"/>
    </row>
    <row r="169" spans="1:22" s="446" customFormat="1">
      <c r="A169" s="288">
        <v>503</v>
      </c>
      <c r="B169" s="441" t="s">
        <v>175</v>
      </c>
      <c r="C169" s="442">
        <v>7917</v>
      </c>
      <c r="D169" s="445">
        <v>0</v>
      </c>
      <c r="E169" s="430">
        <v>0</v>
      </c>
      <c r="F169" s="430">
        <v>0</v>
      </c>
      <c r="G169" s="431">
        <v>0</v>
      </c>
      <c r="H169" s="20">
        <v>2104</v>
      </c>
      <c r="I169" s="20">
        <v>3388</v>
      </c>
      <c r="J169" s="431">
        <v>0.62101534828807559</v>
      </c>
      <c r="K169" s="443">
        <v>0.19137649399168705</v>
      </c>
      <c r="L169" s="288"/>
      <c r="M169" s="442">
        <v>0</v>
      </c>
      <c r="N169" s="390">
        <v>0</v>
      </c>
      <c r="O169" s="390">
        <v>95710.61699422622</v>
      </c>
      <c r="P169" s="102">
        <v>95710.61699422622</v>
      </c>
      <c r="Q169" s="288"/>
      <c r="R169" s="288"/>
      <c r="S169" s="288"/>
      <c r="T169" s="288"/>
      <c r="U169" s="288"/>
      <c r="V169" s="288"/>
    </row>
    <row r="170" spans="1:22" s="446" customFormat="1">
      <c r="A170" s="288">
        <v>504</v>
      </c>
      <c r="B170" s="441" t="s">
        <v>176</v>
      </c>
      <c r="C170" s="442">
        <v>1985</v>
      </c>
      <c r="D170" s="445">
        <v>0</v>
      </c>
      <c r="E170" s="430">
        <v>0</v>
      </c>
      <c r="F170" s="430">
        <v>0</v>
      </c>
      <c r="G170" s="431">
        <v>0</v>
      </c>
      <c r="H170" s="20">
        <v>488</v>
      </c>
      <c r="I170" s="20">
        <v>791</v>
      </c>
      <c r="J170" s="431">
        <v>0.61694058154235143</v>
      </c>
      <c r="K170" s="443">
        <v>0.18730172724596289</v>
      </c>
      <c r="L170" s="288"/>
      <c r="M170" s="442">
        <v>0</v>
      </c>
      <c r="N170" s="390">
        <v>0</v>
      </c>
      <c r="O170" s="390">
        <v>23486.222468603039</v>
      </c>
      <c r="P170" s="102">
        <v>23486.222468603039</v>
      </c>
      <c r="Q170" s="288"/>
      <c r="R170" s="288"/>
      <c r="S170" s="288"/>
      <c r="T170" s="288"/>
      <c r="U170" s="288"/>
      <c r="V170" s="288"/>
    </row>
    <row r="171" spans="1:22" s="446" customFormat="1">
      <c r="A171" s="288">
        <v>505</v>
      </c>
      <c r="B171" s="441" t="s">
        <v>177</v>
      </c>
      <c r="C171" s="442">
        <v>20621</v>
      </c>
      <c r="D171" s="445">
        <v>0</v>
      </c>
      <c r="E171" s="430">
        <v>0</v>
      </c>
      <c r="F171" s="430">
        <v>2</v>
      </c>
      <c r="G171" s="431">
        <v>9.6988506861936863E-5</v>
      </c>
      <c r="H171" s="20">
        <v>5869</v>
      </c>
      <c r="I171" s="20">
        <v>9409</v>
      </c>
      <c r="J171" s="431">
        <v>0.62376448081623981</v>
      </c>
      <c r="K171" s="443">
        <v>0.19412562651985127</v>
      </c>
      <c r="L171" s="288"/>
      <c r="M171" s="442">
        <v>0</v>
      </c>
      <c r="N171" s="390">
        <v>0</v>
      </c>
      <c r="O171" s="390">
        <v>252873.58727390794</v>
      </c>
      <c r="P171" s="102">
        <v>252873.58727390794</v>
      </c>
      <c r="Q171" s="288"/>
      <c r="R171" s="288"/>
      <c r="S171" s="288"/>
      <c r="T171" s="288"/>
      <c r="U171" s="288"/>
      <c r="V171" s="288"/>
    </row>
    <row r="172" spans="1:22" s="446" customFormat="1">
      <c r="A172" s="288">
        <v>507</v>
      </c>
      <c r="B172" s="441" t="s">
        <v>178</v>
      </c>
      <c r="C172" s="442">
        <v>6266</v>
      </c>
      <c r="D172" s="445">
        <v>0.16339999999999999</v>
      </c>
      <c r="E172" s="430">
        <v>0</v>
      </c>
      <c r="F172" s="430">
        <v>0</v>
      </c>
      <c r="G172" s="431">
        <v>0</v>
      </c>
      <c r="H172" s="20">
        <v>1996</v>
      </c>
      <c r="I172" s="20">
        <v>2219</v>
      </c>
      <c r="J172" s="431">
        <v>0.89950428120775128</v>
      </c>
      <c r="K172" s="443">
        <v>0.46986542691136274</v>
      </c>
      <c r="L172" s="288"/>
      <c r="M172" s="442">
        <v>213127.61350399998</v>
      </c>
      <c r="N172" s="390">
        <v>0</v>
      </c>
      <c r="O172" s="390">
        <v>185983.64624673026</v>
      </c>
      <c r="P172" s="102">
        <v>399111.25975073024</v>
      </c>
      <c r="Q172" s="288"/>
      <c r="R172" s="288"/>
      <c r="S172" s="288"/>
      <c r="T172" s="288"/>
      <c r="U172" s="288"/>
      <c r="V172" s="288"/>
    </row>
    <row r="173" spans="1:22" s="446" customFormat="1">
      <c r="A173" s="288">
        <v>508</v>
      </c>
      <c r="B173" s="441" t="s">
        <v>179</v>
      </c>
      <c r="C173" s="442">
        <v>10723</v>
      </c>
      <c r="D173" s="445">
        <v>0</v>
      </c>
      <c r="E173" s="430">
        <v>0</v>
      </c>
      <c r="F173" s="430">
        <v>4</v>
      </c>
      <c r="G173" s="431">
        <v>3.7302993565233608E-4</v>
      </c>
      <c r="H173" s="20">
        <v>3992</v>
      </c>
      <c r="I173" s="20">
        <v>3857</v>
      </c>
      <c r="J173" s="431">
        <v>1.0350012963443092</v>
      </c>
      <c r="K173" s="443">
        <v>0.60536244204792067</v>
      </c>
      <c r="L173" s="288"/>
      <c r="M173" s="442">
        <v>0</v>
      </c>
      <c r="N173" s="390">
        <v>0</v>
      </c>
      <c r="O173" s="390">
        <v>410055.51361226436</v>
      </c>
      <c r="P173" s="102">
        <v>410055.51361226436</v>
      </c>
      <c r="Q173" s="288"/>
      <c r="R173" s="288"/>
      <c r="S173" s="288"/>
      <c r="T173" s="288"/>
      <c r="U173" s="288"/>
      <c r="V173" s="288"/>
    </row>
    <row r="174" spans="1:22" s="446" customFormat="1">
      <c r="A174" s="288">
        <v>529</v>
      </c>
      <c r="B174" s="441" t="s">
        <v>180</v>
      </c>
      <c r="C174" s="442">
        <v>18871</v>
      </c>
      <c r="D174" s="445">
        <v>0</v>
      </c>
      <c r="E174" s="430">
        <v>0</v>
      </c>
      <c r="F174" s="430">
        <v>2</v>
      </c>
      <c r="G174" s="431">
        <v>1.0598272481585502E-4</v>
      </c>
      <c r="H174" s="20">
        <v>6000</v>
      </c>
      <c r="I174" s="20">
        <v>8199</v>
      </c>
      <c r="J174" s="431">
        <v>0.73179656055616538</v>
      </c>
      <c r="K174" s="443">
        <v>0.30215770625977684</v>
      </c>
      <c r="L174" s="288"/>
      <c r="M174" s="442">
        <v>0</v>
      </c>
      <c r="N174" s="390">
        <v>0</v>
      </c>
      <c r="O174" s="390">
        <v>360196.48178690043</v>
      </c>
      <c r="P174" s="102">
        <v>360196.48178690043</v>
      </c>
      <c r="Q174" s="288"/>
      <c r="R174" s="288"/>
      <c r="S174" s="288"/>
      <c r="T174" s="288"/>
      <c r="U174" s="288"/>
      <c r="V174" s="288"/>
    </row>
    <row r="175" spans="1:22" s="446" customFormat="1">
      <c r="A175" s="288">
        <v>531</v>
      </c>
      <c r="B175" s="441" t="s">
        <v>181</v>
      </c>
      <c r="C175" s="442">
        <v>5651</v>
      </c>
      <c r="D175" s="445">
        <v>0</v>
      </c>
      <c r="E175" s="430">
        <v>0</v>
      </c>
      <c r="F175" s="430">
        <v>0</v>
      </c>
      <c r="G175" s="431">
        <v>0</v>
      </c>
      <c r="H175" s="20">
        <v>1495</v>
      </c>
      <c r="I175" s="20">
        <v>2137</v>
      </c>
      <c r="J175" s="431">
        <v>0.69957884885353294</v>
      </c>
      <c r="K175" s="443">
        <v>0.2699399945571444</v>
      </c>
      <c r="L175" s="288"/>
      <c r="M175" s="442">
        <v>0</v>
      </c>
      <c r="N175" s="390">
        <v>0</v>
      </c>
      <c r="O175" s="390">
        <v>96361.470536843859</v>
      </c>
      <c r="P175" s="102">
        <v>96361.470536843859</v>
      </c>
      <c r="Q175" s="288"/>
      <c r="R175" s="288"/>
      <c r="S175" s="288"/>
      <c r="T175" s="288"/>
      <c r="U175" s="288"/>
      <c r="V175" s="288"/>
    </row>
    <row r="176" spans="1:22" s="446" customFormat="1">
      <c r="A176" s="288">
        <v>535</v>
      </c>
      <c r="B176" s="441" t="s">
        <v>182</v>
      </c>
      <c r="C176" s="442">
        <v>10945</v>
      </c>
      <c r="D176" s="445">
        <v>0</v>
      </c>
      <c r="E176" s="430">
        <v>0</v>
      </c>
      <c r="F176" s="430">
        <v>0</v>
      </c>
      <c r="G176" s="431">
        <v>0</v>
      </c>
      <c r="H176" s="20">
        <v>3648</v>
      </c>
      <c r="I176" s="20">
        <v>3965</v>
      </c>
      <c r="J176" s="431">
        <v>0.92005044136191683</v>
      </c>
      <c r="K176" s="443">
        <v>0.49041158706552829</v>
      </c>
      <c r="L176" s="288"/>
      <c r="M176" s="442">
        <v>0</v>
      </c>
      <c r="N176" s="390">
        <v>0</v>
      </c>
      <c r="O176" s="390">
        <v>339068.43800670252</v>
      </c>
      <c r="P176" s="102">
        <v>339068.43800670252</v>
      </c>
      <c r="Q176" s="288"/>
      <c r="R176" s="288"/>
      <c r="S176" s="288"/>
      <c r="T176" s="288"/>
      <c r="U176" s="288"/>
      <c r="V176" s="288"/>
    </row>
    <row r="177" spans="1:22" s="446" customFormat="1">
      <c r="A177" s="288">
        <v>536</v>
      </c>
      <c r="B177" s="441" t="s">
        <v>183</v>
      </c>
      <c r="C177" s="442">
        <v>32847</v>
      </c>
      <c r="D177" s="445">
        <v>0</v>
      </c>
      <c r="E177" s="430">
        <v>0</v>
      </c>
      <c r="F177" s="430">
        <v>1</v>
      </c>
      <c r="G177" s="431">
        <v>3.044418059487929E-5</v>
      </c>
      <c r="H177" s="20">
        <v>10818</v>
      </c>
      <c r="I177" s="20">
        <v>13592</v>
      </c>
      <c r="J177" s="431">
        <v>0.79590935844614474</v>
      </c>
      <c r="K177" s="443">
        <v>0.3662705041497562</v>
      </c>
      <c r="L177" s="288"/>
      <c r="M177" s="442">
        <v>0</v>
      </c>
      <c r="N177" s="390">
        <v>0</v>
      </c>
      <c r="O177" s="390">
        <v>759991.14757031086</v>
      </c>
      <c r="P177" s="102">
        <v>759991.14757031086</v>
      </c>
      <c r="Q177" s="288"/>
      <c r="R177" s="288"/>
      <c r="S177" s="288"/>
      <c r="T177" s="288"/>
      <c r="U177" s="288"/>
      <c r="V177" s="288"/>
    </row>
    <row r="178" spans="1:22" s="446" customFormat="1">
      <c r="A178" s="288">
        <v>538</v>
      </c>
      <c r="B178" s="441" t="s">
        <v>184</v>
      </c>
      <c r="C178" s="442">
        <v>4844</v>
      </c>
      <c r="D178" s="445">
        <v>0</v>
      </c>
      <c r="E178" s="430">
        <v>0</v>
      </c>
      <c r="F178" s="430">
        <v>1</v>
      </c>
      <c r="G178" s="431">
        <v>2.0644095788604458E-4</v>
      </c>
      <c r="H178" s="20">
        <v>1043</v>
      </c>
      <c r="I178" s="20">
        <v>2255</v>
      </c>
      <c r="J178" s="431">
        <v>0.46252771618625277</v>
      </c>
      <c r="K178" s="443">
        <v>3.2888861889864229E-2</v>
      </c>
      <c r="L178" s="288"/>
      <c r="M178" s="442">
        <v>0</v>
      </c>
      <c r="N178" s="390">
        <v>0</v>
      </c>
      <c r="O178" s="390">
        <v>10063.843080642713</v>
      </c>
      <c r="P178" s="102">
        <v>10063.843080642713</v>
      </c>
      <c r="Q178" s="288"/>
      <c r="R178" s="288"/>
      <c r="S178" s="288"/>
      <c r="T178" s="288"/>
      <c r="U178" s="288"/>
      <c r="V178" s="288"/>
    </row>
    <row r="179" spans="1:22" s="446" customFormat="1">
      <c r="A179" s="288">
        <v>541</v>
      </c>
      <c r="B179" s="441" t="s">
        <v>185</v>
      </c>
      <c r="C179" s="442">
        <v>8082</v>
      </c>
      <c r="D179" s="445">
        <v>0.90978333333333339</v>
      </c>
      <c r="E179" s="430">
        <v>0</v>
      </c>
      <c r="F179" s="430">
        <v>0</v>
      </c>
      <c r="G179" s="431">
        <v>0</v>
      </c>
      <c r="H179" s="20">
        <v>2932</v>
      </c>
      <c r="I179" s="20">
        <v>2833</v>
      </c>
      <c r="J179" s="431">
        <v>1.0349452876809035</v>
      </c>
      <c r="K179" s="443">
        <v>0.60530643338451506</v>
      </c>
      <c r="L179" s="288"/>
      <c r="M179" s="442">
        <v>1530573.190224</v>
      </c>
      <c r="N179" s="390">
        <v>0</v>
      </c>
      <c r="O179" s="390">
        <v>309033.11018174433</v>
      </c>
      <c r="P179" s="102">
        <v>1839606.3004057445</v>
      </c>
      <c r="Q179" s="288"/>
      <c r="R179" s="288"/>
      <c r="S179" s="288"/>
      <c r="T179" s="288"/>
      <c r="U179" s="288"/>
      <c r="V179" s="288"/>
    </row>
    <row r="180" spans="1:22" s="446" customFormat="1">
      <c r="A180" s="288">
        <v>543</v>
      </c>
      <c r="B180" s="441" t="s">
        <v>186</v>
      </c>
      <c r="C180" s="442">
        <v>41577</v>
      </c>
      <c r="D180" s="445">
        <v>0</v>
      </c>
      <c r="E180" s="430">
        <v>0</v>
      </c>
      <c r="F180" s="430">
        <v>1</v>
      </c>
      <c r="G180" s="431">
        <v>2.4051759386199099E-5</v>
      </c>
      <c r="H180" s="20">
        <v>12067</v>
      </c>
      <c r="I180" s="20">
        <v>19578</v>
      </c>
      <c r="J180" s="431">
        <v>0.61635509245070996</v>
      </c>
      <c r="K180" s="443">
        <v>0.18671623815432142</v>
      </c>
      <c r="L180" s="288"/>
      <c r="M180" s="442">
        <v>0</v>
      </c>
      <c r="N180" s="390">
        <v>0</v>
      </c>
      <c r="O180" s="390">
        <v>490395.09230149619</v>
      </c>
      <c r="P180" s="102">
        <v>490395.09230149619</v>
      </c>
      <c r="Q180" s="288"/>
      <c r="R180" s="288"/>
      <c r="S180" s="288"/>
      <c r="T180" s="288"/>
      <c r="U180" s="288"/>
      <c r="V180" s="288"/>
    </row>
    <row r="181" spans="1:22" s="446" customFormat="1">
      <c r="A181" s="288">
        <v>545</v>
      </c>
      <c r="B181" s="441" t="s">
        <v>187</v>
      </c>
      <c r="C181" s="442">
        <v>9389</v>
      </c>
      <c r="D181" s="445">
        <v>0.12376666666666666</v>
      </c>
      <c r="E181" s="430">
        <v>0</v>
      </c>
      <c r="F181" s="430">
        <v>0</v>
      </c>
      <c r="G181" s="431">
        <v>0</v>
      </c>
      <c r="H181" s="20">
        <v>4318</v>
      </c>
      <c r="I181" s="20">
        <v>4198</v>
      </c>
      <c r="J181" s="431">
        <v>1.0285850404954739</v>
      </c>
      <c r="K181" s="443">
        <v>0.59894618619908546</v>
      </c>
      <c r="L181" s="288"/>
      <c r="M181" s="442">
        <v>241891.33577066666</v>
      </c>
      <c r="N181" s="390">
        <v>0</v>
      </c>
      <c r="O181" s="390">
        <v>355236.85773624037</v>
      </c>
      <c r="P181" s="102">
        <v>597128.19350690697</v>
      </c>
      <c r="Q181" s="288"/>
      <c r="R181" s="288"/>
      <c r="S181" s="288"/>
      <c r="T181" s="288"/>
      <c r="U181" s="288"/>
      <c r="V181" s="288"/>
    </row>
    <row r="182" spans="1:22" s="446" customFormat="1">
      <c r="A182" s="288">
        <v>560</v>
      </c>
      <c r="B182" s="441" t="s">
        <v>188</v>
      </c>
      <c r="C182" s="442">
        <v>16288</v>
      </c>
      <c r="D182" s="445">
        <v>0</v>
      </c>
      <c r="E182" s="430">
        <v>0</v>
      </c>
      <c r="F182" s="430">
        <v>3</v>
      </c>
      <c r="G182" s="431">
        <v>1.8418467583497053E-4</v>
      </c>
      <c r="H182" s="20">
        <v>4859</v>
      </c>
      <c r="I182" s="20">
        <v>6657</v>
      </c>
      <c r="J182" s="431">
        <v>0.72990836713234186</v>
      </c>
      <c r="K182" s="443">
        <v>0.30026951283595332</v>
      </c>
      <c r="L182" s="288"/>
      <c r="M182" s="442">
        <v>0</v>
      </c>
      <c r="N182" s="390">
        <v>0</v>
      </c>
      <c r="O182" s="390">
        <v>308951.19324979879</v>
      </c>
      <c r="P182" s="102">
        <v>308951.19324979879</v>
      </c>
      <c r="Q182" s="288"/>
      <c r="R182" s="288"/>
      <c r="S182" s="288"/>
      <c r="T182" s="288"/>
      <c r="U182" s="288"/>
      <c r="V182" s="288"/>
    </row>
    <row r="183" spans="1:22" s="446" customFormat="1">
      <c r="A183" s="288">
        <v>561</v>
      </c>
      <c r="B183" s="441" t="s">
        <v>189</v>
      </c>
      <c r="C183" s="442">
        <v>1417</v>
      </c>
      <c r="D183" s="445">
        <v>0</v>
      </c>
      <c r="E183" s="430">
        <v>0</v>
      </c>
      <c r="F183" s="430">
        <v>0</v>
      </c>
      <c r="G183" s="431">
        <v>0</v>
      </c>
      <c r="H183" s="20">
        <v>449</v>
      </c>
      <c r="I183" s="20">
        <v>573</v>
      </c>
      <c r="J183" s="431">
        <v>0.78359511343804533</v>
      </c>
      <c r="K183" s="443">
        <v>0.35395625914165679</v>
      </c>
      <c r="L183" s="288"/>
      <c r="M183" s="442">
        <v>0</v>
      </c>
      <c r="N183" s="390">
        <v>0</v>
      </c>
      <c r="O183" s="390">
        <v>31683.293733099476</v>
      </c>
      <c r="P183" s="102">
        <v>31683.293733099476</v>
      </c>
      <c r="Q183" s="288"/>
      <c r="R183" s="288"/>
      <c r="S183" s="288"/>
      <c r="T183" s="288"/>
      <c r="U183" s="288"/>
      <c r="V183" s="288"/>
    </row>
    <row r="184" spans="1:22" s="446" customFormat="1">
      <c r="A184" s="288">
        <v>562</v>
      </c>
      <c r="B184" s="441" t="s">
        <v>190</v>
      </c>
      <c r="C184" s="442">
        <v>9579</v>
      </c>
      <c r="D184" s="445">
        <v>0</v>
      </c>
      <c r="E184" s="430">
        <v>0</v>
      </c>
      <c r="F184" s="430">
        <v>0</v>
      </c>
      <c r="G184" s="431">
        <v>0</v>
      </c>
      <c r="H184" s="20">
        <v>2876</v>
      </c>
      <c r="I184" s="20">
        <v>3639</v>
      </c>
      <c r="J184" s="431">
        <v>0.79032701291563612</v>
      </c>
      <c r="K184" s="443">
        <v>0.36068815861924758</v>
      </c>
      <c r="L184" s="288"/>
      <c r="M184" s="442">
        <v>0</v>
      </c>
      <c r="N184" s="390">
        <v>0</v>
      </c>
      <c r="O184" s="390">
        <v>218254.36331720802</v>
      </c>
      <c r="P184" s="102">
        <v>218254.36331720802</v>
      </c>
      <c r="Q184" s="288"/>
      <c r="R184" s="288"/>
      <c r="S184" s="288"/>
      <c r="T184" s="288"/>
      <c r="U184" s="288"/>
      <c r="V184" s="288"/>
    </row>
    <row r="185" spans="1:22" s="446" customFormat="1">
      <c r="A185" s="288">
        <v>563</v>
      </c>
      <c r="B185" s="441" t="s">
        <v>191</v>
      </c>
      <c r="C185" s="442">
        <v>7725</v>
      </c>
      <c r="D185" s="445">
        <v>0</v>
      </c>
      <c r="E185" s="430">
        <v>0</v>
      </c>
      <c r="F185" s="430">
        <v>1</v>
      </c>
      <c r="G185" s="431">
        <v>1.2944983818770226E-4</v>
      </c>
      <c r="H185" s="20">
        <v>2821</v>
      </c>
      <c r="I185" s="20">
        <v>2796</v>
      </c>
      <c r="J185" s="431">
        <v>1.0089413447782547</v>
      </c>
      <c r="K185" s="443">
        <v>0.57930249048186622</v>
      </c>
      <c r="L185" s="288"/>
      <c r="M185" s="442">
        <v>0</v>
      </c>
      <c r="N185" s="390">
        <v>0</v>
      </c>
      <c r="O185" s="390">
        <v>282692.80855088757</v>
      </c>
      <c r="P185" s="102">
        <v>282692.80855088757</v>
      </c>
      <c r="Q185" s="288"/>
      <c r="R185" s="288"/>
      <c r="S185" s="288"/>
      <c r="T185" s="288"/>
      <c r="U185" s="288"/>
      <c r="V185" s="288"/>
    </row>
    <row r="186" spans="1:22" s="446" customFormat="1">
      <c r="A186" s="288">
        <v>564</v>
      </c>
      <c r="B186" s="441" t="s">
        <v>192</v>
      </c>
      <c r="C186" s="442">
        <v>196291</v>
      </c>
      <c r="D186" s="445">
        <v>0</v>
      </c>
      <c r="E186" s="430">
        <v>0</v>
      </c>
      <c r="F186" s="430">
        <v>111</v>
      </c>
      <c r="G186" s="431">
        <v>5.6548695559144335E-4</v>
      </c>
      <c r="H186" s="20">
        <v>84078</v>
      </c>
      <c r="I186" s="20">
        <v>79798</v>
      </c>
      <c r="J186" s="431">
        <v>1.053635429459385</v>
      </c>
      <c r="K186" s="443">
        <v>0.62399657516299656</v>
      </c>
      <c r="L186" s="288"/>
      <c r="M186" s="442">
        <v>0</v>
      </c>
      <c r="N186" s="390">
        <v>0</v>
      </c>
      <c r="O186" s="390">
        <v>7737371.8743201485</v>
      </c>
      <c r="P186" s="102">
        <v>7737371.8743201485</v>
      </c>
      <c r="Q186" s="288"/>
      <c r="R186" s="288"/>
      <c r="S186" s="288"/>
      <c r="T186" s="288"/>
      <c r="U186" s="288"/>
      <c r="V186" s="288"/>
    </row>
    <row r="187" spans="1:22" s="446" customFormat="1">
      <c r="A187" s="288">
        <v>576</v>
      </c>
      <c r="B187" s="441" t="s">
        <v>193</v>
      </c>
      <c r="C187" s="442">
        <v>3197</v>
      </c>
      <c r="D187" s="445">
        <v>0.35093333333333332</v>
      </c>
      <c r="E187" s="430">
        <v>0</v>
      </c>
      <c r="F187" s="430">
        <v>0</v>
      </c>
      <c r="G187" s="431">
        <v>0</v>
      </c>
      <c r="H187" s="20">
        <v>859</v>
      </c>
      <c r="I187" s="20">
        <v>1128</v>
      </c>
      <c r="J187" s="431">
        <v>0.76152482269503541</v>
      </c>
      <c r="K187" s="443">
        <v>0.33188596839864687</v>
      </c>
      <c r="L187" s="288"/>
      <c r="M187" s="442">
        <v>233541.7536853333</v>
      </c>
      <c r="N187" s="390">
        <v>0</v>
      </c>
      <c r="O187" s="390">
        <v>67025.861486104855</v>
      </c>
      <c r="P187" s="102">
        <v>300567.61517143814</v>
      </c>
      <c r="Q187" s="288"/>
      <c r="R187" s="288"/>
      <c r="S187" s="288"/>
      <c r="T187" s="288"/>
      <c r="U187" s="288"/>
      <c r="V187" s="288"/>
    </row>
    <row r="188" spans="1:22" s="446" customFormat="1">
      <c r="A188" s="288">
        <v>577</v>
      </c>
      <c r="B188" s="441" t="s">
        <v>194</v>
      </c>
      <c r="C188" s="442">
        <v>10628</v>
      </c>
      <c r="D188" s="445">
        <v>0</v>
      </c>
      <c r="E188" s="430">
        <v>0</v>
      </c>
      <c r="F188" s="430">
        <v>0</v>
      </c>
      <c r="G188" s="431">
        <v>0</v>
      </c>
      <c r="H188" s="20">
        <v>3559</v>
      </c>
      <c r="I188" s="20">
        <v>4749</v>
      </c>
      <c r="J188" s="431">
        <v>0.74942093072225735</v>
      </c>
      <c r="K188" s="443">
        <v>0.31978207642586881</v>
      </c>
      <c r="L188" s="288"/>
      <c r="M188" s="442">
        <v>0</v>
      </c>
      <c r="N188" s="390">
        <v>0</v>
      </c>
      <c r="O188" s="390">
        <v>214692.33568441364</v>
      </c>
      <c r="P188" s="102">
        <v>214692.33568441364</v>
      </c>
      <c r="Q188" s="288"/>
      <c r="R188" s="288"/>
      <c r="S188" s="288"/>
      <c r="T188" s="288"/>
      <c r="U188" s="288"/>
      <c r="V188" s="288"/>
    </row>
    <row r="189" spans="1:22" s="446" customFormat="1">
      <c r="A189" s="288">
        <v>578</v>
      </c>
      <c r="B189" s="441" t="s">
        <v>195</v>
      </c>
      <c r="C189" s="442">
        <v>3564</v>
      </c>
      <c r="D189" s="445">
        <v>6.7716666666666661E-2</v>
      </c>
      <c r="E189" s="430">
        <v>0</v>
      </c>
      <c r="F189" s="430">
        <v>0</v>
      </c>
      <c r="G189" s="431">
        <v>0</v>
      </c>
      <c r="H189" s="20">
        <v>1038</v>
      </c>
      <c r="I189" s="20">
        <v>1206</v>
      </c>
      <c r="J189" s="431">
        <v>0.86069651741293529</v>
      </c>
      <c r="K189" s="443">
        <v>0.43105766311654675</v>
      </c>
      <c r="L189" s="288"/>
      <c r="M189" s="442">
        <v>50237.792351999997</v>
      </c>
      <c r="N189" s="390">
        <v>0</v>
      </c>
      <c r="O189" s="390">
        <v>97047.408431813528</v>
      </c>
      <c r="P189" s="102">
        <v>147285.20078381352</v>
      </c>
      <c r="Q189" s="288"/>
      <c r="R189" s="288"/>
      <c r="S189" s="288"/>
      <c r="T189" s="288"/>
      <c r="U189" s="288"/>
      <c r="V189" s="288"/>
    </row>
    <row r="190" spans="1:22" s="446" customFormat="1">
      <c r="A190" s="288">
        <v>580</v>
      </c>
      <c r="B190" s="441" t="s">
        <v>196</v>
      </c>
      <c r="C190" s="442">
        <v>5373</v>
      </c>
      <c r="D190" s="445">
        <v>0.49631666666666668</v>
      </c>
      <c r="E190" s="430">
        <v>0</v>
      </c>
      <c r="F190" s="430">
        <v>0</v>
      </c>
      <c r="G190" s="431">
        <v>0</v>
      </c>
      <c r="H190" s="20">
        <v>1590</v>
      </c>
      <c r="I190" s="20">
        <v>1853</v>
      </c>
      <c r="J190" s="431">
        <v>0.85806799784133836</v>
      </c>
      <c r="K190" s="443">
        <v>0.42842914354494982</v>
      </c>
      <c r="L190" s="288"/>
      <c r="M190" s="442">
        <v>555102.2391120001</v>
      </c>
      <c r="N190" s="390">
        <v>0</v>
      </c>
      <c r="O190" s="390">
        <v>145414.16812482735</v>
      </c>
      <c r="P190" s="102">
        <v>700516.40723682742</v>
      </c>
      <c r="Q190" s="288"/>
      <c r="R190" s="288"/>
      <c r="S190" s="288"/>
      <c r="T190" s="288"/>
      <c r="U190" s="288"/>
      <c r="V190" s="288"/>
    </row>
    <row r="191" spans="1:22" s="446" customFormat="1">
      <c r="A191" s="288">
        <v>581</v>
      </c>
      <c r="B191" s="441" t="s">
        <v>197</v>
      </c>
      <c r="C191" s="442">
        <v>6808</v>
      </c>
      <c r="D191" s="445">
        <v>0.23446666666666666</v>
      </c>
      <c r="E191" s="430">
        <v>0</v>
      </c>
      <c r="F191" s="430">
        <v>0</v>
      </c>
      <c r="G191" s="431">
        <v>0</v>
      </c>
      <c r="H191" s="20">
        <v>2512</v>
      </c>
      <c r="I191" s="20">
        <v>2535</v>
      </c>
      <c r="J191" s="431">
        <v>0.99092702169625246</v>
      </c>
      <c r="K191" s="443">
        <v>0.56128816739986398</v>
      </c>
      <c r="L191" s="288"/>
      <c r="M191" s="442">
        <v>332275.2057173333</v>
      </c>
      <c r="N191" s="390">
        <v>0</v>
      </c>
      <c r="O191" s="390">
        <v>241388.35262389318</v>
      </c>
      <c r="P191" s="102">
        <v>573663.55834122654</v>
      </c>
      <c r="Q191" s="288"/>
      <c r="R191" s="288"/>
      <c r="S191" s="288"/>
      <c r="T191" s="288"/>
      <c r="U191" s="288"/>
      <c r="V191" s="288"/>
    </row>
    <row r="192" spans="1:22" s="446" customFormat="1">
      <c r="A192" s="288">
        <v>583</v>
      </c>
      <c r="B192" s="441" t="s">
        <v>198</v>
      </c>
      <c r="C192" s="442">
        <v>947</v>
      </c>
      <c r="D192" s="445">
        <v>1.6671333333333334</v>
      </c>
      <c r="E192" s="430">
        <v>0</v>
      </c>
      <c r="F192" s="430">
        <v>1</v>
      </c>
      <c r="G192" s="431">
        <v>1.0559662090813093E-3</v>
      </c>
      <c r="H192" s="20">
        <v>370</v>
      </c>
      <c r="I192" s="20">
        <v>324</v>
      </c>
      <c r="J192" s="431">
        <v>1.1419753086419753</v>
      </c>
      <c r="K192" s="443">
        <v>0.71233645434558679</v>
      </c>
      <c r="L192" s="288"/>
      <c r="M192" s="442">
        <v>985913.57852800004</v>
      </c>
      <c r="N192" s="390">
        <v>0</v>
      </c>
      <c r="O192" s="390">
        <v>42613.384248497154</v>
      </c>
      <c r="P192" s="102">
        <v>1028526.9627764972</v>
      </c>
      <c r="Q192" s="288"/>
      <c r="R192" s="288"/>
      <c r="S192" s="288"/>
      <c r="T192" s="288"/>
      <c r="U192" s="288"/>
      <c r="V192" s="288"/>
    </row>
    <row r="193" spans="1:22" s="446" customFormat="1">
      <c r="A193" s="288">
        <v>584</v>
      </c>
      <c r="B193" s="441" t="s">
        <v>199</v>
      </c>
      <c r="C193" s="442">
        <v>2893</v>
      </c>
      <c r="D193" s="445">
        <v>0.94809999999999994</v>
      </c>
      <c r="E193" s="430">
        <v>0</v>
      </c>
      <c r="F193" s="430">
        <v>0</v>
      </c>
      <c r="G193" s="431">
        <v>0</v>
      </c>
      <c r="H193" s="20">
        <v>945</v>
      </c>
      <c r="I193" s="20">
        <v>979</v>
      </c>
      <c r="J193" s="431">
        <v>0.96527068437180796</v>
      </c>
      <c r="K193" s="443">
        <v>0.53563183007541948</v>
      </c>
      <c r="L193" s="288"/>
      <c r="M193" s="442">
        <v>570952.34292799991</v>
      </c>
      <c r="N193" s="390">
        <v>0</v>
      </c>
      <c r="O193" s="390">
        <v>97887.150808065286</v>
      </c>
      <c r="P193" s="102">
        <v>668839.49373606523</v>
      </c>
      <c r="Q193" s="288"/>
      <c r="R193" s="288"/>
      <c r="S193" s="288"/>
      <c r="T193" s="288"/>
      <c r="U193" s="288"/>
      <c r="V193" s="288"/>
    </row>
    <row r="194" spans="1:22" s="446" customFormat="1">
      <c r="A194" s="288">
        <v>588</v>
      </c>
      <c r="B194" s="441" t="s">
        <v>200</v>
      </c>
      <c r="C194" s="442">
        <v>1832</v>
      </c>
      <c r="D194" s="445">
        <v>0.20413333333333333</v>
      </c>
      <c r="E194" s="430">
        <v>0</v>
      </c>
      <c r="F194" s="430">
        <v>1</v>
      </c>
      <c r="G194" s="431">
        <v>5.4585152838427945E-4</v>
      </c>
      <c r="H194" s="20">
        <v>643</v>
      </c>
      <c r="I194" s="20">
        <v>634</v>
      </c>
      <c r="J194" s="431">
        <v>1.0141955835962144</v>
      </c>
      <c r="K194" s="443">
        <v>0.58455672929982594</v>
      </c>
      <c r="L194" s="288"/>
      <c r="M194" s="442">
        <v>77846.067029333324</v>
      </c>
      <c r="N194" s="390">
        <v>0</v>
      </c>
      <c r="O194" s="390">
        <v>67649.253816641853</v>
      </c>
      <c r="P194" s="102">
        <v>145495.32084597519</v>
      </c>
      <c r="Q194" s="288"/>
      <c r="R194" s="288"/>
      <c r="S194" s="288"/>
      <c r="T194" s="288"/>
      <c r="U194" s="288"/>
      <c r="V194" s="288"/>
    </row>
    <row r="195" spans="1:22" s="446" customFormat="1">
      <c r="A195" s="288">
        <v>592</v>
      </c>
      <c r="B195" s="441" t="s">
        <v>201</v>
      </c>
      <c r="C195" s="442">
        <v>4081</v>
      </c>
      <c r="D195" s="445">
        <v>0</v>
      </c>
      <c r="E195" s="430">
        <v>0</v>
      </c>
      <c r="F195" s="430">
        <v>0</v>
      </c>
      <c r="G195" s="431">
        <v>0</v>
      </c>
      <c r="H195" s="20">
        <v>948</v>
      </c>
      <c r="I195" s="20">
        <v>1502</v>
      </c>
      <c r="J195" s="431">
        <v>0.63115845539280957</v>
      </c>
      <c r="K195" s="443">
        <v>0.20151960109642103</v>
      </c>
      <c r="L195" s="288"/>
      <c r="M195" s="442">
        <v>0</v>
      </c>
      <c r="N195" s="390">
        <v>0</v>
      </c>
      <c r="O195" s="390">
        <v>51951.102254345795</v>
      </c>
      <c r="P195" s="102">
        <v>51951.102254345795</v>
      </c>
      <c r="Q195" s="288"/>
      <c r="R195" s="288"/>
      <c r="S195" s="288"/>
      <c r="T195" s="288"/>
      <c r="U195" s="288"/>
      <c r="V195" s="288"/>
    </row>
    <row r="196" spans="1:22" s="446" customFormat="1">
      <c r="A196" s="288">
        <v>593</v>
      </c>
      <c r="B196" s="441" t="s">
        <v>202</v>
      </c>
      <c r="C196" s="442">
        <v>19051</v>
      </c>
      <c r="D196" s="445">
        <v>0</v>
      </c>
      <c r="E196" s="430">
        <v>0</v>
      </c>
      <c r="F196" s="430">
        <v>0</v>
      </c>
      <c r="G196" s="431">
        <v>0</v>
      </c>
      <c r="H196" s="20">
        <v>7158</v>
      </c>
      <c r="I196" s="20">
        <v>7165</v>
      </c>
      <c r="J196" s="431">
        <v>0.99902302861130499</v>
      </c>
      <c r="K196" s="443">
        <v>0.56938417431491639</v>
      </c>
      <c r="L196" s="288"/>
      <c r="M196" s="442">
        <v>0</v>
      </c>
      <c r="N196" s="390">
        <v>0</v>
      </c>
      <c r="O196" s="390">
        <v>685226.33545085718</v>
      </c>
      <c r="P196" s="102">
        <v>685226.33545085718</v>
      </c>
      <c r="Q196" s="288"/>
      <c r="R196" s="288"/>
      <c r="S196" s="288"/>
      <c r="T196" s="288"/>
      <c r="U196" s="288"/>
      <c r="V196" s="288"/>
    </row>
    <row r="197" spans="1:22" s="446" customFormat="1">
      <c r="A197" s="288">
        <v>595</v>
      </c>
      <c r="B197" s="441" t="s">
        <v>203</v>
      </c>
      <c r="C197" s="442">
        <v>4787</v>
      </c>
      <c r="D197" s="445">
        <v>0.45479999999999998</v>
      </c>
      <c r="E197" s="430">
        <v>0</v>
      </c>
      <c r="F197" s="430">
        <v>0</v>
      </c>
      <c r="G197" s="431">
        <v>0</v>
      </c>
      <c r="H197" s="20">
        <v>1354</v>
      </c>
      <c r="I197" s="20">
        <v>1539</v>
      </c>
      <c r="J197" s="431">
        <v>0.87979207277452887</v>
      </c>
      <c r="K197" s="443">
        <v>0.45015321847814033</v>
      </c>
      <c r="L197" s="288"/>
      <c r="M197" s="442">
        <v>453190.88121599995</v>
      </c>
      <c r="N197" s="390">
        <v>0</v>
      </c>
      <c r="O197" s="390">
        <v>136123.98796952137</v>
      </c>
      <c r="P197" s="102">
        <v>589314.86918552127</v>
      </c>
      <c r="Q197" s="288"/>
      <c r="R197" s="288"/>
      <c r="S197" s="288"/>
      <c r="T197" s="288"/>
      <c r="U197" s="288"/>
      <c r="V197" s="288"/>
    </row>
    <row r="198" spans="1:22" s="446" customFormat="1">
      <c r="A198" s="288">
        <v>598</v>
      </c>
      <c r="B198" s="441" t="s">
        <v>204</v>
      </c>
      <c r="C198" s="442">
        <v>19577</v>
      </c>
      <c r="D198" s="445">
        <v>0</v>
      </c>
      <c r="E198" s="430">
        <v>0</v>
      </c>
      <c r="F198" s="430">
        <v>2</v>
      </c>
      <c r="G198" s="431">
        <v>1.0216069877917965E-4</v>
      </c>
      <c r="H198" s="20">
        <v>10677</v>
      </c>
      <c r="I198" s="20">
        <v>8071</v>
      </c>
      <c r="J198" s="431">
        <v>1.3228844009416429</v>
      </c>
      <c r="K198" s="443">
        <v>0.89324554664525446</v>
      </c>
      <c r="L198" s="288"/>
      <c r="M198" s="442">
        <v>0</v>
      </c>
      <c r="N198" s="390">
        <v>0</v>
      </c>
      <c r="O198" s="390">
        <v>1104658.0897718058</v>
      </c>
      <c r="P198" s="102">
        <v>1104658.0897718058</v>
      </c>
      <c r="Q198" s="288"/>
      <c r="R198" s="288"/>
      <c r="S198" s="288"/>
      <c r="T198" s="288"/>
      <c r="U198" s="288"/>
      <c r="V198" s="288"/>
    </row>
    <row r="199" spans="1:22" s="446" customFormat="1">
      <c r="A199" s="288">
        <v>599</v>
      </c>
      <c r="B199" s="441" t="s">
        <v>205</v>
      </c>
      <c r="C199" s="442">
        <v>11060</v>
      </c>
      <c r="D199" s="445">
        <v>0</v>
      </c>
      <c r="E199" s="430">
        <v>0</v>
      </c>
      <c r="F199" s="430">
        <v>0</v>
      </c>
      <c r="G199" s="431">
        <v>0</v>
      </c>
      <c r="H199" s="20">
        <v>3975</v>
      </c>
      <c r="I199" s="20">
        <v>4992</v>
      </c>
      <c r="J199" s="431">
        <v>0.79627403846153844</v>
      </c>
      <c r="K199" s="443">
        <v>0.3666351841651499</v>
      </c>
      <c r="L199" s="288"/>
      <c r="M199" s="442">
        <v>0</v>
      </c>
      <c r="N199" s="390">
        <v>0</v>
      </c>
      <c r="O199" s="390">
        <v>256153.41109586044</v>
      </c>
      <c r="P199" s="102">
        <v>256153.41109586044</v>
      </c>
      <c r="Q199" s="288"/>
      <c r="R199" s="288"/>
      <c r="S199" s="288"/>
      <c r="T199" s="288"/>
      <c r="U199" s="288"/>
      <c r="V199" s="288"/>
    </row>
    <row r="200" spans="1:22" s="446" customFormat="1">
      <c r="A200" s="288">
        <v>601</v>
      </c>
      <c r="B200" s="441" t="s">
        <v>207</v>
      </c>
      <c r="C200" s="442">
        <v>4261</v>
      </c>
      <c r="D200" s="445">
        <v>1.0462166666666666</v>
      </c>
      <c r="E200" s="430">
        <v>0</v>
      </c>
      <c r="F200" s="430">
        <v>0</v>
      </c>
      <c r="G200" s="431">
        <v>0</v>
      </c>
      <c r="H200" s="20">
        <v>1446</v>
      </c>
      <c r="I200" s="20">
        <v>1495</v>
      </c>
      <c r="J200" s="431">
        <v>0.96722408026755857</v>
      </c>
      <c r="K200" s="443">
        <v>0.53758522597116998</v>
      </c>
      <c r="L200" s="288"/>
      <c r="M200" s="442">
        <v>1391943.818612</v>
      </c>
      <c r="N200" s="390">
        <v>0</v>
      </c>
      <c r="O200" s="390">
        <v>144700.40142551553</v>
      </c>
      <c r="P200" s="102">
        <v>1536644.2200375155</v>
      </c>
      <c r="Q200" s="288"/>
      <c r="R200" s="288"/>
      <c r="S200" s="288"/>
      <c r="T200" s="288"/>
      <c r="U200" s="288"/>
      <c r="V200" s="288"/>
    </row>
    <row r="201" spans="1:22" s="446" customFormat="1">
      <c r="A201" s="288">
        <v>604</v>
      </c>
      <c r="B201" s="441" t="s">
        <v>208</v>
      </c>
      <c r="C201" s="442">
        <v>18689</v>
      </c>
      <c r="D201" s="445">
        <v>0</v>
      </c>
      <c r="E201" s="430">
        <v>0</v>
      </c>
      <c r="F201" s="430">
        <v>0</v>
      </c>
      <c r="G201" s="431">
        <v>0</v>
      </c>
      <c r="H201" s="20">
        <v>5532</v>
      </c>
      <c r="I201" s="20">
        <v>8231</v>
      </c>
      <c r="J201" s="431">
        <v>0.67209330579516458</v>
      </c>
      <c r="K201" s="443">
        <v>0.24245445149877604</v>
      </c>
      <c r="L201" s="288"/>
      <c r="M201" s="442">
        <v>0</v>
      </c>
      <c r="N201" s="390">
        <v>0</v>
      </c>
      <c r="O201" s="390">
        <v>286237.87768730975</v>
      </c>
      <c r="P201" s="102">
        <v>286237.87768730975</v>
      </c>
      <c r="Q201" s="288"/>
      <c r="R201" s="288"/>
      <c r="S201" s="288"/>
      <c r="T201" s="288"/>
      <c r="U201" s="288"/>
      <c r="V201" s="288"/>
    </row>
    <row r="202" spans="1:22" s="446" customFormat="1">
      <c r="A202" s="288">
        <v>607</v>
      </c>
      <c r="B202" s="441" t="s">
        <v>209</v>
      </c>
      <c r="C202" s="442">
        <v>4609</v>
      </c>
      <c r="D202" s="445">
        <v>0</v>
      </c>
      <c r="E202" s="430">
        <v>0</v>
      </c>
      <c r="F202" s="430">
        <v>0</v>
      </c>
      <c r="G202" s="431">
        <v>0</v>
      </c>
      <c r="H202" s="20">
        <v>1305</v>
      </c>
      <c r="I202" s="20">
        <v>1661</v>
      </c>
      <c r="J202" s="431">
        <v>0.78567128236002404</v>
      </c>
      <c r="K202" s="443">
        <v>0.3560324280636355</v>
      </c>
      <c r="L202" s="288"/>
      <c r="M202" s="442">
        <v>0</v>
      </c>
      <c r="N202" s="390">
        <v>0</v>
      </c>
      <c r="O202" s="390">
        <v>103659.03012791435</v>
      </c>
      <c r="P202" s="102">
        <v>103659.03012791435</v>
      </c>
      <c r="Q202" s="288"/>
      <c r="R202" s="288"/>
      <c r="S202" s="288"/>
      <c r="T202" s="288"/>
      <c r="U202" s="288"/>
      <c r="V202" s="288"/>
    </row>
    <row r="203" spans="1:22" s="446" customFormat="1">
      <c r="A203" s="288">
        <v>608</v>
      </c>
      <c r="B203" s="441" t="s">
        <v>210</v>
      </c>
      <c r="C203" s="442">
        <v>2275</v>
      </c>
      <c r="D203" s="445">
        <v>0</v>
      </c>
      <c r="E203" s="430">
        <v>0</v>
      </c>
      <c r="F203" s="430">
        <v>0</v>
      </c>
      <c r="G203" s="431">
        <v>0</v>
      </c>
      <c r="H203" s="20">
        <v>582</v>
      </c>
      <c r="I203" s="20">
        <v>839</v>
      </c>
      <c r="J203" s="431">
        <v>0.69368295589988083</v>
      </c>
      <c r="K203" s="443">
        <v>0.26404410160349229</v>
      </c>
      <c r="L203" s="288"/>
      <c r="M203" s="442">
        <v>0</v>
      </c>
      <c r="N203" s="390">
        <v>0</v>
      </c>
      <c r="O203" s="390">
        <v>37946.239918615684</v>
      </c>
      <c r="P203" s="102">
        <v>37946.239918615684</v>
      </c>
      <c r="Q203" s="288"/>
      <c r="R203" s="288"/>
      <c r="S203" s="288"/>
      <c r="T203" s="288"/>
      <c r="U203" s="288"/>
      <c r="V203" s="288"/>
    </row>
    <row r="204" spans="1:22" s="446" customFormat="1">
      <c r="A204" s="288">
        <v>609</v>
      </c>
      <c r="B204" s="441" t="s">
        <v>211</v>
      </c>
      <c r="C204" s="442">
        <v>85418</v>
      </c>
      <c r="D204" s="445">
        <v>0</v>
      </c>
      <c r="E204" s="430">
        <v>0</v>
      </c>
      <c r="F204" s="430">
        <v>1</v>
      </c>
      <c r="G204" s="431">
        <v>1.1707134327659276E-5</v>
      </c>
      <c r="H204" s="20">
        <v>35921</v>
      </c>
      <c r="I204" s="20">
        <v>33923</v>
      </c>
      <c r="J204" s="431">
        <v>1.0588980927394394</v>
      </c>
      <c r="K204" s="443">
        <v>0.62925923844305087</v>
      </c>
      <c r="L204" s="288"/>
      <c r="M204" s="442">
        <v>0</v>
      </c>
      <c r="N204" s="390">
        <v>0</v>
      </c>
      <c r="O204" s="390">
        <v>3395391.6458046827</v>
      </c>
      <c r="P204" s="102">
        <v>3395391.6458046827</v>
      </c>
      <c r="Q204" s="288"/>
      <c r="R204" s="288"/>
      <c r="S204" s="288"/>
      <c r="T204" s="288"/>
      <c r="U204" s="288"/>
      <c r="V204" s="288"/>
    </row>
    <row r="205" spans="1:22" s="446" customFormat="1">
      <c r="A205" s="288">
        <v>611</v>
      </c>
      <c r="B205" s="441" t="s">
        <v>212</v>
      </c>
      <c r="C205" s="442">
        <v>5148</v>
      </c>
      <c r="D205" s="445">
        <v>0</v>
      </c>
      <c r="E205" s="430">
        <v>0</v>
      </c>
      <c r="F205" s="430">
        <v>0</v>
      </c>
      <c r="G205" s="431">
        <v>0</v>
      </c>
      <c r="H205" s="20">
        <v>1035</v>
      </c>
      <c r="I205" s="20">
        <v>2409</v>
      </c>
      <c r="J205" s="431">
        <v>0.42963885429638854</v>
      </c>
      <c r="K205" s="443">
        <v>0</v>
      </c>
      <c r="L205" s="288"/>
      <c r="M205" s="442">
        <v>0</v>
      </c>
      <c r="N205" s="390">
        <v>0</v>
      </c>
      <c r="O205" s="390">
        <v>0</v>
      </c>
      <c r="P205" s="102">
        <v>0</v>
      </c>
      <c r="Q205" s="288"/>
      <c r="R205" s="288"/>
      <c r="S205" s="288"/>
      <c r="T205" s="288"/>
      <c r="U205" s="288"/>
      <c r="V205" s="288"/>
    </row>
    <row r="206" spans="1:22" s="446" customFormat="1">
      <c r="A206" s="288">
        <v>614</v>
      </c>
      <c r="B206" s="441" t="s">
        <v>213</v>
      </c>
      <c r="C206" s="442">
        <v>3633</v>
      </c>
      <c r="D206" s="445">
        <v>1.4972000000000001</v>
      </c>
      <c r="E206" s="430">
        <v>0</v>
      </c>
      <c r="F206" s="430">
        <v>1</v>
      </c>
      <c r="G206" s="431">
        <v>2.7525461051472613E-4</v>
      </c>
      <c r="H206" s="20">
        <v>1073</v>
      </c>
      <c r="I206" s="20">
        <v>1159</v>
      </c>
      <c r="J206" s="431">
        <v>0.9257981018119068</v>
      </c>
      <c r="K206" s="443">
        <v>0.49615924751551826</v>
      </c>
      <c r="L206" s="288"/>
      <c r="M206" s="442">
        <v>1698375.649824</v>
      </c>
      <c r="N206" s="390">
        <v>0</v>
      </c>
      <c r="O206" s="390">
        <v>113866.86532496236</v>
      </c>
      <c r="P206" s="102">
        <v>1812242.5151489624</v>
      </c>
      <c r="Q206" s="288"/>
      <c r="R206" s="288"/>
      <c r="S206" s="288"/>
      <c r="T206" s="288"/>
      <c r="U206" s="288"/>
      <c r="V206" s="288"/>
    </row>
    <row r="207" spans="1:22" s="446" customFormat="1">
      <c r="A207" s="288">
        <v>615</v>
      </c>
      <c r="B207" s="441" t="s">
        <v>214</v>
      </c>
      <c r="C207" s="442">
        <v>8399</v>
      </c>
      <c r="D207" s="445">
        <v>1.3894333333333333</v>
      </c>
      <c r="E207" s="430">
        <v>0</v>
      </c>
      <c r="F207" s="430">
        <v>0</v>
      </c>
      <c r="G207" s="431">
        <v>0</v>
      </c>
      <c r="H207" s="20">
        <v>2548</v>
      </c>
      <c r="I207" s="20">
        <v>2608</v>
      </c>
      <c r="J207" s="431">
        <v>0.97699386503067487</v>
      </c>
      <c r="K207" s="443">
        <v>0.54735501073428638</v>
      </c>
      <c r="L207" s="288"/>
      <c r="M207" s="442">
        <v>3643794.1409360003</v>
      </c>
      <c r="N207" s="390">
        <v>0</v>
      </c>
      <c r="O207" s="390">
        <v>290407.31821988488</v>
      </c>
      <c r="P207" s="102">
        <v>3934201.459155885</v>
      </c>
      <c r="Q207" s="288"/>
      <c r="R207" s="288"/>
      <c r="S207" s="288"/>
      <c r="T207" s="288"/>
      <c r="U207" s="288"/>
      <c r="V207" s="288"/>
    </row>
    <row r="208" spans="1:22" s="446" customFormat="1">
      <c r="A208" s="288">
        <v>616</v>
      </c>
      <c r="B208" s="441" t="s">
        <v>215</v>
      </c>
      <c r="C208" s="442">
        <v>2013</v>
      </c>
      <c r="D208" s="445">
        <v>0</v>
      </c>
      <c r="E208" s="430">
        <v>0</v>
      </c>
      <c r="F208" s="430">
        <v>0</v>
      </c>
      <c r="G208" s="431">
        <v>0</v>
      </c>
      <c r="H208" s="20">
        <v>469</v>
      </c>
      <c r="I208" s="20">
        <v>898</v>
      </c>
      <c r="J208" s="431">
        <v>0.52227171492204905</v>
      </c>
      <c r="K208" s="443">
        <v>9.2632860625660507E-2</v>
      </c>
      <c r="L208" s="288"/>
      <c r="M208" s="442">
        <v>0</v>
      </c>
      <c r="N208" s="390">
        <v>0</v>
      </c>
      <c r="O208" s="390">
        <v>11779.306642920348</v>
      </c>
      <c r="P208" s="102">
        <v>11779.306642920348</v>
      </c>
      <c r="Q208" s="288"/>
      <c r="R208" s="288"/>
      <c r="S208" s="288"/>
      <c r="T208" s="288"/>
      <c r="U208" s="288"/>
      <c r="V208" s="288"/>
    </row>
    <row r="209" spans="1:22" s="446" customFormat="1">
      <c r="A209" s="288">
        <v>619</v>
      </c>
      <c r="B209" s="441" t="s">
        <v>216</v>
      </c>
      <c r="C209" s="442">
        <v>3117</v>
      </c>
      <c r="D209" s="445">
        <v>0</v>
      </c>
      <c r="E209" s="430">
        <v>0</v>
      </c>
      <c r="F209" s="430">
        <v>0</v>
      </c>
      <c r="G209" s="431">
        <v>0</v>
      </c>
      <c r="H209" s="20">
        <v>1064</v>
      </c>
      <c r="I209" s="20">
        <v>1180</v>
      </c>
      <c r="J209" s="431">
        <v>0.90169491525423728</v>
      </c>
      <c r="K209" s="443">
        <v>0.47205606095784874</v>
      </c>
      <c r="L209" s="288"/>
      <c r="M209" s="442">
        <v>0</v>
      </c>
      <c r="N209" s="390">
        <v>0</v>
      </c>
      <c r="O209" s="390">
        <v>92948.258532494685</v>
      </c>
      <c r="P209" s="102">
        <v>92948.258532494685</v>
      </c>
      <c r="Q209" s="288"/>
      <c r="R209" s="288"/>
      <c r="S209" s="288"/>
      <c r="T209" s="288"/>
      <c r="U209" s="288"/>
      <c r="V209" s="288"/>
    </row>
    <row r="210" spans="1:22" s="446" customFormat="1">
      <c r="A210" s="288">
        <v>620</v>
      </c>
      <c r="B210" s="441" t="s">
        <v>217</v>
      </c>
      <c r="C210" s="442">
        <v>2824</v>
      </c>
      <c r="D210" s="445">
        <v>1.6508166666666666</v>
      </c>
      <c r="E210" s="430">
        <v>0</v>
      </c>
      <c r="F210" s="430">
        <v>0</v>
      </c>
      <c r="G210" s="431">
        <v>0</v>
      </c>
      <c r="H210" s="20">
        <v>874</v>
      </c>
      <c r="I210" s="20">
        <v>935</v>
      </c>
      <c r="J210" s="431">
        <v>0.9347593582887701</v>
      </c>
      <c r="K210" s="443">
        <v>0.50512050399238162</v>
      </c>
      <c r="L210" s="288"/>
      <c r="M210" s="442">
        <v>2911267.2254079999</v>
      </c>
      <c r="N210" s="390">
        <v>0</v>
      </c>
      <c r="O210" s="390">
        <v>90109.497357849265</v>
      </c>
      <c r="P210" s="102">
        <v>3001376.722765849</v>
      </c>
      <c r="Q210" s="288"/>
      <c r="R210" s="288"/>
      <c r="S210" s="288"/>
      <c r="T210" s="288"/>
      <c r="U210" s="288"/>
      <c r="V210" s="288"/>
    </row>
    <row r="211" spans="1:22" s="446" customFormat="1">
      <c r="A211" s="288">
        <v>623</v>
      </c>
      <c r="B211" s="441" t="s">
        <v>218</v>
      </c>
      <c r="C211" s="442">
        <v>2306</v>
      </c>
      <c r="D211" s="445">
        <v>0.76926666666666665</v>
      </c>
      <c r="E211" s="430">
        <v>0</v>
      </c>
      <c r="F211" s="430">
        <v>0</v>
      </c>
      <c r="G211" s="431">
        <v>0</v>
      </c>
      <c r="H211" s="20">
        <v>673</v>
      </c>
      <c r="I211" s="20">
        <v>811</v>
      </c>
      <c r="J211" s="431">
        <v>0.82983970406905061</v>
      </c>
      <c r="K211" s="443">
        <v>0.40020084977266207</v>
      </c>
      <c r="L211" s="288"/>
      <c r="M211" s="442">
        <v>369261.04676266667</v>
      </c>
      <c r="N211" s="390">
        <v>0</v>
      </c>
      <c r="O211" s="390">
        <v>58297.265790400677</v>
      </c>
      <c r="P211" s="102">
        <v>427558.31255306734</v>
      </c>
      <c r="Q211" s="288"/>
      <c r="R211" s="288"/>
      <c r="S211" s="288"/>
      <c r="T211" s="288"/>
      <c r="U211" s="288"/>
      <c r="V211" s="288"/>
    </row>
    <row r="212" spans="1:22" s="446" customFormat="1">
      <c r="A212" s="288">
        <v>624</v>
      </c>
      <c r="B212" s="441" t="s">
        <v>219</v>
      </c>
      <c r="C212" s="442">
        <v>5354</v>
      </c>
      <c r="D212" s="445">
        <v>0</v>
      </c>
      <c r="E212" s="430">
        <v>0</v>
      </c>
      <c r="F212" s="430">
        <v>0</v>
      </c>
      <c r="G212" s="431">
        <v>0</v>
      </c>
      <c r="H212" s="20">
        <v>1058</v>
      </c>
      <c r="I212" s="20">
        <v>2146</v>
      </c>
      <c r="J212" s="431">
        <v>0.49301025163094131</v>
      </c>
      <c r="K212" s="443">
        <v>6.337139733455277E-2</v>
      </c>
      <c r="L212" s="288"/>
      <c r="M212" s="442">
        <v>0</v>
      </c>
      <c r="N212" s="390">
        <v>0</v>
      </c>
      <c r="O212" s="390">
        <v>21432.97844216528</v>
      </c>
      <c r="P212" s="102">
        <v>21432.97844216528</v>
      </c>
      <c r="Q212" s="288"/>
      <c r="R212" s="288"/>
      <c r="S212" s="288"/>
      <c r="T212" s="288"/>
      <c r="U212" s="288"/>
      <c r="V212" s="288"/>
    </row>
    <row r="213" spans="1:22" s="446" customFormat="1">
      <c r="A213" s="288">
        <v>625</v>
      </c>
      <c r="B213" s="441" t="s">
        <v>220</v>
      </c>
      <c r="C213" s="442">
        <v>3290</v>
      </c>
      <c r="D213" s="445">
        <v>0.1678</v>
      </c>
      <c r="E213" s="430">
        <v>0</v>
      </c>
      <c r="F213" s="430">
        <v>0</v>
      </c>
      <c r="G213" s="431">
        <v>0</v>
      </c>
      <c r="H213" s="20">
        <v>748</v>
      </c>
      <c r="I213" s="20">
        <v>1214</v>
      </c>
      <c r="J213" s="431">
        <v>0.61614497528830314</v>
      </c>
      <c r="K213" s="443">
        <v>0.1865061209919146</v>
      </c>
      <c r="L213" s="288"/>
      <c r="M213" s="442">
        <v>114917.22592</v>
      </c>
      <c r="N213" s="390">
        <v>0</v>
      </c>
      <c r="O213" s="390">
        <v>38761.436571464918</v>
      </c>
      <c r="P213" s="102">
        <v>153678.66249146493</v>
      </c>
      <c r="Q213" s="288"/>
      <c r="R213" s="288"/>
      <c r="S213" s="288"/>
      <c r="T213" s="288"/>
      <c r="U213" s="288"/>
      <c r="V213" s="288"/>
    </row>
    <row r="214" spans="1:22" s="446" customFormat="1">
      <c r="A214" s="288">
        <v>626</v>
      </c>
      <c r="B214" s="441" t="s">
        <v>221</v>
      </c>
      <c r="C214" s="442">
        <v>5562</v>
      </c>
      <c r="D214" s="445">
        <v>0.90023333333333322</v>
      </c>
      <c r="E214" s="430">
        <v>0</v>
      </c>
      <c r="F214" s="430">
        <v>0</v>
      </c>
      <c r="G214" s="431">
        <v>0</v>
      </c>
      <c r="H214" s="20">
        <v>1908</v>
      </c>
      <c r="I214" s="20">
        <v>1964</v>
      </c>
      <c r="J214" s="431">
        <v>0.97148676171079429</v>
      </c>
      <c r="K214" s="443">
        <v>0.5418479074144058</v>
      </c>
      <c r="L214" s="288"/>
      <c r="M214" s="442">
        <v>1042277.4780479999</v>
      </c>
      <c r="N214" s="390">
        <v>0</v>
      </c>
      <c r="O214" s="390">
        <v>190379.0967158289</v>
      </c>
      <c r="P214" s="102">
        <v>1232656.5747638289</v>
      </c>
      <c r="Q214" s="288"/>
      <c r="R214" s="288"/>
      <c r="S214" s="288"/>
      <c r="T214" s="288"/>
      <c r="U214" s="288"/>
      <c r="V214" s="288"/>
    </row>
    <row r="215" spans="1:22" s="446" customFormat="1">
      <c r="A215" s="288">
        <v>630</v>
      </c>
      <c r="B215" s="441" t="s">
        <v>222</v>
      </c>
      <c r="C215" s="442">
        <v>1562</v>
      </c>
      <c r="D215" s="445">
        <v>1.3702833333333333</v>
      </c>
      <c r="E215" s="430">
        <v>0</v>
      </c>
      <c r="F215" s="430">
        <v>0</v>
      </c>
      <c r="G215" s="431">
        <v>0</v>
      </c>
      <c r="H215" s="20">
        <v>695</v>
      </c>
      <c r="I215" s="20">
        <v>536</v>
      </c>
      <c r="J215" s="431">
        <v>1.2966417910447761</v>
      </c>
      <c r="K215" s="443">
        <v>0.86700293674838758</v>
      </c>
      <c r="L215" s="288"/>
      <c r="M215" s="442">
        <v>668313.05261599994</v>
      </c>
      <c r="N215" s="390">
        <v>0</v>
      </c>
      <c r="O215" s="390">
        <v>85548.514953485996</v>
      </c>
      <c r="P215" s="102">
        <v>753861.56756948598</v>
      </c>
      <c r="Q215" s="288"/>
      <c r="R215" s="288"/>
      <c r="S215" s="288"/>
      <c r="T215" s="288"/>
      <c r="U215" s="288"/>
      <c r="V215" s="288"/>
    </row>
    <row r="216" spans="1:22" s="446" customFormat="1">
      <c r="A216" s="288">
        <v>631</v>
      </c>
      <c r="B216" s="441" t="s">
        <v>223</v>
      </c>
      <c r="C216" s="442">
        <v>2136</v>
      </c>
      <c r="D216" s="445">
        <v>0</v>
      </c>
      <c r="E216" s="430">
        <v>0</v>
      </c>
      <c r="F216" s="430">
        <v>0</v>
      </c>
      <c r="G216" s="431">
        <v>0</v>
      </c>
      <c r="H216" s="20">
        <v>565</v>
      </c>
      <c r="I216" s="20">
        <v>918</v>
      </c>
      <c r="J216" s="431">
        <v>0.61546840958605664</v>
      </c>
      <c r="K216" s="443">
        <v>0.1858295552896681</v>
      </c>
      <c r="L216" s="288"/>
      <c r="M216" s="442">
        <v>0</v>
      </c>
      <c r="N216" s="390">
        <v>0</v>
      </c>
      <c r="O216" s="390">
        <v>25074.190024336844</v>
      </c>
      <c r="P216" s="102">
        <v>25074.190024336844</v>
      </c>
      <c r="Q216" s="288"/>
      <c r="R216" s="288"/>
      <c r="S216" s="288"/>
      <c r="T216" s="288"/>
      <c r="U216" s="288"/>
      <c r="V216" s="288"/>
    </row>
    <row r="217" spans="1:22" s="446" customFormat="1">
      <c r="A217" s="288">
        <v>635</v>
      </c>
      <c r="B217" s="441" t="s">
        <v>224</v>
      </c>
      <c r="C217" s="442">
        <v>6722</v>
      </c>
      <c r="D217" s="445">
        <v>0</v>
      </c>
      <c r="E217" s="430">
        <v>0</v>
      </c>
      <c r="F217" s="430">
        <v>0</v>
      </c>
      <c r="G217" s="431">
        <v>0</v>
      </c>
      <c r="H217" s="20">
        <v>2011</v>
      </c>
      <c r="I217" s="20">
        <v>2627</v>
      </c>
      <c r="J217" s="431">
        <v>0.76551199086410349</v>
      </c>
      <c r="K217" s="443">
        <v>0.33587313656771495</v>
      </c>
      <c r="L217" s="288"/>
      <c r="M217" s="442">
        <v>0</v>
      </c>
      <c r="N217" s="390">
        <v>0</v>
      </c>
      <c r="O217" s="390">
        <v>142621.38678059672</v>
      </c>
      <c r="P217" s="102">
        <v>142621.38678059672</v>
      </c>
      <c r="Q217" s="288"/>
      <c r="R217" s="288"/>
      <c r="S217" s="288"/>
      <c r="T217" s="288"/>
      <c r="U217" s="288"/>
      <c r="V217" s="288"/>
    </row>
    <row r="218" spans="1:22" s="446" customFormat="1">
      <c r="A218" s="288">
        <v>636</v>
      </c>
      <c r="B218" s="441" t="s">
        <v>225</v>
      </c>
      <c r="C218" s="442">
        <v>8619</v>
      </c>
      <c r="D218" s="445">
        <v>0</v>
      </c>
      <c r="E218" s="430">
        <v>0</v>
      </c>
      <c r="F218" s="430">
        <v>1</v>
      </c>
      <c r="G218" s="431">
        <v>1.1602274045712959E-4</v>
      </c>
      <c r="H218" s="20">
        <v>2826</v>
      </c>
      <c r="I218" s="20">
        <v>3550</v>
      </c>
      <c r="J218" s="431">
        <v>0.796056338028169</v>
      </c>
      <c r="K218" s="443">
        <v>0.36641748373178046</v>
      </c>
      <c r="L218" s="288"/>
      <c r="M218" s="442">
        <v>0</v>
      </c>
      <c r="N218" s="390">
        <v>0</v>
      </c>
      <c r="O218" s="390">
        <v>199500.48030359394</v>
      </c>
      <c r="P218" s="102">
        <v>199500.48030359394</v>
      </c>
      <c r="Q218" s="288"/>
      <c r="R218" s="288"/>
      <c r="S218" s="288"/>
      <c r="T218" s="288"/>
      <c r="U218" s="288"/>
      <c r="V218" s="288"/>
    </row>
    <row r="219" spans="1:22" s="446" customFormat="1">
      <c r="A219" s="288">
        <v>638</v>
      </c>
      <c r="B219" s="441" t="s">
        <v>226</v>
      </c>
      <c r="C219" s="442">
        <v>49728</v>
      </c>
      <c r="D219" s="445">
        <v>0</v>
      </c>
      <c r="E219" s="430">
        <v>0</v>
      </c>
      <c r="F219" s="430">
        <v>1</v>
      </c>
      <c r="G219" s="431">
        <v>2.0109395109395109E-5</v>
      </c>
      <c r="H219" s="20">
        <v>20668</v>
      </c>
      <c r="I219" s="20">
        <v>22408</v>
      </c>
      <c r="J219" s="431">
        <v>0.92234916101392361</v>
      </c>
      <c r="K219" s="443">
        <v>0.49271030671753507</v>
      </c>
      <c r="L219" s="288"/>
      <c r="M219" s="442">
        <v>0</v>
      </c>
      <c r="N219" s="390">
        <v>0</v>
      </c>
      <c r="O219" s="390">
        <v>1547759.6370268404</v>
      </c>
      <c r="P219" s="102">
        <v>1547759.6370268404</v>
      </c>
      <c r="Q219" s="288"/>
      <c r="R219" s="288"/>
      <c r="S219" s="288"/>
      <c r="T219" s="288"/>
      <c r="U219" s="288"/>
      <c r="V219" s="288"/>
    </row>
    <row r="220" spans="1:22" s="446" customFormat="1">
      <c r="A220" s="288">
        <v>678</v>
      </c>
      <c r="B220" s="441" t="s">
        <v>227</v>
      </c>
      <c r="C220" s="442">
        <v>25383</v>
      </c>
      <c r="D220" s="445">
        <v>0</v>
      </c>
      <c r="E220" s="430">
        <v>0</v>
      </c>
      <c r="F220" s="430">
        <v>2</v>
      </c>
      <c r="G220" s="431">
        <v>7.8792892881062124E-5</v>
      </c>
      <c r="H220" s="20">
        <v>11104</v>
      </c>
      <c r="I220" s="20">
        <v>9455</v>
      </c>
      <c r="J220" s="431">
        <v>1.1744050766790057</v>
      </c>
      <c r="K220" s="443">
        <v>0.74476622238261725</v>
      </c>
      <c r="L220" s="288"/>
      <c r="M220" s="442">
        <v>0</v>
      </c>
      <c r="N220" s="390">
        <v>0</v>
      </c>
      <c r="O220" s="390">
        <v>1194191.0126063577</v>
      </c>
      <c r="P220" s="102">
        <v>1194191.0126063577</v>
      </c>
      <c r="Q220" s="288"/>
      <c r="R220" s="288"/>
      <c r="S220" s="288"/>
      <c r="T220" s="288"/>
      <c r="U220" s="288"/>
      <c r="V220" s="288"/>
    </row>
    <row r="221" spans="1:22" s="446" customFormat="1">
      <c r="A221" s="288">
        <v>680</v>
      </c>
      <c r="B221" s="441" t="s">
        <v>228</v>
      </c>
      <c r="C221" s="442">
        <v>24371</v>
      </c>
      <c r="D221" s="445">
        <v>0</v>
      </c>
      <c r="E221" s="430">
        <v>0</v>
      </c>
      <c r="F221" s="430">
        <v>0</v>
      </c>
      <c r="G221" s="431">
        <v>0</v>
      </c>
      <c r="H221" s="20">
        <v>10130</v>
      </c>
      <c r="I221" s="20">
        <v>10575</v>
      </c>
      <c r="J221" s="431">
        <v>0.95791962174940903</v>
      </c>
      <c r="K221" s="443">
        <v>0.52828076745302055</v>
      </c>
      <c r="L221" s="288"/>
      <c r="M221" s="442">
        <v>0</v>
      </c>
      <c r="N221" s="390">
        <v>0</v>
      </c>
      <c r="O221" s="390">
        <v>813296.73096585809</v>
      </c>
      <c r="P221" s="102">
        <v>813296.73096585809</v>
      </c>
      <c r="Q221" s="288"/>
      <c r="R221" s="288"/>
      <c r="S221" s="288"/>
      <c r="T221" s="288"/>
      <c r="U221" s="288"/>
      <c r="V221" s="288"/>
    </row>
    <row r="222" spans="1:22" s="446" customFormat="1">
      <c r="A222" s="288">
        <v>681</v>
      </c>
      <c r="B222" s="441" t="s">
        <v>229</v>
      </c>
      <c r="C222" s="442">
        <v>3815</v>
      </c>
      <c r="D222" s="445">
        <v>0.53386666666666671</v>
      </c>
      <c r="E222" s="430">
        <v>0</v>
      </c>
      <c r="F222" s="430">
        <v>0</v>
      </c>
      <c r="G222" s="431">
        <v>0</v>
      </c>
      <c r="H222" s="20">
        <v>1105</v>
      </c>
      <c r="I222" s="20">
        <v>1373</v>
      </c>
      <c r="J222" s="431">
        <v>0.80480699198834671</v>
      </c>
      <c r="K222" s="443">
        <v>0.37516813769195817</v>
      </c>
      <c r="L222" s="288"/>
      <c r="M222" s="442">
        <v>423959.74954666669</v>
      </c>
      <c r="N222" s="390">
        <v>0</v>
      </c>
      <c r="O222" s="390">
        <v>90413.101349273813</v>
      </c>
      <c r="P222" s="102">
        <v>514372.8508959405</v>
      </c>
      <c r="Q222" s="288"/>
      <c r="R222" s="288"/>
      <c r="S222" s="288"/>
      <c r="T222" s="288"/>
      <c r="U222" s="288"/>
      <c r="V222" s="288"/>
    </row>
    <row r="223" spans="1:22" s="446" customFormat="1">
      <c r="A223" s="288">
        <v>683</v>
      </c>
      <c r="B223" s="441" t="s">
        <v>230</v>
      </c>
      <c r="C223" s="442">
        <v>4093</v>
      </c>
      <c r="D223" s="445">
        <v>1.6410166666666668</v>
      </c>
      <c r="E223" s="430">
        <v>0</v>
      </c>
      <c r="F223" s="430">
        <v>0</v>
      </c>
      <c r="G223" s="431">
        <v>0</v>
      </c>
      <c r="H223" s="20">
        <v>1214</v>
      </c>
      <c r="I223" s="20">
        <v>1265</v>
      </c>
      <c r="J223" s="431">
        <v>0.95968379446640317</v>
      </c>
      <c r="K223" s="443">
        <v>0.53004494017001469</v>
      </c>
      <c r="L223" s="288"/>
      <c r="M223" s="442">
        <v>4194433.0861840006</v>
      </c>
      <c r="N223" s="390">
        <v>0</v>
      </c>
      <c r="O223" s="390">
        <v>137045.66879711952</v>
      </c>
      <c r="P223" s="102">
        <v>4331478.7549811201</v>
      </c>
      <c r="Q223" s="288"/>
      <c r="R223" s="288"/>
      <c r="S223" s="288"/>
      <c r="T223" s="288"/>
      <c r="U223" s="288"/>
      <c r="V223" s="288"/>
    </row>
    <row r="224" spans="1:22" s="446" customFormat="1">
      <c r="A224" s="288">
        <v>684</v>
      </c>
      <c r="B224" s="441" t="s">
        <v>231</v>
      </c>
      <c r="C224" s="442">
        <v>39970</v>
      </c>
      <c r="D224" s="445">
        <v>0</v>
      </c>
      <c r="E224" s="430">
        <v>0</v>
      </c>
      <c r="F224" s="430">
        <v>0</v>
      </c>
      <c r="G224" s="431">
        <v>0</v>
      </c>
      <c r="H224" s="20">
        <v>16862</v>
      </c>
      <c r="I224" s="20">
        <v>16623</v>
      </c>
      <c r="J224" s="431">
        <v>1.0143776694940745</v>
      </c>
      <c r="K224" s="443">
        <v>0.584738815197686</v>
      </c>
      <c r="L224" s="288"/>
      <c r="M224" s="442">
        <v>0</v>
      </c>
      <c r="N224" s="390">
        <v>0</v>
      </c>
      <c r="O224" s="390">
        <v>1476409.8997128319</v>
      </c>
      <c r="P224" s="102">
        <v>1476409.8997128319</v>
      </c>
      <c r="Q224" s="288"/>
      <c r="R224" s="288"/>
      <c r="S224" s="288"/>
      <c r="T224" s="288"/>
      <c r="U224" s="288"/>
      <c r="V224" s="288"/>
    </row>
    <row r="225" spans="1:22" s="446" customFormat="1">
      <c r="A225" s="288">
        <v>686</v>
      </c>
      <c r="B225" s="441" t="s">
        <v>232</v>
      </c>
      <c r="C225" s="442">
        <v>3374</v>
      </c>
      <c r="D225" s="445">
        <v>0.17226666666666668</v>
      </c>
      <c r="E225" s="430">
        <v>0</v>
      </c>
      <c r="F225" s="430">
        <v>0</v>
      </c>
      <c r="G225" s="431">
        <v>0</v>
      </c>
      <c r="H225" s="20">
        <v>973</v>
      </c>
      <c r="I225" s="20">
        <v>1123</v>
      </c>
      <c r="J225" s="431">
        <v>0.86642920747996444</v>
      </c>
      <c r="K225" s="443">
        <v>0.4367903531835759</v>
      </c>
      <c r="L225" s="288"/>
      <c r="M225" s="442">
        <v>120988.36497066668</v>
      </c>
      <c r="N225" s="390">
        <v>0</v>
      </c>
      <c r="O225" s="390">
        <v>93095.565264186298</v>
      </c>
      <c r="P225" s="102">
        <v>214083.93023485297</v>
      </c>
      <c r="Q225" s="288"/>
      <c r="R225" s="288"/>
      <c r="S225" s="288"/>
      <c r="T225" s="288"/>
      <c r="U225" s="288"/>
      <c r="V225" s="288"/>
    </row>
    <row r="226" spans="1:22" s="446" customFormat="1">
      <c r="A226" s="288">
        <v>687</v>
      </c>
      <c r="B226" s="441" t="s">
        <v>233</v>
      </c>
      <c r="C226" s="442">
        <v>1768</v>
      </c>
      <c r="D226" s="445">
        <v>1.0983666666666667</v>
      </c>
      <c r="E226" s="430">
        <v>0</v>
      </c>
      <c r="F226" s="430">
        <v>0</v>
      </c>
      <c r="G226" s="431">
        <v>0</v>
      </c>
      <c r="H226" s="20">
        <v>488</v>
      </c>
      <c r="I226" s="20">
        <v>530</v>
      </c>
      <c r="J226" s="431">
        <v>0.92075471698113209</v>
      </c>
      <c r="K226" s="443">
        <v>0.49111586268474355</v>
      </c>
      <c r="L226" s="288"/>
      <c r="M226" s="442">
        <v>606342.68614400004</v>
      </c>
      <c r="N226" s="390">
        <v>0</v>
      </c>
      <c r="O226" s="390">
        <v>54850.059032966004</v>
      </c>
      <c r="P226" s="102">
        <v>661192.74517696607</v>
      </c>
      <c r="Q226" s="288"/>
      <c r="R226" s="288"/>
      <c r="S226" s="288"/>
      <c r="T226" s="288"/>
      <c r="U226" s="288"/>
      <c r="V226" s="288"/>
    </row>
    <row r="227" spans="1:22" s="446" customFormat="1">
      <c r="A227" s="288">
        <v>689</v>
      </c>
      <c r="B227" s="441" t="s">
        <v>234</v>
      </c>
      <c r="C227" s="442">
        <v>3626</v>
      </c>
      <c r="D227" s="445">
        <v>0.55859999999999999</v>
      </c>
      <c r="E227" s="430">
        <v>0</v>
      </c>
      <c r="F227" s="430">
        <v>0</v>
      </c>
      <c r="G227" s="431">
        <v>0</v>
      </c>
      <c r="H227" s="20">
        <v>1039</v>
      </c>
      <c r="I227" s="20">
        <v>1230</v>
      </c>
      <c r="J227" s="431">
        <v>0.84471544715447155</v>
      </c>
      <c r="K227" s="443">
        <v>0.41507659285808302</v>
      </c>
      <c r="L227" s="288"/>
      <c r="M227" s="442">
        <v>421624.66617599997</v>
      </c>
      <c r="N227" s="390">
        <v>0</v>
      </c>
      <c r="O227" s="390">
        <v>95075.12823268435</v>
      </c>
      <c r="P227" s="102">
        <v>516699.79440868431</v>
      </c>
      <c r="Q227" s="288"/>
      <c r="R227" s="288"/>
      <c r="S227" s="288"/>
      <c r="T227" s="288"/>
      <c r="U227" s="288"/>
      <c r="V227" s="288"/>
    </row>
    <row r="228" spans="1:22" s="446" customFormat="1">
      <c r="A228" s="288">
        <v>691</v>
      </c>
      <c r="B228" s="441" t="s">
        <v>235</v>
      </c>
      <c r="C228" s="442">
        <v>2901</v>
      </c>
      <c r="D228" s="445">
        <v>0.49546666666666667</v>
      </c>
      <c r="E228" s="430">
        <v>0</v>
      </c>
      <c r="F228" s="430">
        <v>0</v>
      </c>
      <c r="G228" s="431">
        <v>0</v>
      </c>
      <c r="H228" s="20">
        <v>1013</v>
      </c>
      <c r="I228" s="20">
        <v>1100</v>
      </c>
      <c r="J228" s="431">
        <v>0.9209090909090909</v>
      </c>
      <c r="K228" s="443">
        <v>0.49127023661270236</v>
      </c>
      <c r="L228" s="288"/>
      <c r="M228" s="442">
        <v>299198.52620799997</v>
      </c>
      <c r="N228" s="390">
        <v>0</v>
      </c>
      <c r="O228" s="390">
        <v>90028.301996637616</v>
      </c>
      <c r="P228" s="102">
        <v>389226.82820463757</v>
      </c>
      <c r="Q228" s="288"/>
      <c r="R228" s="288"/>
      <c r="S228" s="288"/>
      <c r="T228" s="288"/>
      <c r="U228" s="288"/>
      <c r="V228" s="288"/>
    </row>
    <row r="229" spans="1:22" s="446" customFormat="1">
      <c r="A229" s="288">
        <v>694</v>
      </c>
      <c r="B229" s="441" t="s">
        <v>236</v>
      </c>
      <c r="C229" s="442">
        <v>29350</v>
      </c>
      <c r="D229" s="445">
        <v>0</v>
      </c>
      <c r="E229" s="430">
        <v>0</v>
      </c>
      <c r="F229" s="430">
        <v>0</v>
      </c>
      <c r="G229" s="431">
        <v>0</v>
      </c>
      <c r="H229" s="20">
        <v>11399</v>
      </c>
      <c r="I229" s="20">
        <v>12769</v>
      </c>
      <c r="J229" s="431">
        <v>0.89270890437778994</v>
      </c>
      <c r="K229" s="443">
        <v>0.4630700500814014</v>
      </c>
      <c r="L229" s="288"/>
      <c r="M229" s="442">
        <v>0</v>
      </c>
      <c r="N229" s="390">
        <v>0</v>
      </c>
      <c r="O229" s="390">
        <v>858550.16411789646</v>
      </c>
      <c r="P229" s="102">
        <v>858550.16411789646</v>
      </c>
      <c r="Q229" s="288"/>
      <c r="R229" s="288"/>
      <c r="S229" s="288"/>
      <c r="T229" s="288"/>
      <c r="U229" s="288"/>
      <c r="V229" s="288"/>
    </row>
    <row r="230" spans="1:22" s="446" customFormat="1">
      <c r="A230" s="288">
        <v>697</v>
      </c>
      <c r="B230" s="441" t="s">
        <v>237</v>
      </c>
      <c r="C230" s="442">
        <v>1416</v>
      </c>
      <c r="D230" s="445">
        <v>0.60098333333333331</v>
      </c>
      <c r="E230" s="430">
        <v>0</v>
      </c>
      <c r="F230" s="430">
        <v>0</v>
      </c>
      <c r="G230" s="431">
        <v>0</v>
      </c>
      <c r="H230" s="20">
        <v>377</v>
      </c>
      <c r="I230" s="20">
        <v>501</v>
      </c>
      <c r="J230" s="431">
        <v>0.75249500998003993</v>
      </c>
      <c r="K230" s="443">
        <v>0.32285615568365139</v>
      </c>
      <c r="L230" s="288"/>
      <c r="M230" s="442">
        <v>177142.577984</v>
      </c>
      <c r="N230" s="390">
        <v>0</v>
      </c>
      <c r="O230" s="390">
        <v>28879.069870023344</v>
      </c>
      <c r="P230" s="102">
        <v>206021.64785402335</v>
      </c>
      <c r="Q230" s="288"/>
      <c r="R230" s="288"/>
      <c r="S230" s="288"/>
      <c r="T230" s="288"/>
      <c r="U230" s="288"/>
      <c r="V230" s="288"/>
    </row>
    <row r="231" spans="1:22" s="446" customFormat="1">
      <c r="A231" s="288">
        <v>698</v>
      </c>
      <c r="B231" s="441" t="s">
        <v>238</v>
      </c>
      <c r="C231" s="442">
        <v>61551</v>
      </c>
      <c r="D231" s="445">
        <v>0</v>
      </c>
      <c r="E231" s="430">
        <v>0</v>
      </c>
      <c r="F231" s="430">
        <v>140</v>
      </c>
      <c r="G231" s="431">
        <v>2.2745365631752531E-3</v>
      </c>
      <c r="H231" s="20">
        <v>25080</v>
      </c>
      <c r="I231" s="20">
        <v>25257</v>
      </c>
      <c r="J231" s="431">
        <v>0.99299204181019118</v>
      </c>
      <c r="K231" s="443">
        <v>0.5633531875138027</v>
      </c>
      <c r="L231" s="288"/>
      <c r="M231" s="442">
        <v>0</v>
      </c>
      <c r="N231" s="390">
        <v>0</v>
      </c>
      <c r="O231" s="390">
        <v>2190416.720661303</v>
      </c>
      <c r="P231" s="102">
        <v>2190416.720661303</v>
      </c>
      <c r="Q231" s="288"/>
      <c r="R231" s="288"/>
      <c r="S231" s="288"/>
      <c r="T231" s="288"/>
      <c r="U231" s="288"/>
      <c r="V231" s="288"/>
    </row>
    <row r="232" spans="1:22" s="446" customFormat="1">
      <c r="A232" s="288">
        <v>700</v>
      </c>
      <c r="B232" s="441" t="s">
        <v>239</v>
      </c>
      <c r="C232" s="442">
        <v>5404</v>
      </c>
      <c r="D232" s="445">
        <v>0</v>
      </c>
      <c r="E232" s="430">
        <v>0</v>
      </c>
      <c r="F232" s="430">
        <v>0</v>
      </c>
      <c r="G232" s="431">
        <v>0</v>
      </c>
      <c r="H232" s="20">
        <v>1109</v>
      </c>
      <c r="I232" s="20">
        <v>2015</v>
      </c>
      <c r="J232" s="431">
        <v>0.55037220843672452</v>
      </c>
      <c r="K232" s="443">
        <v>0.12073335414033598</v>
      </c>
      <c r="L232" s="288"/>
      <c r="M232" s="442">
        <v>0</v>
      </c>
      <c r="N232" s="390">
        <v>0</v>
      </c>
      <c r="O232" s="390">
        <v>41214.827201567306</v>
      </c>
      <c r="P232" s="102">
        <v>41214.827201567306</v>
      </c>
      <c r="Q232" s="288"/>
      <c r="R232" s="288"/>
      <c r="S232" s="288"/>
      <c r="T232" s="288"/>
      <c r="U232" s="288"/>
      <c r="V232" s="288"/>
    </row>
    <row r="233" spans="1:22" s="446" customFormat="1">
      <c r="A233" s="288">
        <v>702</v>
      </c>
      <c r="B233" s="441" t="s">
        <v>240</v>
      </c>
      <c r="C233" s="442">
        <v>4689</v>
      </c>
      <c r="D233" s="445">
        <v>0.23</v>
      </c>
      <c r="E233" s="430">
        <v>0</v>
      </c>
      <c r="F233" s="430">
        <v>1</v>
      </c>
      <c r="G233" s="431">
        <v>2.1326508850501172E-4</v>
      </c>
      <c r="H233" s="20">
        <v>1657</v>
      </c>
      <c r="I233" s="20">
        <v>1676</v>
      </c>
      <c r="J233" s="431">
        <v>0.98866348448687347</v>
      </c>
      <c r="K233" s="443">
        <v>0.55902463019048487</v>
      </c>
      <c r="L233" s="288"/>
      <c r="M233" s="442">
        <v>224494.31520000001</v>
      </c>
      <c r="N233" s="390">
        <v>0</v>
      </c>
      <c r="O233" s="390">
        <v>165585.40423414431</v>
      </c>
      <c r="P233" s="102">
        <v>390079.71943414432</v>
      </c>
      <c r="Q233" s="288"/>
      <c r="R233" s="288"/>
      <c r="S233" s="288"/>
      <c r="T233" s="288"/>
      <c r="U233" s="288"/>
      <c r="V233" s="288"/>
    </row>
    <row r="234" spans="1:22" s="446" customFormat="1">
      <c r="A234" s="288">
        <v>704</v>
      </c>
      <c r="B234" s="441" t="s">
        <v>241</v>
      </c>
      <c r="C234" s="442">
        <v>6045</v>
      </c>
      <c r="D234" s="445">
        <v>0</v>
      </c>
      <c r="E234" s="430">
        <v>0</v>
      </c>
      <c r="F234" s="430">
        <v>0</v>
      </c>
      <c r="G234" s="431">
        <v>0</v>
      </c>
      <c r="H234" s="20">
        <v>1689</v>
      </c>
      <c r="I234" s="20">
        <v>2813</v>
      </c>
      <c r="J234" s="431">
        <v>0.60042659082829719</v>
      </c>
      <c r="K234" s="443">
        <v>0.17078773653190865</v>
      </c>
      <c r="L234" s="288"/>
      <c r="M234" s="442">
        <v>0</v>
      </c>
      <c r="N234" s="390">
        <v>0</v>
      </c>
      <c r="O234" s="390">
        <v>65217.457659576452</v>
      </c>
      <c r="P234" s="102">
        <v>65217.457659576452</v>
      </c>
      <c r="Q234" s="288"/>
      <c r="R234" s="288"/>
      <c r="S234" s="288"/>
      <c r="T234" s="288"/>
      <c r="U234" s="288"/>
      <c r="V234" s="288"/>
    </row>
    <row r="235" spans="1:22" s="446" customFormat="1">
      <c r="A235" s="288">
        <v>707</v>
      </c>
      <c r="B235" s="441" t="s">
        <v>242</v>
      </c>
      <c r="C235" s="442">
        <v>2435</v>
      </c>
      <c r="D235" s="445">
        <v>0.36293333333333333</v>
      </c>
      <c r="E235" s="430">
        <v>0</v>
      </c>
      <c r="F235" s="430">
        <v>0</v>
      </c>
      <c r="G235" s="431">
        <v>0</v>
      </c>
      <c r="H235" s="20">
        <v>623</v>
      </c>
      <c r="I235" s="20">
        <v>774</v>
      </c>
      <c r="J235" s="431">
        <v>0.80490956072351416</v>
      </c>
      <c r="K235" s="443">
        <v>0.37527070642712562</v>
      </c>
      <c r="L235" s="288"/>
      <c r="M235" s="442">
        <v>183959.87349333332</v>
      </c>
      <c r="N235" s="390">
        <v>0</v>
      </c>
      <c r="O235" s="390">
        <v>57723.746028378715</v>
      </c>
      <c r="P235" s="102">
        <v>241683.61952171204</v>
      </c>
      <c r="Q235" s="288"/>
      <c r="R235" s="288"/>
      <c r="S235" s="288"/>
      <c r="T235" s="288"/>
      <c r="U235" s="288"/>
      <c r="V235" s="288"/>
    </row>
    <row r="236" spans="1:22" s="446" customFormat="1">
      <c r="A236" s="288">
        <v>710</v>
      </c>
      <c r="B236" s="441" t="s">
        <v>243</v>
      </c>
      <c r="C236" s="442">
        <v>28674</v>
      </c>
      <c r="D236" s="445">
        <v>0</v>
      </c>
      <c r="E236" s="430">
        <v>0</v>
      </c>
      <c r="F236" s="430">
        <v>0</v>
      </c>
      <c r="G236" s="431">
        <v>0</v>
      </c>
      <c r="H236" s="20">
        <v>10626</v>
      </c>
      <c r="I236" s="20">
        <v>11782</v>
      </c>
      <c r="J236" s="431">
        <v>0.901884230181633</v>
      </c>
      <c r="K236" s="443">
        <v>0.47224537588524446</v>
      </c>
      <c r="L236" s="288"/>
      <c r="M236" s="442">
        <v>0</v>
      </c>
      <c r="N236" s="390">
        <v>0</v>
      </c>
      <c r="O236" s="390">
        <v>855395.32407679316</v>
      </c>
      <c r="P236" s="102">
        <v>855395.32407679316</v>
      </c>
      <c r="Q236" s="288"/>
      <c r="R236" s="288"/>
      <c r="S236" s="288"/>
      <c r="T236" s="288"/>
      <c r="U236" s="288"/>
      <c r="V236" s="288"/>
    </row>
    <row r="237" spans="1:22" s="446" customFormat="1">
      <c r="A237" s="288">
        <v>729</v>
      </c>
      <c r="B237" s="441" t="s">
        <v>244</v>
      </c>
      <c r="C237" s="442">
        <v>10084</v>
      </c>
      <c r="D237" s="445">
        <v>9.1800000000000007E-2</v>
      </c>
      <c r="E237" s="430">
        <v>0</v>
      </c>
      <c r="F237" s="430">
        <v>0</v>
      </c>
      <c r="G237" s="431">
        <v>0</v>
      </c>
      <c r="H237" s="20">
        <v>3184</v>
      </c>
      <c r="I237" s="20">
        <v>3462</v>
      </c>
      <c r="J237" s="431">
        <v>0.91969959560947434</v>
      </c>
      <c r="K237" s="443">
        <v>0.4900607413130858</v>
      </c>
      <c r="L237" s="288"/>
      <c r="M237" s="442">
        <v>192696.04339200002</v>
      </c>
      <c r="N237" s="390">
        <v>0</v>
      </c>
      <c r="O237" s="390">
        <v>312171.76979789109</v>
      </c>
      <c r="P237" s="102">
        <v>504867.81318989111</v>
      </c>
      <c r="Q237" s="288"/>
      <c r="R237" s="288"/>
      <c r="S237" s="288"/>
      <c r="T237" s="288"/>
      <c r="U237" s="288"/>
      <c r="V237" s="288"/>
    </row>
    <row r="238" spans="1:22" s="446" customFormat="1">
      <c r="A238" s="288">
        <v>732</v>
      </c>
      <c r="B238" s="441" t="s">
        <v>245</v>
      </c>
      <c r="C238" s="442">
        <v>3781</v>
      </c>
      <c r="D238" s="445">
        <v>1.6931666666666667</v>
      </c>
      <c r="E238" s="430">
        <v>0</v>
      </c>
      <c r="F238" s="430">
        <v>3</v>
      </c>
      <c r="G238" s="431">
        <v>7.9344088865379526E-4</v>
      </c>
      <c r="H238" s="20">
        <v>1139</v>
      </c>
      <c r="I238" s="20">
        <v>1212</v>
      </c>
      <c r="J238" s="431">
        <v>0.93976897689768979</v>
      </c>
      <c r="K238" s="443">
        <v>0.51013012260130131</v>
      </c>
      <c r="L238" s="288"/>
      <c r="M238" s="442">
        <v>3997835.5103200004</v>
      </c>
      <c r="N238" s="390">
        <v>0</v>
      </c>
      <c r="O238" s="390">
        <v>121842.42193290222</v>
      </c>
      <c r="P238" s="102">
        <v>4119677.9322529025</v>
      </c>
      <c r="Q238" s="288"/>
      <c r="R238" s="288"/>
      <c r="S238" s="288"/>
      <c r="T238" s="288"/>
      <c r="U238" s="288"/>
      <c r="V238" s="288"/>
    </row>
    <row r="239" spans="1:22" s="446" customFormat="1">
      <c r="A239" s="288">
        <v>734</v>
      </c>
      <c r="B239" s="441" t="s">
        <v>246</v>
      </c>
      <c r="C239" s="442">
        <v>54238</v>
      </c>
      <c r="D239" s="445">
        <v>0</v>
      </c>
      <c r="E239" s="430">
        <v>0</v>
      </c>
      <c r="F239" s="430">
        <v>0</v>
      </c>
      <c r="G239" s="431">
        <v>0</v>
      </c>
      <c r="H239" s="20">
        <v>19822</v>
      </c>
      <c r="I239" s="20">
        <v>20718</v>
      </c>
      <c r="J239" s="431">
        <v>0.95675258229558835</v>
      </c>
      <c r="K239" s="443">
        <v>0.52711372799919975</v>
      </c>
      <c r="L239" s="288"/>
      <c r="M239" s="442">
        <v>0</v>
      </c>
      <c r="N239" s="390">
        <v>0</v>
      </c>
      <c r="O239" s="390">
        <v>1806004.6769353652</v>
      </c>
      <c r="P239" s="102">
        <v>1806004.6769353652</v>
      </c>
      <c r="Q239" s="288"/>
      <c r="R239" s="288"/>
      <c r="S239" s="288"/>
      <c r="T239" s="288"/>
      <c r="U239" s="288"/>
      <c r="V239" s="288"/>
    </row>
    <row r="240" spans="1:22" s="446" customFormat="1">
      <c r="A240" s="288">
        <v>738</v>
      </c>
      <c r="B240" s="441" t="s">
        <v>247</v>
      </c>
      <c r="C240" s="442">
        <v>2999</v>
      </c>
      <c r="D240" s="445">
        <v>0</v>
      </c>
      <c r="E240" s="430">
        <v>0</v>
      </c>
      <c r="F240" s="430">
        <v>0</v>
      </c>
      <c r="G240" s="431">
        <v>0</v>
      </c>
      <c r="H240" s="20">
        <v>738</v>
      </c>
      <c r="I240" s="20">
        <v>1292</v>
      </c>
      <c r="J240" s="431">
        <v>0.57120743034055732</v>
      </c>
      <c r="K240" s="443">
        <v>0.14156857604416878</v>
      </c>
      <c r="L240" s="288"/>
      <c r="M240" s="442">
        <v>0</v>
      </c>
      <c r="N240" s="390">
        <v>0</v>
      </c>
      <c r="O240" s="390">
        <v>26819.717959181718</v>
      </c>
      <c r="P240" s="102">
        <v>26819.717959181718</v>
      </c>
      <c r="Q240" s="288"/>
      <c r="R240" s="288"/>
      <c r="S240" s="288"/>
      <c r="T240" s="288"/>
      <c r="U240" s="288"/>
      <c r="V240" s="288"/>
    </row>
    <row r="241" spans="1:22" s="446" customFormat="1">
      <c r="A241" s="288">
        <v>739</v>
      </c>
      <c r="B241" s="441" t="s">
        <v>248</v>
      </c>
      <c r="C241" s="442">
        <v>3667</v>
      </c>
      <c r="D241" s="445">
        <v>0.15820000000000001</v>
      </c>
      <c r="E241" s="430">
        <v>0</v>
      </c>
      <c r="F241" s="430">
        <v>0</v>
      </c>
      <c r="G241" s="431">
        <v>0</v>
      </c>
      <c r="H241" s="20">
        <v>1113</v>
      </c>
      <c r="I241" s="20">
        <v>1332</v>
      </c>
      <c r="J241" s="431">
        <v>0.8355855855855856</v>
      </c>
      <c r="K241" s="443">
        <v>0.40594673128919706</v>
      </c>
      <c r="L241" s="288"/>
      <c r="M241" s="442">
        <v>120757.65430400001</v>
      </c>
      <c r="N241" s="390">
        <v>0</v>
      </c>
      <c r="O241" s="390">
        <v>94035.282941979967</v>
      </c>
      <c r="P241" s="102">
        <v>214792.93724597996</v>
      </c>
      <c r="Q241" s="288"/>
      <c r="R241" s="288"/>
      <c r="S241" s="288"/>
      <c r="T241" s="288"/>
      <c r="U241" s="288"/>
      <c r="V241" s="288"/>
    </row>
    <row r="242" spans="1:22" s="446" customFormat="1">
      <c r="A242" s="288">
        <v>740</v>
      </c>
      <c r="B242" s="441" t="s">
        <v>249</v>
      </c>
      <c r="C242" s="442">
        <v>35944</v>
      </c>
      <c r="D242" s="445">
        <v>0.10058333333333333</v>
      </c>
      <c r="E242" s="430">
        <v>0</v>
      </c>
      <c r="F242" s="430">
        <v>0</v>
      </c>
      <c r="G242" s="431">
        <v>0</v>
      </c>
      <c r="H242" s="20">
        <v>13357</v>
      </c>
      <c r="I242" s="20">
        <v>13367</v>
      </c>
      <c r="J242" s="431">
        <v>0.99925188898032469</v>
      </c>
      <c r="K242" s="443">
        <v>0.56961303468393609</v>
      </c>
      <c r="L242" s="288"/>
      <c r="M242" s="442">
        <v>752574.86410666665</v>
      </c>
      <c r="N242" s="390">
        <v>0</v>
      </c>
      <c r="O242" s="390">
        <v>1293353.3769329777</v>
      </c>
      <c r="P242" s="102">
        <v>2045928.2410396445</v>
      </c>
      <c r="Q242" s="288"/>
      <c r="R242" s="288"/>
      <c r="S242" s="288"/>
      <c r="T242" s="288"/>
      <c r="U242" s="288"/>
      <c r="V242" s="288"/>
    </row>
    <row r="243" spans="1:22" s="446" customFormat="1">
      <c r="A243" s="288">
        <v>742</v>
      </c>
      <c r="B243" s="441" t="s">
        <v>250</v>
      </c>
      <c r="C243" s="442">
        <v>1103</v>
      </c>
      <c r="D243" s="445">
        <v>1.8854833333333332</v>
      </c>
      <c r="E243" s="430">
        <v>0</v>
      </c>
      <c r="F243" s="430">
        <v>1</v>
      </c>
      <c r="G243" s="431">
        <v>9.0661831368993653E-4</v>
      </c>
      <c r="H243" s="20">
        <v>355</v>
      </c>
      <c r="I243" s="20">
        <v>399</v>
      </c>
      <c r="J243" s="431">
        <v>0.88972431077694236</v>
      </c>
      <c r="K243" s="443">
        <v>0.46008545648055382</v>
      </c>
      <c r="L243" s="288"/>
      <c r="M243" s="442">
        <v>1298723.635096</v>
      </c>
      <c r="N243" s="390">
        <v>0</v>
      </c>
      <c r="O243" s="390">
        <v>32057.148909321873</v>
      </c>
      <c r="P243" s="102">
        <v>1330780.784005322</v>
      </c>
      <c r="Q243" s="288"/>
      <c r="R243" s="288"/>
      <c r="S243" s="288"/>
      <c r="T243" s="288"/>
      <c r="U243" s="288"/>
      <c r="V243" s="288"/>
    </row>
    <row r="244" spans="1:22" s="446" customFormat="1">
      <c r="A244" s="288">
        <v>743</v>
      </c>
      <c r="B244" s="441" t="s">
        <v>251</v>
      </c>
      <c r="C244" s="442">
        <v>60880</v>
      </c>
      <c r="D244" s="445">
        <v>0</v>
      </c>
      <c r="E244" s="430">
        <v>0</v>
      </c>
      <c r="F244" s="430">
        <v>5</v>
      </c>
      <c r="G244" s="431">
        <v>8.2128777923784496E-5</v>
      </c>
      <c r="H244" s="20">
        <v>30054</v>
      </c>
      <c r="I244" s="20">
        <v>26810</v>
      </c>
      <c r="J244" s="431">
        <v>1.120999627004849</v>
      </c>
      <c r="K244" s="443">
        <v>0.69136077270846052</v>
      </c>
      <c r="L244" s="288"/>
      <c r="M244" s="442">
        <v>0</v>
      </c>
      <c r="N244" s="390">
        <v>0</v>
      </c>
      <c r="O244" s="390">
        <v>2658828.0695301611</v>
      </c>
      <c r="P244" s="102">
        <v>2658828.0695301611</v>
      </c>
      <c r="Q244" s="288"/>
      <c r="R244" s="288"/>
      <c r="S244" s="288"/>
      <c r="T244" s="288"/>
      <c r="U244" s="288"/>
      <c r="V244" s="288"/>
    </row>
    <row r="245" spans="1:22" s="446" customFormat="1">
      <c r="A245" s="288">
        <v>746</v>
      </c>
      <c r="B245" s="441" t="s">
        <v>252</v>
      </c>
      <c r="C245" s="442">
        <v>5154</v>
      </c>
      <c r="D245" s="445">
        <v>0</v>
      </c>
      <c r="E245" s="430">
        <v>0</v>
      </c>
      <c r="F245" s="430">
        <v>1</v>
      </c>
      <c r="G245" s="431">
        <v>1.9402405898331392E-4</v>
      </c>
      <c r="H245" s="20">
        <v>2185</v>
      </c>
      <c r="I245" s="20">
        <v>1791</v>
      </c>
      <c r="J245" s="431">
        <v>1.2199888330541597</v>
      </c>
      <c r="K245" s="443">
        <v>0.79034997875777124</v>
      </c>
      <c r="L245" s="288"/>
      <c r="M245" s="442">
        <v>0</v>
      </c>
      <c r="N245" s="390">
        <v>0</v>
      </c>
      <c r="O245" s="390">
        <v>257320.70764699383</v>
      </c>
      <c r="P245" s="102">
        <v>257320.70764699383</v>
      </c>
      <c r="Q245" s="288"/>
      <c r="R245" s="288"/>
      <c r="S245" s="288"/>
      <c r="T245" s="288"/>
      <c r="U245" s="288"/>
      <c r="V245" s="288"/>
    </row>
    <row r="246" spans="1:22" s="446" customFormat="1">
      <c r="A246" s="288">
        <v>747</v>
      </c>
      <c r="B246" s="441" t="s">
        <v>253</v>
      </c>
      <c r="C246" s="442">
        <v>1593</v>
      </c>
      <c r="D246" s="445">
        <v>0.24446666666666667</v>
      </c>
      <c r="E246" s="430">
        <v>0</v>
      </c>
      <c r="F246" s="430">
        <v>0</v>
      </c>
      <c r="G246" s="431">
        <v>0</v>
      </c>
      <c r="H246" s="20">
        <v>437</v>
      </c>
      <c r="I246" s="20">
        <v>516</v>
      </c>
      <c r="J246" s="431">
        <v>0.8468992248062015</v>
      </c>
      <c r="K246" s="443">
        <v>0.41726037050981296</v>
      </c>
      <c r="L246" s="288"/>
      <c r="M246" s="442">
        <v>81064.872864000004</v>
      </c>
      <c r="N246" s="390">
        <v>0</v>
      </c>
      <c r="O246" s="390">
        <v>41988.831804932081</v>
      </c>
      <c r="P246" s="102">
        <v>123053.70466893209</v>
      </c>
      <c r="Q246" s="288"/>
      <c r="R246" s="288"/>
      <c r="S246" s="288"/>
      <c r="T246" s="288"/>
      <c r="U246" s="288"/>
      <c r="V246" s="288"/>
    </row>
    <row r="247" spans="1:22" s="446" customFormat="1">
      <c r="A247" s="288">
        <v>748</v>
      </c>
      <c r="B247" s="441" t="s">
        <v>254</v>
      </c>
      <c r="C247" s="442">
        <v>5526</v>
      </c>
      <c r="D247" s="445">
        <v>0</v>
      </c>
      <c r="E247" s="430">
        <v>0</v>
      </c>
      <c r="F247" s="430">
        <v>0</v>
      </c>
      <c r="G247" s="431">
        <v>0</v>
      </c>
      <c r="H247" s="20">
        <v>1699</v>
      </c>
      <c r="I247" s="20">
        <v>1997</v>
      </c>
      <c r="J247" s="431">
        <v>0.85077616424636959</v>
      </c>
      <c r="K247" s="443">
        <v>0.42113730994998105</v>
      </c>
      <c r="L247" s="288"/>
      <c r="M247" s="442">
        <v>0</v>
      </c>
      <c r="N247" s="390">
        <v>0</v>
      </c>
      <c r="O247" s="390">
        <v>147009.52562307974</v>
      </c>
      <c r="P247" s="102">
        <v>147009.52562307974</v>
      </c>
      <c r="Q247" s="288"/>
      <c r="R247" s="288"/>
      <c r="S247" s="288"/>
      <c r="T247" s="288"/>
      <c r="U247" s="288"/>
      <c r="V247" s="288"/>
    </row>
    <row r="248" spans="1:22" s="446" customFormat="1">
      <c r="A248" s="288">
        <v>749</v>
      </c>
      <c r="B248" s="441" t="s">
        <v>255</v>
      </c>
      <c r="C248" s="442">
        <v>21668</v>
      </c>
      <c r="D248" s="445">
        <v>0</v>
      </c>
      <c r="E248" s="430">
        <v>0</v>
      </c>
      <c r="F248" s="430">
        <v>1</v>
      </c>
      <c r="G248" s="431">
        <v>4.6151006091932804E-5</v>
      </c>
      <c r="H248" s="20">
        <v>6881</v>
      </c>
      <c r="I248" s="20">
        <v>9434</v>
      </c>
      <c r="J248" s="431">
        <v>0.72938308246767014</v>
      </c>
      <c r="K248" s="443">
        <v>0.2997442281712816</v>
      </c>
      <c r="L248" s="288"/>
      <c r="M248" s="442">
        <v>0</v>
      </c>
      <c r="N248" s="390">
        <v>0</v>
      </c>
      <c r="O248" s="390">
        <v>410280.17581808841</v>
      </c>
      <c r="P248" s="102">
        <v>410280.17581808841</v>
      </c>
      <c r="Q248" s="288"/>
      <c r="R248" s="288"/>
      <c r="S248" s="288"/>
      <c r="T248" s="288"/>
      <c r="U248" s="288"/>
      <c r="V248" s="288"/>
    </row>
    <row r="249" spans="1:22" s="446" customFormat="1">
      <c r="A249" s="288">
        <v>751</v>
      </c>
      <c r="B249" s="441" t="s">
        <v>256</v>
      </c>
      <c r="C249" s="442">
        <v>3296</v>
      </c>
      <c r="D249" s="445">
        <v>0</v>
      </c>
      <c r="E249" s="430">
        <v>0</v>
      </c>
      <c r="F249" s="430">
        <v>2</v>
      </c>
      <c r="G249" s="431">
        <v>6.0679611650485432E-4</v>
      </c>
      <c r="H249" s="20">
        <v>648</v>
      </c>
      <c r="I249" s="20">
        <v>1099</v>
      </c>
      <c r="J249" s="431">
        <v>0.58962693357597817</v>
      </c>
      <c r="K249" s="443">
        <v>0.15998807927958963</v>
      </c>
      <c r="L249" s="288"/>
      <c r="M249" s="442">
        <v>0</v>
      </c>
      <c r="N249" s="390">
        <v>0</v>
      </c>
      <c r="O249" s="390">
        <v>33310.849206830171</v>
      </c>
      <c r="P249" s="102">
        <v>33310.849206830171</v>
      </c>
      <c r="Q249" s="288"/>
      <c r="R249" s="288"/>
      <c r="S249" s="288"/>
      <c r="T249" s="288"/>
      <c r="U249" s="288"/>
      <c r="V249" s="288"/>
    </row>
    <row r="250" spans="1:22" s="446" customFormat="1">
      <c r="A250" s="288">
        <v>753</v>
      </c>
      <c r="B250" s="441" t="s">
        <v>257</v>
      </c>
      <c r="C250" s="442">
        <v>19034</v>
      </c>
      <c r="D250" s="445">
        <v>0</v>
      </c>
      <c r="E250" s="430">
        <v>0</v>
      </c>
      <c r="F250" s="430">
        <v>0</v>
      </c>
      <c r="G250" s="431">
        <v>0</v>
      </c>
      <c r="H250" s="20">
        <v>5174</v>
      </c>
      <c r="I250" s="20">
        <v>8983</v>
      </c>
      <c r="J250" s="431">
        <v>0.57597684515195369</v>
      </c>
      <c r="K250" s="443">
        <v>0.14633799085556515</v>
      </c>
      <c r="L250" s="288"/>
      <c r="M250" s="442">
        <v>0</v>
      </c>
      <c r="N250" s="390">
        <v>0</v>
      </c>
      <c r="O250" s="390">
        <v>175953.54857457473</v>
      </c>
      <c r="P250" s="102">
        <v>175953.54857457473</v>
      </c>
      <c r="Q250" s="288"/>
      <c r="R250" s="288"/>
      <c r="S250" s="288"/>
      <c r="T250" s="288"/>
      <c r="U250" s="288"/>
      <c r="V250" s="288"/>
    </row>
    <row r="251" spans="1:22" s="446" customFormat="1">
      <c r="A251" s="288">
        <v>755</v>
      </c>
      <c r="B251" s="441" t="s">
        <v>258</v>
      </c>
      <c r="C251" s="442">
        <v>6199</v>
      </c>
      <c r="D251" s="445">
        <v>0</v>
      </c>
      <c r="E251" s="430">
        <v>0</v>
      </c>
      <c r="F251" s="430">
        <v>0</v>
      </c>
      <c r="G251" s="431">
        <v>0</v>
      </c>
      <c r="H251" s="20">
        <v>1551</v>
      </c>
      <c r="I251" s="20">
        <v>2949</v>
      </c>
      <c r="J251" s="431">
        <v>0.52594099694811802</v>
      </c>
      <c r="K251" s="443">
        <v>9.6302142651729483E-2</v>
      </c>
      <c r="L251" s="288"/>
      <c r="M251" s="442">
        <v>0</v>
      </c>
      <c r="N251" s="390">
        <v>0</v>
      </c>
      <c r="O251" s="390">
        <v>37711.035971769154</v>
      </c>
      <c r="P251" s="102">
        <v>37711.035971769154</v>
      </c>
      <c r="Q251" s="288"/>
      <c r="R251" s="288"/>
      <c r="S251" s="288"/>
      <c r="T251" s="288"/>
      <c r="U251" s="288"/>
      <c r="V251" s="288"/>
    </row>
    <row r="252" spans="1:22" s="446" customFormat="1">
      <c r="A252" s="288">
        <v>758</v>
      </c>
      <c r="B252" s="441" t="s">
        <v>259</v>
      </c>
      <c r="C252" s="442">
        <v>8820</v>
      </c>
      <c r="D252" s="445">
        <v>1.3773166666666667</v>
      </c>
      <c r="E252" s="430">
        <v>1</v>
      </c>
      <c r="F252" s="430">
        <v>140</v>
      </c>
      <c r="G252" s="431">
        <v>1.5873015873015872E-2</v>
      </c>
      <c r="H252" s="20">
        <v>3578</v>
      </c>
      <c r="I252" s="20">
        <v>3569</v>
      </c>
      <c r="J252" s="431">
        <v>1.002521714766041</v>
      </c>
      <c r="K252" s="443">
        <v>0.57288286046965253</v>
      </c>
      <c r="L252" s="288"/>
      <c r="M252" s="442">
        <v>3793070.5999200004</v>
      </c>
      <c r="N252" s="390">
        <v>370137.60000000003</v>
      </c>
      <c r="O252" s="390">
        <v>319187.0708095553</v>
      </c>
      <c r="P252" s="102">
        <v>4482395.2707295557</v>
      </c>
      <c r="Q252" s="288"/>
      <c r="R252" s="288"/>
      <c r="S252" s="288"/>
      <c r="T252" s="288"/>
      <c r="U252" s="288"/>
      <c r="V252" s="288"/>
    </row>
    <row r="253" spans="1:22" s="446" customFormat="1">
      <c r="A253" s="288">
        <v>759</v>
      </c>
      <c r="B253" s="441" t="s">
        <v>260</v>
      </c>
      <c r="C253" s="442">
        <v>2273</v>
      </c>
      <c r="D253" s="445">
        <v>0.38946666666666663</v>
      </c>
      <c r="E253" s="430">
        <v>0</v>
      </c>
      <c r="F253" s="430">
        <v>0</v>
      </c>
      <c r="G253" s="431">
        <v>0</v>
      </c>
      <c r="H253" s="20">
        <v>807</v>
      </c>
      <c r="I253" s="20">
        <v>749</v>
      </c>
      <c r="J253" s="431">
        <v>1.0774365821094793</v>
      </c>
      <c r="K253" s="443">
        <v>0.64779772781309086</v>
      </c>
      <c r="L253" s="288"/>
      <c r="M253" s="442">
        <v>184275.24977066665</v>
      </c>
      <c r="N253" s="390">
        <v>0</v>
      </c>
      <c r="O253" s="390">
        <v>93014.302345111049</v>
      </c>
      <c r="P253" s="102">
        <v>277289.55211577768</v>
      </c>
      <c r="Q253" s="288"/>
      <c r="R253" s="288"/>
      <c r="S253" s="288"/>
      <c r="T253" s="288"/>
      <c r="U253" s="288"/>
      <c r="V253" s="288"/>
    </row>
    <row r="254" spans="1:22" s="446" customFormat="1">
      <c r="A254" s="288">
        <v>761</v>
      </c>
      <c r="B254" s="441" t="s">
        <v>261</v>
      </c>
      <c r="C254" s="442">
        <v>9173</v>
      </c>
      <c r="D254" s="445">
        <v>0</v>
      </c>
      <c r="E254" s="430">
        <v>0</v>
      </c>
      <c r="F254" s="430">
        <v>0</v>
      </c>
      <c r="G254" s="431">
        <v>0</v>
      </c>
      <c r="H254" s="20">
        <v>2903</v>
      </c>
      <c r="I254" s="20">
        <v>3506</v>
      </c>
      <c r="J254" s="431">
        <v>0.82800912721049624</v>
      </c>
      <c r="K254" s="443">
        <v>0.3983702729141077</v>
      </c>
      <c r="L254" s="288"/>
      <c r="M254" s="442">
        <v>0</v>
      </c>
      <c r="N254" s="390">
        <v>0</v>
      </c>
      <c r="O254" s="390">
        <v>230839.00493407491</v>
      </c>
      <c r="P254" s="102">
        <v>230839.00493407491</v>
      </c>
      <c r="Q254" s="288"/>
      <c r="R254" s="288"/>
      <c r="S254" s="288"/>
      <c r="T254" s="288"/>
      <c r="U254" s="288"/>
      <c r="V254" s="288"/>
    </row>
    <row r="255" spans="1:22" s="446" customFormat="1">
      <c r="A255" s="288">
        <v>762</v>
      </c>
      <c r="B255" s="441" t="s">
        <v>262</v>
      </c>
      <c r="C255" s="442">
        <v>4336</v>
      </c>
      <c r="D255" s="445">
        <v>0.15190000000000001</v>
      </c>
      <c r="E255" s="430">
        <v>0</v>
      </c>
      <c r="F255" s="430">
        <v>0</v>
      </c>
      <c r="G255" s="431">
        <v>0</v>
      </c>
      <c r="H255" s="20">
        <v>1208</v>
      </c>
      <c r="I255" s="20">
        <v>1479</v>
      </c>
      <c r="J255" s="431">
        <v>0.8167680865449628</v>
      </c>
      <c r="K255" s="443">
        <v>0.38712923224857426</v>
      </c>
      <c r="L255" s="288"/>
      <c r="M255" s="442">
        <v>137102.16934399999</v>
      </c>
      <c r="N255" s="390">
        <v>0</v>
      </c>
      <c r="O255" s="390">
        <v>106036.67881455361</v>
      </c>
      <c r="P255" s="102">
        <v>243138.84815855359</v>
      </c>
      <c r="Q255" s="288"/>
      <c r="R255" s="288"/>
      <c r="S255" s="288"/>
      <c r="T255" s="288"/>
      <c r="U255" s="288"/>
      <c r="V255" s="288"/>
    </row>
    <row r="256" spans="1:22" s="446" customFormat="1">
      <c r="A256" s="288">
        <v>765</v>
      </c>
      <c r="B256" s="441" t="s">
        <v>263</v>
      </c>
      <c r="C256" s="442">
        <v>10598</v>
      </c>
      <c r="D256" s="445">
        <v>0.39399999999999996</v>
      </c>
      <c r="E256" s="430">
        <v>0</v>
      </c>
      <c r="F256" s="430">
        <v>0</v>
      </c>
      <c r="G256" s="431">
        <v>0</v>
      </c>
      <c r="H256" s="20">
        <v>4103</v>
      </c>
      <c r="I256" s="20">
        <v>4161</v>
      </c>
      <c r="J256" s="431">
        <v>0.98606104301850517</v>
      </c>
      <c r="K256" s="443">
        <v>0.55642218872211657</v>
      </c>
      <c r="L256" s="288"/>
      <c r="M256" s="442">
        <v>869195.39391999983</v>
      </c>
      <c r="N256" s="390">
        <v>0</v>
      </c>
      <c r="O256" s="390">
        <v>372511.11203338357</v>
      </c>
      <c r="P256" s="102">
        <v>1241706.5059533834</v>
      </c>
      <c r="Q256" s="288"/>
      <c r="R256" s="288"/>
      <c r="S256" s="288"/>
      <c r="T256" s="288"/>
      <c r="U256" s="288"/>
      <c r="V256" s="288"/>
    </row>
    <row r="257" spans="1:22" s="446" customFormat="1">
      <c r="A257" s="288">
        <v>768</v>
      </c>
      <c r="B257" s="441" t="s">
        <v>264</v>
      </c>
      <c r="C257" s="442">
        <v>2789</v>
      </c>
      <c r="D257" s="445">
        <v>0.39905000000000002</v>
      </c>
      <c r="E257" s="430">
        <v>0</v>
      </c>
      <c r="F257" s="430">
        <v>0</v>
      </c>
      <c r="G257" s="431">
        <v>0</v>
      </c>
      <c r="H257" s="20">
        <v>852</v>
      </c>
      <c r="I257" s="20">
        <v>961</v>
      </c>
      <c r="J257" s="431">
        <v>0.88657648283038504</v>
      </c>
      <c r="K257" s="443">
        <v>0.4569376285339965</v>
      </c>
      <c r="L257" s="288"/>
      <c r="M257" s="442">
        <v>231671.76567200001</v>
      </c>
      <c r="N257" s="390">
        <v>0</v>
      </c>
      <c r="O257" s="390">
        <v>80503.787734639744</v>
      </c>
      <c r="P257" s="102">
        <v>312175.55340663972</v>
      </c>
      <c r="Q257" s="288"/>
      <c r="R257" s="288"/>
      <c r="S257" s="288"/>
      <c r="T257" s="288"/>
      <c r="U257" s="288"/>
      <c r="V257" s="288"/>
    </row>
    <row r="258" spans="1:22" s="446" customFormat="1">
      <c r="A258" s="288">
        <v>777</v>
      </c>
      <c r="B258" s="441" t="s">
        <v>265</v>
      </c>
      <c r="C258" s="442">
        <v>8486</v>
      </c>
      <c r="D258" s="445">
        <v>1.2955833333333333</v>
      </c>
      <c r="E258" s="430">
        <v>0</v>
      </c>
      <c r="F258" s="430">
        <v>0</v>
      </c>
      <c r="G258" s="431">
        <v>0</v>
      </c>
      <c r="H258" s="20">
        <v>2487</v>
      </c>
      <c r="I258" s="20">
        <v>2709</v>
      </c>
      <c r="J258" s="431">
        <v>0.91805094130675524</v>
      </c>
      <c r="K258" s="443">
        <v>0.4884120870103667</v>
      </c>
      <c r="L258" s="288"/>
      <c r="M258" s="442">
        <v>3432866.5288399998</v>
      </c>
      <c r="N258" s="390">
        <v>0</v>
      </c>
      <c r="O258" s="390">
        <v>261818.48617827115</v>
      </c>
      <c r="P258" s="102">
        <v>3694685.0150182708</v>
      </c>
      <c r="Q258" s="288"/>
      <c r="R258" s="288"/>
      <c r="S258" s="288"/>
      <c r="T258" s="288"/>
      <c r="U258" s="288"/>
      <c r="V258" s="288"/>
    </row>
    <row r="259" spans="1:22" s="446" customFormat="1">
      <c r="A259" s="288">
        <v>778</v>
      </c>
      <c r="B259" s="441" t="s">
        <v>266</v>
      </c>
      <c r="C259" s="442">
        <v>7419</v>
      </c>
      <c r="D259" s="445">
        <v>7.0333333333333331E-2</v>
      </c>
      <c r="E259" s="430">
        <v>0</v>
      </c>
      <c r="F259" s="430">
        <v>0</v>
      </c>
      <c r="G259" s="431">
        <v>0</v>
      </c>
      <c r="H259" s="20">
        <v>2584</v>
      </c>
      <c r="I259" s="20">
        <v>2747</v>
      </c>
      <c r="J259" s="431">
        <v>0.94066254095376778</v>
      </c>
      <c r="K259" s="443">
        <v>0.51102368665737918</v>
      </c>
      <c r="L259" s="288"/>
      <c r="M259" s="442">
        <v>108618.51248</v>
      </c>
      <c r="N259" s="390">
        <v>0</v>
      </c>
      <c r="O259" s="390">
        <v>239495.45647692194</v>
      </c>
      <c r="P259" s="102">
        <v>348113.96895692195</v>
      </c>
      <c r="Q259" s="288"/>
      <c r="R259" s="288"/>
      <c r="S259" s="288"/>
      <c r="T259" s="288"/>
      <c r="U259" s="288"/>
      <c r="V259" s="288"/>
    </row>
    <row r="260" spans="1:22" s="446" customFormat="1">
      <c r="A260" s="288">
        <v>781</v>
      </c>
      <c r="B260" s="441" t="s">
        <v>267</v>
      </c>
      <c r="C260" s="442">
        <v>4097</v>
      </c>
      <c r="D260" s="445">
        <v>0.45619999999999999</v>
      </c>
      <c r="E260" s="430">
        <v>0</v>
      </c>
      <c r="F260" s="430">
        <v>1</v>
      </c>
      <c r="G260" s="431">
        <v>2.4408103490358799E-4</v>
      </c>
      <c r="H260" s="20">
        <v>1161</v>
      </c>
      <c r="I260" s="20">
        <v>1374</v>
      </c>
      <c r="J260" s="431">
        <v>0.84497816593886466</v>
      </c>
      <c r="K260" s="443">
        <v>0.41533931164247612</v>
      </c>
      <c r="L260" s="288"/>
      <c r="M260" s="442">
        <v>389061.73942400003</v>
      </c>
      <c r="N260" s="390">
        <v>0</v>
      </c>
      <c r="O260" s="390">
        <v>107492.92474451703</v>
      </c>
      <c r="P260" s="102">
        <v>496554.66416851705</v>
      </c>
      <c r="Q260" s="288"/>
      <c r="R260" s="288"/>
      <c r="S260" s="288"/>
      <c r="T260" s="288"/>
      <c r="U260" s="288"/>
      <c r="V260" s="288"/>
    </row>
    <row r="261" spans="1:22" s="444" customFormat="1">
      <c r="A261" s="441">
        <v>783</v>
      </c>
      <c r="B261" s="441" t="s">
        <v>268</v>
      </c>
      <c r="C261" s="442">
        <v>7186</v>
      </c>
      <c r="D261" s="445">
        <v>0</v>
      </c>
      <c r="E261" s="430">
        <v>0</v>
      </c>
      <c r="F261" s="430">
        <v>0</v>
      </c>
      <c r="G261" s="431">
        <v>0</v>
      </c>
      <c r="H261" s="20">
        <v>3183</v>
      </c>
      <c r="I261" s="20">
        <v>3099</v>
      </c>
      <c r="J261" s="431">
        <v>1.027105517909003</v>
      </c>
      <c r="K261" s="443">
        <v>0.59746666361261447</v>
      </c>
      <c r="L261" s="288"/>
      <c r="M261" s="442">
        <v>0</v>
      </c>
      <c r="N261" s="390">
        <v>0</v>
      </c>
      <c r="O261" s="390">
        <v>271213.79024297808</v>
      </c>
      <c r="P261" s="102">
        <v>271213.79024297808</v>
      </c>
      <c r="Q261" s="441"/>
      <c r="R261" s="441"/>
      <c r="S261" s="441"/>
      <c r="T261" s="441"/>
      <c r="U261" s="441"/>
      <c r="V261" s="441"/>
    </row>
    <row r="262" spans="1:22" s="446" customFormat="1">
      <c r="A262" s="288">
        <v>785</v>
      </c>
      <c r="B262" s="441" t="s">
        <v>269</v>
      </c>
      <c r="C262" s="442">
        <v>3139</v>
      </c>
      <c r="D262" s="445">
        <v>1.4197166666666665</v>
      </c>
      <c r="E262" s="430">
        <v>0</v>
      </c>
      <c r="F262" s="430">
        <v>0</v>
      </c>
      <c r="G262" s="431">
        <v>0</v>
      </c>
      <c r="H262" s="20">
        <v>938</v>
      </c>
      <c r="I262" s="20">
        <v>983</v>
      </c>
      <c r="J262" s="431">
        <v>0.95422177009155651</v>
      </c>
      <c r="K262" s="443">
        <v>0.52458291579516803</v>
      </c>
      <c r="L262" s="288"/>
      <c r="M262" s="442">
        <v>1391494.6301479999</v>
      </c>
      <c r="N262" s="390">
        <v>0</v>
      </c>
      <c r="O262" s="390">
        <v>104019.87686026082</v>
      </c>
      <c r="P262" s="102">
        <v>1495514.5070082606</v>
      </c>
      <c r="Q262" s="288"/>
      <c r="R262" s="288"/>
      <c r="S262" s="288"/>
      <c r="T262" s="288"/>
      <c r="U262" s="288"/>
      <c r="V262" s="288"/>
    </row>
    <row r="263" spans="1:22" s="446" customFormat="1">
      <c r="A263" s="288">
        <v>790</v>
      </c>
      <c r="B263" s="441" t="s">
        <v>270</v>
      </c>
      <c r="C263" s="442">
        <v>25372</v>
      </c>
      <c r="D263" s="445">
        <v>0</v>
      </c>
      <c r="E263" s="430">
        <v>0</v>
      </c>
      <c r="F263" s="430">
        <v>0</v>
      </c>
      <c r="G263" s="431">
        <v>0</v>
      </c>
      <c r="H263" s="20">
        <v>8934</v>
      </c>
      <c r="I263" s="20">
        <v>10023</v>
      </c>
      <c r="J263" s="431">
        <v>0.89134989524094588</v>
      </c>
      <c r="K263" s="443">
        <v>0.46171104094455734</v>
      </c>
      <c r="L263" s="288"/>
      <c r="M263" s="442">
        <v>0</v>
      </c>
      <c r="N263" s="390">
        <v>0</v>
      </c>
      <c r="O263" s="390">
        <v>740007.01997349819</v>
      </c>
      <c r="P263" s="102">
        <v>740007.01997349819</v>
      </c>
      <c r="Q263" s="288"/>
      <c r="R263" s="288"/>
      <c r="S263" s="288"/>
      <c r="T263" s="288"/>
      <c r="U263" s="288"/>
      <c r="V263" s="288"/>
    </row>
    <row r="264" spans="1:22" s="446" customFormat="1">
      <c r="A264" s="288">
        <v>791</v>
      </c>
      <c r="B264" s="441" t="s">
        <v>271</v>
      </c>
      <c r="C264" s="442">
        <v>5816</v>
      </c>
      <c r="D264" s="445">
        <v>1.0941166666666666</v>
      </c>
      <c r="E264" s="430">
        <v>0</v>
      </c>
      <c r="F264" s="430">
        <v>0</v>
      </c>
      <c r="G264" s="431">
        <v>0</v>
      </c>
      <c r="H264" s="20">
        <v>2126</v>
      </c>
      <c r="I264" s="20">
        <v>2160</v>
      </c>
      <c r="J264" s="431">
        <v>0.98425925925925928</v>
      </c>
      <c r="K264" s="443">
        <v>0.55462040496287068</v>
      </c>
      <c r="L264" s="288"/>
      <c r="M264" s="442">
        <v>1986902.5622079999</v>
      </c>
      <c r="N264" s="390">
        <v>0</v>
      </c>
      <c r="O264" s="390">
        <v>203765.7176284304</v>
      </c>
      <c r="P264" s="102">
        <v>2190668.2798364302</v>
      </c>
      <c r="Q264" s="288"/>
      <c r="R264" s="288"/>
      <c r="S264" s="288"/>
      <c r="T264" s="288"/>
      <c r="U264" s="288"/>
      <c r="V264" s="288"/>
    </row>
    <row r="265" spans="1:22" s="446" customFormat="1">
      <c r="A265" s="288">
        <v>831</v>
      </c>
      <c r="B265" s="441" t="s">
        <v>272</v>
      </c>
      <c r="C265" s="442">
        <v>4798</v>
      </c>
      <c r="D265" s="445">
        <v>0</v>
      </c>
      <c r="E265" s="430">
        <v>0</v>
      </c>
      <c r="F265" s="430">
        <v>0</v>
      </c>
      <c r="G265" s="431">
        <v>0</v>
      </c>
      <c r="H265" s="20">
        <v>987</v>
      </c>
      <c r="I265" s="20">
        <v>2073</v>
      </c>
      <c r="J265" s="431">
        <v>0.47612156295224312</v>
      </c>
      <c r="K265" s="443">
        <v>4.6482708655854577E-2</v>
      </c>
      <c r="L265" s="288"/>
      <c r="M265" s="442">
        <v>0</v>
      </c>
      <c r="N265" s="390">
        <v>0</v>
      </c>
      <c r="O265" s="390">
        <v>14088.428362382021</v>
      </c>
      <c r="P265" s="102">
        <v>14088.428362382021</v>
      </c>
      <c r="Q265" s="288"/>
      <c r="R265" s="288"/>
      <c r="S265" s="288"/>
      <c r="T265" s="288"/>
      <c r="U265" s="288"/>
      <c r="V265" s="288"/>
    </row>
    <row r="266" spans="1:22" s="446" customFormat="1">
      <c r="A266" s="288">
        <v>832</v>
      </c>
      <c r="B266" s="441" t="s">
        <v>273</v>
      </c>
      <c r="C266" s="442">
        <v>4231</v>
      </c>
      <c r="D266" s="445">
        <v>1.58755</v>
      </c>
      <c r="E266" s="430">
        <v>0</v>
      </c>
      <c r="F266" s="430">
        <v>0</v>
      </c>
      <c r="G266" s="431">
        <v>0</v>
      </c>
      <c r="H266" s="20">
        <v>1285</v>
      </c>
      <c r="I266" s="20">
        <v>1393</v>
      </c>
      <c r="J266" s="431">
        <v>0.9224694903086863</v>
      </c>
      <c r="K266" s="443">
        <v>0.49283063601229776</v>
      </c>
      <c r="L266" s="288"/>
      <c r="M266" s="442">
        <v>4194584.7307439996</v>
      </c>
      <c r="N266" s="390">
        <v>0</v>
      </c>
      <c r="O266" s="390">
        <v>131719.96281255057</v>
      </c>
      <c r="P266" s="102">
        <v>4326304.69355655</v>
      </c>
      <c r="Q266" s="288"/>
      <c r="R266" s="288"/>
      <c r="S266" s="288"/>
      <c r="T266" s="288"/>
      <c r="U266" s="288"/>
      <c r="V266" s="288"/>
    </row>
    <row r="267" spans="1:22" s="446" customFormat="1">
      <c r="A267" s="288">
        <v>833</v>
      </c>
      <c r="B267" s="441" t="s">
        <v>274</v>
      </c>
      <c r="C267" s="442">
        <v>1645</v>
      </c>
      <c r="D267" s="445">
        <v>0</v>
      </c>
      <c r="E267" s="430">
        <v>0</v>
      </c>
      <c r="F267" s="430">
        <v>0</v>
      </c>
      <c r="G267" s="431">
        <v>0</v>
      </c>
      <c r="H267" s="20">
        <v>514</v>
      </c>
      <c r="I267" s="20">
        <v>669</v>
      </c>
      <c r="J267" s="431">
        <v>0.76831091180866962</v>
      </c>
      <c r="K267" s="443">
        <v>0.33867205751228108</v>
      </c>
      <c r="L267" s="288"/>
      <c r="M267" s="442">
        <v>0</v>
      </c>
      <c r="N267" s="390">
        <v>0</v>
      </c>
      <c r="O267" s="390">
        <v>35192.988321168559</v>
      </c>
      <c r="P267" s="102">
        <v>35192.988321168559</v>
      </c>
      <c r="Q267" s="288"/>
      <c r="R267" s="288"/>
      <c r="S267" s="288"/>
      <c r="T267" s="288"/>
      <c r="U267" s="288"/>
      <c r="V267" s="288"/>
    </row>
    <row r="268" spans="1:22" s="446" customFormat="1">
      <c r="A268" s="288">
        <v>834</v>
      </c>
      <c r="B268" s="441" t="s">
        <v>275</v>
      </c>
      <c r="C268" s="442">
        <v>6395</v>
      </c>
      <c r="D268" s="445">
        <v>0</v>
      </c>
      <c r="E268" s="430">
        <v>0</v>
      </c>
      <c r="F268" s="430">
        <v>0</v>
      </c>
      <c r="G268" s="431">
        <v>0</v>
      </c>
      <c r="H268" s="20">
        <v>1705</v>
      </c>
      <c r="I268" s="20">
        <v>2658</v>
      </c>
      <c r="J268" s="431">
        <v>0.64145974416854779</v>
      </c>
      <c r="K268" s="443">
        <v>0.21182088987215925</v>
      </c>
      <c r="L268" s="288"/>
      <c r="M268" s="442">
        <v>0</v>
      </c>
      <c r="N268" s="390">
        <v>0</v>
      </c>
      <c r="O268" s="390">
        <v>85569.740296569391</v>
      </c>
      <c r="P268" s="102">
        <v>85569.740296569391</v>
      </c>
      <c r="Q268" s="288"/>
      <c r="R268" s="288"/>
      <c r="S268" s="288"/>
      <c r="T268" s="288"/>
      <c r="U268" s="288"/>
      <c r="V268" s="288"/>
    </row>
    <row r="269" spans="1:22" s="446" customFormat="1">
      <c r="A269" s="288">
        <v>837</v>
      </c>
      <c r="B269" s="441" t="s">
        <v>276</v>
      </c>
      <c r="C269" s="442">
        <v>223004</v>
      </c>
      <c r="D269" s="445">
        <v>0</v>
      </c>
      <c r="E269" s="430">
        <v>0</v>
      </c>
      <c r="F269" s="430">
        <v>17</v>
      </c>
      <c r="G269" s="431">
        <v>7.623181646965974E-5</v>
      </c>
      <c r="H269" s="20">
        <v>116750</v>
      </c>
      <c r="I269" s="20">
        <v>94670</v>
      </c>
      <c r="J269" s="431">
        <v>1.2332312242526671</v>
      </c>
      <c r="K269" s="443">
        <v>0.80359236995627858</v>
      </c>
      <c r="L269" s="288"/>
      <c r="M269" s="442">
        <v>0</v>
      </c>
      <c r="N269" s="390">
        <v>0</v>
      </c>
      <c r="O269" s="390">
        <v>11320336.443980841</v>
      </c>
      <c r="P269" s="102">
        <v>11320336.443980841</v>
      </c>
      <c r="Q269" s="288"/>
      <c r="R269" s="288"/>
      <c r="S269" s="288"/>
      <c r="T269" s="288"/>
      <c r="U269" s="288"/>
      <c r="V269" s="288"/>
    </row>
    <row r="270" spans="1:22" s="446" customFormat="1">
      <c r="A270" s="288">
        <v>844</v>
      </c>
      <c r="B270" s="441" t="s">
        <v>277</v>
      </c>
      <c r="C270" s="442">
        <v>1627</v>
      </c>
      <c r="D270" s="445">
        <v>0.501</v>
      </c>
      <c r="E270" s="430">
        <v>0</v>
      </c>
      <c r="F270" s="430">
        <v>0</v>
      </c>
      <c r="G270" s="431">
        <v>0</v>
      </c>
      <c r="H270" s="20">
        <v>413</v>
      </c>
      <c r="I270" s="20">
        <v>618</v>
      </c>
      <c r="J270" s="431">
        <v>0.66828478964401294</v>
      </c>
      <c r="K270" s="443">
        <v>0.2386459353476244</v>
      </c>
      <c r="L270" s="288"/>
      <c r="M270" s="442">
        <v>169676.83631999997</v>
      </c>
      <c r="N270" s="390">
        <v>0</v>
      </c>
      <c r="O270" s="390">
        <v>24527.454098324648</v>
      </c>
      <c r="P270" s="102">
        <v>194204.29041832461</v>
      </c>
      <c r="Q270" s="288"/>
      <c r="R270" s="288"/>
      <c r="S270" s="288"/>
      <c r="T270" s="288"/>
      <c r="U270" s="288"/>
      <c r="V270" s="288"/>
    </row>
    <row r="271" spans="1:22" s="446" customFormat="1">
      <c r="A271" s="288">
        <v>845</v>
      </c>
      <c r="B271" s="441" t="s">
        <v>278</v>
      </c>
      <c r="C271" s="442">
        <v>3239</v>
      </c>
      <c r="D271" s="445">
        <v>0.68086666666666662</v>
      </c>
      <c r="E271" s="430">
        <v>0</v>
      </c>
      <c r="F271" s="430">
        <v>2</v>
      </c>
      <c r="G271" s="431">
        <v>6.1747452917567151E-4</v>
      </c>
      <c r="H271" s="20">
        <v>1041</v>
      </c>
      <c r="I271" s="20">
        <v>1084</v>
      </c>
      <c r="J271" s="431">
        <v>0.96033210332103325</v>
      </c>
      <c r="K271" s="443">
        <v>0.53069324902464476</v>
      </c>
      <c r="L271" s="288"/>
      <c r="M271" s="442">
        <v>459060.89607466664</v>
      </c>
      <c r="N271" s="390">
        <v>0</v>
      </c>
      <c r="O271" s="390">
        <v>108583.88793993239</v>
      </c>
      <c r="P271" s="102">
        <v>567644.78401459905</v>
      </c>
      <c r="Q271" s="288"/>
      <c r="R271" s="288"/>
      <c r="S271" s="288"/>
      <c r="T271" s="288"/>
      <c r="U271" s="288"/>
      <c r="V271" s="288"/>
    </row>
    <row r="272" spans="1:22" s="446" customFormat="1">
      <c r="A272" s="288">
        <v>846</v>
      </c>
      <c r="B272" s="441" t="s">
        <v>279</v>
      </c>
      <c r="C272" s="442">
        <v>5543</v>
      </c>
      <c r="D272" s="445">
        <v>0</v>
      </c>
      <c r="E272" s="430">
        <v>0</v>
      </c>
      <c r="F272" s="430">
        <v>0</v>
      </c>
      <c r="G272" s="431">
        <v>0</v>
      </c>
      <c r="H272" s="20">
        <v>1873</v>
      </c>
      <c r="I272" s="20">
        <v>2039</v>
      </c>
      <c r="J272" s="431">
        <v>0.91858754291319278</v>
      </c>
      <c r="K272" s="443">
        <v>0.48894868861680424</v>
      </c>
      <c r="L272" s="288"/>
      <c r="M272" s="442">
        <v>0</v>
      </c>
      <c r="N272" s="390">
        <v>0</v>
      </c>
      <c r="O272" s="390">
        <v>171206.02384195611</v>
      </c>
      <c r="P272" s="102">
        <v>171206.02384195611</v>
      </c>
      <c r="Q272" s="288"/>
      <c r="R272" s="288"/>
      <c r="S272" s="288"/>
      <c r="T272" s="288"/>
      <c r="U272" s="288"/>
      <c r="V272" s="288"/>
    </row>
    <row r="273" spans="1:22" s="446" customFormat="1">
      <c r="A273" s="288">
        <v>848</v>
      </c>
      <c r="B273" s="441" t="s">
        <v>280</v>
      </c>
      <c r="C273" s="442">
        <v>4794</v>
      </c>
      <c r="D273" s="445">
        <v>0.13425000000000001</v>
      </c>
      <c r="E273" s="430">
        <v>0</v>
      </c>
      <c r="F273" s="430">
        <v>1</v>
      </c>
      <c r="G273" s="431">
        <v>2.0859407592824363E-4</v>
      </c>
      <c r="H273" s="20">
        <v>1404</v>
      </c>
      <c r="I273" s="20">
        <v>1648</v>
      </c>
      <c r="J273" s="431">
        <v>0.85194174757281549</v>
      </c>
      <c r="K273" s="443">
        <v>0.42230289327642695</v>
      </c>
      <c r="L273" s="288"/>
      <c r="M273" s="442">
        <v>133970.63112000001</v>
      </c>
      <c r="N273" s="390">
        <v>0</v>
      </c>
      <c r="O273" s="390">
        <v>127888.93284509545</v>
      </c>
      <c r="P273" s="102">
        <v>261859.56396509544</v>
      </c>
      <c r="Q273" s="288"/>
      <c r="R273" s="288"/>
      <c r="S273" s="288"/>
      <c r="T273" s="288"/>
      <c r="U273" s="288"/>
      <c r="V273" s="288"/>
    </row>
    <row r="274" spans="1:22" s="446" customFormat="1">
      <c r="A274" s="288">
        <v>849</v>
      </c>
      <c r="B274" s="441" t="s">
        <v>281</v>
      </c>
      <c r="C274" s="442">
        <v>3354</v>
      </c>
      <c r="D274" s="445">
        <v>7.8733333333333336E-2</v>
      </c>
      <c r="E274" s="430">
        <v>0</v>
      </c>
      <c r="F274" s="430">
        <v>0</v>
      </c>
      <c r="G274" s="431">
        <v>0</v>
      </c>
      <c r="H274" s="20">
        <v>1204</v>
      </c>
      <c r="I274" s="20">
        <v>1294</v>
      </c>
      <c r="J274" s="431">
        <v>0.93044822256568782</v>
      </c>
      <c r="K274" s="443">
        <v>0.50080936826929934</v>
      </c>
      <c r="L274" s="288"/>
      <c r="M274" s="442">
        <v>54969.144256</v>
      </c>
      <c r="N274" s="390">
        <v>0</v>
      </c>
      <c r="O274" s="390">
        <v>106107.57261963928</v>
      </c>
      <c r="P274" s="102">
        <v>161076.71687563928</v>
      </c>
      <c r="Q274" s="288"/>
      <c r="R274" s="288"/>
      <c r="S274" s="288"/>
      <c r="T274" s="288"/>
      <c r="U274" s="288"/>
      <c r="V274" s="288"/>
    </row>
    <row r="275" spans="1:22" s="446" customFormat="1">
      <c r="A275" s="288">
        <v>850</v>
      </c>
      <c r="B275" s="441" t="s">
        <v>282</v>
      </c>
      <c r="C275" s="442">
        <v>2472</v>
      </c>
      <c r="D275" s="445">
        <v>0</v>
      </c>
      <c r="E275" s="430">
        <v>0</v>
      </c>
      <c r="F275" s="430">
        <v>0</v>
      </c>
      <c r="G275" s="431">
        <v>0</v>
      </c>
      <c r="H275" s="20">
        <v>531</v>
      </c>
      <c r="I275" s="20">
        <v>914</v>
      </c>
      <c r="J275" s="431">
        <v>0.58096280087527352</v>
      </c>
      <c r="K275" s="443">
        <v>0.15132394657888498</v>
      </c>
      <c r="L275" s="288"/>
      <c r="M275" s="442">
        <v>0</v>
      </c>
      <c r="N275" s="390">
        <v>0</v>
      </c>
      <c r="O275" s="390">
        <v>23630.178519719542</v>
      </c>
      <c r="P275" s="102">
        <v>23630.178519719542</v>
      </c>
      <c r="Q275" s="288"/>
      <c r="R275" s="288"/>
      <c r="S275" s="288"/>
      <c r="T275" s="288"/>
      <c r="U275" s="288"/>
      <c r="V275" s="288"/>
    </row>
    <row r="276" spans="1:22" s="446" customFormat="1">
      <c r="A276" s="288">
        <v>851</v>
      </c>
      <c r="B276" s="441" t="s">
        <v>283</v>
      </c>
      <c r="C276" s="442">
        <v>22322</v>
      </c>
      <c r="D276" s="445">
        <v>6.5500000000000003E-3</v>
      </c>
      <c r="E276" s="430">
        <v>0</v>
      </c>
      <c r="F276" s="430">
        <v>16</v>
      </c>
      <c r="G276" s="431">
        <v>7.1678165038974997E-4</v>
      </c>
      <c r="H276" s="20">
        <v>8717</v>
      </c>
      <c r="I276" s="20">
        <v>8538</v>
      </c>
      <c r="J276" s="431">
        <v>1.020965097212462</v>
      </c>
      <c r="K276" s="443">
        <v>0.5913262429160735</v>
      </c>
      <c r="L276" s="288"/>
      <c r="M276" s="442">
        <v>30434.886256000002</v>
      </c>
      <c r="N276" s="390">
        <v>0</v>
      </c>
      <c r="O276" s="390">
        <v>833817.74619251664</v>
      </c>
      <c r="P276" s="102">
        <v>864252.63244851667</v>
      </c>
      <c r="Q276" s="288"/>
      <c r="R276" s="288"/>
      <c r="S276" s="288"/>
      <c r="T276" s="288"/>
      <c r="U276" s="288"/>
      <c r="V276" s="288"/>
    </row>
    <row r="277" spans="1:22" s="446" customFormat="1">
      <c r="A277" s="288">
        <v>853</v>
      </c>
      <c r="B277" s="441" t="s">
        <v>284</v>
      </c>
      <c r="C277" s="442">
        <v>183824</v>
      </c>
      <c r="D277" s="445">
        <v>0</v>
      </c>
      <c r="E277" s="430">
        <v>0</v>
      </c>
      <c r="F277" s="430">
        <v>12</v>
      </c>
      <c r="G277" s="431">
        <v>6.5279832883627812E-5</v>
      </c>
      <c r="H277" s="20">
        <v>95201</v>
      </c>
      <c r="I277" s="20">
        <v>77215</v>
      </c>
      <c r="J277" s="431">
        <v>1.2329340154115134</v>
      </c>
      <c r="K277" s="443">
        <v>0.80329516111512489</v>
      </c>
      <c r="L277" s="288"/>
      <c r="M277" s="442">
        <v>0</v>
      </c>
      <c r="N277" s="390">
        <v>0</v>
      </c>
      <c r="O277" s="390">
        <v>9327993.6089485455</v>
      </c>
      <c r="P277" s="102">
        <v>9327993.6089485455</v>
      </c>
      <c r="Q277" s="288"/>
      <c r="R277" s="288"/>
      <c r="S277" s="288"/>
      <c r="T277" s="288"/>
      <c r="U277" s="288"/>
      <c r="V277" s="288"/>
    </row>
    <row r="278" spans="1:22" s="446" customFormat="1">
      <c r="A278" s="288">
        <v>854</v>
      </c>
      <c r="B278" s="441" t="s">
        <v>285</v>
      </c>
      <c r="C278" s="442">
        <v>3676</v>
      </c>
      <c r="D278" s="445">
        <v>1.6320000000000001</v>
      </c>
      <c r="E278" s="430">
        <v>0</v>
      </c>
      <c r="F278" s="430">
        <v>3</v>
      </c>
      <c r="G278" s="431">
        <v>8.1610446137105551E-4</v>
      </c>
      <c r="H278" s="20">
        <v>1222</v>
      </c>
      <c r="I278" s="20">
        <v>1258</v>
      </c>
      <c r="J278" s="431">
        <v>0.97138314785373614</v>
      </c>
      <c r="K278" s="443">
        <v>0.54174429355734754</v>
      </c>
      <c r="L278" s="288"/>
      <c r="M278" s="442">
        <v>3746400.3993600002</v>
      </c>
      <c r="N278" s="390">
        <v>0</v>
      </c>
      <c r="O278" s="390">
        <v>125800.02430028887</v>
      </c>
      <c r="P278" s="102">
        <v>3872200.423660289</v>
      </c>
      <c r="Q278" s="288"/>
      <c r="R278" s="288"/>
      <c r="S278" s="288"/>
      <c r="T278" s="288"/>
      <c r="U278" s="288"/>
      <c r="V278" s="288"/>
    </row>
    <row r="279" spans="1:22" s="446" customFormat="1">
      <c r="A279" s="288">
        <v>857</v>
      </c>
      <c r="B279" s="441" t="s">
        <v>286</v>
      </c>
      <c r="C279" s="442">
        <v>2750</v>
      </c>
      <c r="D279" s="445">
        <v>0.32366666666666666</v>
      </c>
      <c r="E279" s="430">
        <v>0</v>
      </c>
      <c r="F279" s="430">
        <v>1</v>
      </c>
      <c r="G279" s="431">
        <v>3.6363636363636361E-4</v>
      </c>
      <c r="H279" s="20">
        <v>700</v>
      </c>
      <c r="I279" s="20">
        <v>936</v>
      </c>
      <c r="J279" s="431">
        <v>0.74786324786324787</v>
      </c>
      <c r="K279" s="443">
        <v>0.31822439356685933</v>
      </c>
      <c r="L279" s="288"/>
      <c r="M279" s="442">
        <v>185279.74666666664</v>
      </c>
      <c r="N279" s="390">
        <v>0</v>
      </c>
      <c r="O279" s="390">
        <v>55281.146089450885</v>
      </c>
      <c r="P279" s="102">
        <v>240560.89275611754</v>
      </c>
      <c r="Q279" s="288"/>
      <c r="R279" s="288"/>
      <c r="S279" s="288"/>
      <c r="T279" s="288"/>
      <c r="U279" s="288"/>
      <c r="V279" s="288"/>
    </row>
    <row r="280" spans="1:22" s="446" customFormat="1">
      <c r="A280" s="288">
        <v>858</v>
      </c>
      <c r="B280" s="441" t="s">
        <v>287</v>
      </c>
      <c r="C280" s="442">
        <v>38198</v>
      </c>
      <c r="D280" s="445">
        <v>0</v>
      </c>
      <c r="E280" s="430">
        <v>0</v>
      </c>
      <c r="F280" s="430">
        <v>2</v>
      </c>
      <c r="G280" s="431">
        <v>5.2358762238860676E-5</v>
      </c>
      <c r="H280" s="20">
        <v>14044</v>
      </c>
      <c r="I280" s="20">
        <v>18244</v>
      </c>
      <c r="J280" s="431">
        <v>0.76978732734049549</v>
      </c>
      <c r="K280" s="443">
        <v>0.34014847304410695</v>
      </c>
      <c r="L280" s="288"/>
      <c r="M280" s="442">
        <v>0</v>
      </c>
      <c r="N280" s="390">
        <v>0</v>
      </c>
      <c r="O280" s="390">
        <v>820767.26505381183</v>
      </c>
      <c r="P280" s="102">
        <v>820767.26505381183</v>
      </c>
      <c r="Q280" s="288"/>
      <c r="R280" s="288"/>
      <c r="S280" s="288"/>
      <c r="T280" s="288"/>
      <c r="U280" s="288"/>
      <c r="V280" s="288"/>
    </row>
    <row r="281" spans="1:22" s="446" customFormat="1">
      <c r="A281" s="288">
        <v>859</v>
      </c>
      <c r="B281" s="441" t="s">
        <v>288</v>
      </c>
      <c r="C281" s="442">
        <v>6735</v>
      </c>
      <c r="D281" s="445">
        <v>0</v>
      </c>
      <c r="E281" s="430">
        <v>0</v>
      </c>
      <c r="F281" s="430">
        <v>1</v>
      </c>
      <c r="G281" s="431">
        <v>1.4847809948032666E-4</v>
      </c>
      <c r="H281" s="20">
        <v>1432</v>
      </c>
      <c r="I281" s="20">
        <v>2426</v>
      </c>
      <c r="J281" s="431">
        <v>0.59027205276174777</v>
      </c>
      <c r="K281" s="443">
        <v>0.16063319846535923</v>
      </c>
      <c r="L281" s="288"/>
      <c r="M281" s="442">
        <v>0</v>
      </c>
      <c r="N281" s="390">
        <v>0</v>
      </c>
      <c r="O281" s="390">
        <v>68341.386255427162</v>
      </c>
      <c r="P281" s="102">
        <v>68341.386255427162</v>
      </c>
      <c r="Q281" s="288"/>
      <c r="R281" s="288"/>
      <c r="S281" s="288"/>
      <c r="T281" s="288"/>
      <c r="U281" s="288"/>
      <c r="V281" s="288"/>
    </row>
    <row r="282" spans="1:22" s="446" customFormat="1">
      <c r="A282" s="288">
        <v>886</v>
      </c>
      <c r="B282" s="441" t="s">
        <v>289</v>
      </c>
      <c r="C282" s="442">
        <v>13322</v>
      </c>
      <c r="D282" s="445">
        <v>0</v>
      </c>
      <c r="E282" s="430">
        <v>0</v>
      </c>
      <c r="F282" s="430">
        <v>1</v>
      </c>
      <c r="G282" s="431">
        <v>7.5063804233598563E-5</v>
      </c>
      <c r="H282" s="20">
        <v>3846</v>
      </c>
      <c r="I282" s="20">
        <v>5508</v>
      </c>
      <c r="J282" s="431">
        <v>0.69825708061002179</v>
      </c>
      <c r="K282" s="443">
        <v>0.26861822631363325</v>
      </c>
      <c r="L282" s="288"/>
      <c r="M282" s="442">
        <v>0</v>
      </c>
      <c r="N282" s="390">
        <v>0</v>
      </c>
      <c r="O282" s="390">
        <v>226055.86713172554</v>
      </c>
      <c r="P282" s="102">
        <v>226055.86713172554</v>
      </c>
      <c r="Q282" s="288"/>
      <c r="R282" s="288"/>
      <c r="S282" s="288"/>
      <c r="T282" s="288"/>
      <c r="U282" s="288"/>
      <c r="V282" s="288"/>
    </row>
    <row r="283" spans="1:22" s="446" customFormat="1">
      <c r="A283" s="288">
        <v>887</v>
      </c>
      <c r="B283" s="441" t="s">
        <v>290</v>
      </c>
      <c r="C283" s="442">
        <v>4984</v>
      </c>
      <c r="D283" s="445">
        <v>0</v>
      </c>
      <c r="E283" s="430">
        <v>0</v>
      </c>
      <c r="F283" s="430">
        <v>0</v>
      </c>
      <c r="G283" s="431">
        <v>0</v>
      </c>
      <c r="H283" s="20">
        <v>1627</v>
      </c>
      <c r="I283" s="20">
        <v>1886</v>
      </c>
      <c r="J283" s="431">
        <v>0.8626723223753977</v>
      </c>
      <c r="K283" s="443">
        <v>0.43303346807900917</v>
      </c>
      <c r="L283" s="288"/>
      <c r="M283" s="442">
        <v>0</v>
      </c>
      <c r="N283" s="390">
        <v>0</v>
      </c>
      <c r="O283" s="390">
        <v>136335.94530589823</v>
      </c>
      <c r="P283" s="102">
        <v>136335.94530589823</v>
      </c>
      <c r="Q283" s="288"/>
      <c r="R283" s="288"/>
      <c r="S283" s="288"/>
      <c r="T283" s="288"/>
      <c r="U283" s="288"/>
      <c r="V283" s="288"/>
    </row>
    <row r="284" spans="1:22" s="446" customFormat="1">
      <c r="A284" s="288">
        <v>889</v>
      </c>
      <c r="B284" s="441" t="s">
        <v>291</v>
      </c>
      <c r="C284" s="442">
        <v>2907</v>
      </c>
      <c r="D284" s="445">
        <v>0.54203333333333337</v>
      </c>
      <c r="E284" s="430">
        <v>0</v>
      </c>
      <c r="F284" s="430">
        <v>0</v>
      </c>
      <c r="G284" s="431">
        <v>0</v>
      </c>
      <c r="H284" s="20">
        <v>990</v>
      </c>
      <c r="I284" s="20">
        <v>1026</v>
      </c>
      <c r="J284" s="431">
        <v>0.96491228070175439</v>
      </c>
      <c r="K284" s="443">
        <v>0.53527342640536579</v>
      </c>
      <c r="L284" s="288"/>
      <c r="M284" s="442">
        <v>327995.817744</v>
      </c>
      <c r="N284" s="390">
        <v>0</v>
      </c>
      <c r="O284" s="390">
        <v>98295.03735990038</v>
      </c>
      <c r="P284" s="102">
        <v>426290.85510390037</v>
      </c>
      <c r="Q284" s="288"/>
      <c r="R284" s="288"/>
      <c r="S284" s="288"/>
      <c r="T284" s="288"/>
      <c r="U284" s="288"/>
      <c r="V284" s="288"/>
    </row>
    <row r="285" spans="1:22" s="446" customFormat="1">
      <c r="A285" s="288">
        <v>890</v>
      </c>
      <c r="B285" s="441" t="s">
        <v>292</v>
      </c>
      <c r="C285" s="442">
        <v>1260</v>
      </c>
      <c r="D285" s="445">
        <v>1.9410000000000001</v>
      </c>
      <c r="E285" s="430">
        <v>1</v>
      </c>
      <c r="F285" s="430">
        <v>576</v>
      </c>
      <c r="G285" s="431">
        <v>0.45714285714285713</v>
      </c>
      <c r="H285" s="20">
        <v>459</v>
      </c>
      <c r="I285" s="20">
        <v>505</v>
      </c>
      <c r="J285" s="431">
        <v>0.90891089108910894</v>
      </c>
      <c r="K285" s="443">
        <v>0.4792720367927204</v>
      </c>
      <c r="L285" s="288"/>
      <c r="M285" s="442">
        <v>1527265.7567999999</v>
      </c>
      <c r="N285" s="390">
        <v>1522851.8400000001</v>
      </c>
      <c r="O285" s="390">
        <v>38147.274350887143</v>
      </c>
      <c r="P285" s="102">
        <v>3088264.8711508871</v>
      </c>
      <c r="Q285" s="288"/>
      <c r="R285" s="288"/>
      <c r="S285" s="288"/>
      <c r="T285" s="288"/>
      <c r="U285" s="288"/>
      <c r="V285" s="288"/>
    </row>
    <row r="286" spans="1:22" s="446" customFormat="1">
      <c r="A286" s="288">
        <v>892</v>
      </c>
      <c r="B286" s="441" t="s">
        <v>293</v>
      </c>
      <c r="C286" s="442">
        <v>3611</v>
      </c>
      <c r="D286" s="445">
        <v>0</v>
      </c>
      <c r="E286" s="430">
        <v>0</v>
      </c>
      <c r="F286" s="430">
        <v>0</v>
      </c>
      <c r="G286" s="431">
        <v>0</v>
      </c>
      <c r="H286" s="20">
        <v>823</v>
      </c>
      <c r="I286" s="20">
        <v>1361</v>
      </c>
      <c r="J286" s="431">
        <v>0.60470242468772961</v>
      </c>
      <c r="K286" s="443">
        <v>0.17506357039134107</v>
      </c>
      <c r="L286" s="288"/>
      <c r="M286" s="442">
        <v>0</v>
      </c>
      <c r="N286" s="390">
        <v>0</v>
      </c>
      <c r="O286" s="390">
        <v>39933.203092993484</v>
      </c>
      <c r="P286" s="102">
        <v>39933.203092993484</v>
      </c>
      <c r="Q286" s="288"/>
      <c r="R286" s="288"/>
      <c r="S286" s="288"/>
      <c r="T286" s="288"/>
      <c r="U286" s="288"/>
      <c r="V286" s="288"/>
    </row>
    <row r="287" spans="1:22" s="446" customFormat="1">
      <c r="A287" s="288">
        <v>893</v>
      </c>
      <c r="B287" s="441" t="s">
        <v>294</v>
      </c>
      <c r="C287" s="442">
        <v>7533</v>
      </c>
      <c r="D287" s="445">
        <v>0</v>
      </c>
      <c r="E287" s="430">
        <v>0</v>
      </c>
      <c r="F287" s="430">
        <v>0</v>
      </c>
      <c r="G287" s="431">
        <v>0</v>
      </c>
      <c r="H287" s="20">
        <v>3337</v>
      </c>
      <c r="I287" s="20">
        <v>3429</v>
      </c>
      <c r="J287" s="431">
        <v>0.97317002041411493</v>
      </c>
      <c r="K287" s="443">
        <v>0.54353116611772645</v>
      </c>
      <c r="L287" s="288"/>
      <c r="M287" s="442">
        <v>0</v>
      </c>
      <c r="N287" s="390">
        <v>0</v>
      </c>
      <c r="O287" s="390">
        <v>258644.52873162655</v>
      </c>
      <c r="P287" s="102">
        <v>258644.52873162655</v>
      </c>
      <c r="Q287" s="288"/>
      <c r="R287" s="288"/>
      <c r="S287" s="288"/>
      <c r="T287" s="288"/>
      <c r="U287" s="288"/>
      <c r="V287" s="288"/>
    </row>
    <row r="288" spans="1:22" s="446" customFormat="1">
      <c r="A288" s="288">
        <v>895</v>
      </c>
      <c r="B288" s="441" t="s">
        <v>295</v>
      </c>
      <c r="C288" s="442">
        <v>15567</v>
      </c>
      <c r="D288" s="445">
        <v>0</v>
      </c>
      <c r="E288" s="430">
        <v>0</v>
      </c>
      <c r="F288" s="430">
        <v>1</v>
      </c>
      <c r="G288" s="431">
        <v>6.4238453138048437E-5</v>
      </c>
      <c r="H288" s="20">
        <v>6575</v>
      </c>
      <c r="I288" s="20">
        <v>6319</v>
      </c>
      <c r="J288" s="431">
        <v>1.0405127393574933</v>
      </c>
      <c r="K288" s="443">
        <v>0.61087388506110485</v>
      </c>
      <c r="L288" s="288"/>
      <c r="M288" s="442">
        <v>0</v>
      </c>
      <c r="N288" s="390">
        <v>0</v>
      </c>
      <c r="O288" s="390">
        <v>600713.4579716986</v>
      </c>
      <c r="P288" s="102">
        <v>600713.4579716986</v>
      </c>
      <c r="Q288" s="288"/>
      <c r="R288" s="288"/>
      <c r="S288" s="288"/>
      <c r="T288" s="288"/>
      <c r="U288" s="288"/>
      <c r="V288" s="288"/>
    </row>
    <row r="289" spans="1:22" s="446" customFormat="1">
      <c r="A289" s="288">
        <v>905</v>
      </c>
      <c r="B289" s="441" t="s">
        <v>296</v>
      </c>
      <c r="C289" s="442">
        <v>66965</v>
      </c>
      <c r="D289" s="445">
        <v>0</v>
      </c>
      <c r="E289" s="430">
        <v>0</v>
      </c>
      <c r="F289" s="430">
        <v>7</v>
      </c>
      <c r="G289" s="431">
        <v>1.0453221832300455E-4</v>
      </c>
      <c r="H289" s="20">
        <v>37837</v>
      </c>
      <c r="I289" s="20">
        <v>29840</v>
      </c>
      <c r="J289" s="431">
        <v>1.2679959785522787</v>
      </c>
      <c r="K289" s="443">
        <v>0.83835712425589026</v>
      </c>
      <c r="L289" s="288"/>
      <c r="M289" s="442">
        <v>0</v>
      </c>
      <c r="N289" s="390">
        <v>0</v>
      </c>
      <c r="O289" s="390">
        <v>3546400.7434455138</v>
      </c>
      <c r="P289" s="102">
        <v>3546400.7434455138</v>
      </c>
      <c r="Q289" s="288"/>
      <c r="R289" s="288"/>
      <c r="S289" s="288"/>
      <c r="T289" s="288"/>
      <c r="U289" s="288"/>
      <c r="V289" s="288"/>
    </row>
    <row r="290" spans="1:22" s="446" customFormat="1">
      <c r="A290" s="288">
        <v>908</v>
      </c>
      <c r="B290" s="441" t="s">
        <v>297</v>
      </c>
      <c r="C290" s="442">
        <v>21162</v>
      </c>
      <c r="D290" s="445">
        <v>0</v>
      </c>
      <c r="E290" s="430">
        <v>0</v>
      </c>
      <c r="F290" s="430">
        <v>0</v>
      </c>
      <c r="G290" s="431">
        <v>0</v>
      </c>
      <c r="H290" s="20">
        <v>7261</v>
      </c>
      <c r="I290" s="20">
        <v>8115</v>
      </c>
      <c r="J290" s="431">
        <v>0.89476278496611217</v>
      </c>
      <c r="K290" s="443">
        <v>0.46512393066972363</v>
      </c>
      <c r="L290" s="288"/>
      <c r="M290" s="442">
        <v>0</v>
      </c>
      <c r="N290" s="390">
        <v>0</v>
      </c>
      <c r="O290" s="390">
        <v>621779.31705800118</v>
      </c>
      <c r="P290" s="102">
        <v>621779.31705800118</v>
      </c>
      <c r="Q290" s="288"/>
      <c r="R290" s="288"/>
      <c r="S290" s="288"/>
      <c r="T290" s="288"/>
      <c r="U290" s="288"/>
      <c r="V290" s="288"/>
    </row>
    <row r="291" spans="1:22" s="446" customFormat="1">
      <c r="A291" s="288">
        <v>911</v>
      </c>
      <c r="B291" s="441" t="s">
        <v>298</v>
      </c>
      <c r="C291" s="442">
        <v>2362</v>
      </c>
      <c r="D291" s="445">
        <v>1.0525833333333332</v>
      </c>
      <c r="E291" s="430">
        <v>0</v>
      </c>
      <c r="F291" s="430">
        <v>0</v>
      </c>
      <c r="G291" s="431">
        <v>0</v>
      </c>
      <c r="H291" s="20">
        <v>669</v>
      </c>
      <c r="I291" s="20">
        <v>798</v>
      </c>
      <c r="J291" s="431">
        <v>0.83834586466165417</v>
      </c>
      <c r="K291" s="443">
        <v>0.40870701036526563</v>
      </c>
      <c r="L291" s="288"/>
      <c r="M291" s="442">
        <v>776291.66044000001</v>
      </c>
      <c r="N291" s="390">
        <v>0</v>
      </c>
      <c r="O291" s="390">
        <v>60982.167597355787</v>
      </c>
      <c r="P291" s="102">
        <v>837273.82803735579</v>
      </c>
      <c r="Q291" s="288"/>
      <c r="R291" s="288"/>
      <c r="S291" s="288"/>
      <c r="T291" s="288"/>
      <c r="U291" s="288"/>
      <c r="V291" s="288"/>
    </row>
    <row r="292" spans="1:22" s="446" customFormat="1">
      <c r="A292" s="288">
        <v>915</v>
      </c>
      <c r="B292" s="441" t="s">
        <v>299</v>
      </c>
      <c r="C292" s="442">
        <v>21860</v>
      </c>
      <c r="D292" s="445">
        <v>0</v>
      </c>
      <c r="E292" s="430">
        <v>0</v>
      </c>
      <c r="F292" s="430">
        <v>0</v>
      </c>
      <c r="G292" s="431">
        <v>0</v>
      </c>
      <c r="H292" s="20">
        <v>8544</v>
      </c>
      <c r="I292" s="20">
        <v>7722</v>
      </c>
      <c r="J292" s="431">
        <v>1.1064491064491064</v>
      </c>
      <c r="K292" s="443">
        <v>0.67681025215271795</v>
      </c>
      <c r="L292" s="288"/>
      <c r="M292" s="442">
        <v>0</v>
      </c>
      <c r="N292" s="390">
        <v>0</v>
      </c>
      <c r="O292" s="390">
        <v>934604.70531873009</v>
      </c>
      <c r="P292" s="102">
        <v>934604.70531873009</v>
      </c>
      <c r="Q292" s="288"/>
      <c r="R292" s="288"/>
      <c r="S292" s="288"/>
      <c r="T292" s="288"/>
      <c r="U292" s="288"/>
      <c r="V292" s="288"/>
    </row>
    <row r="293" spans="1:22" s="446" customFormat="1">
      <c r="A293" s="288">
        <v>918</v>
      </c>
      <c r="B293" s="441" t="s">
        <v>300</v>
      </c>
      <c r="C293" s="442">
        <v>2339</v>
      </c>
      <c r="D293" s="445">
        <v>0</v>
      </c>
      <c r="E293" s="430">
        <v>0</v>
      </c>
      <c r="F293" s="430">
        <v>0</v>
      </c>
      <c r="G293" s="431">
        <v>0</v>
      </c>
      <c r="H293" s="20">
        <v>742</v>
      </c>
      <c r="I293" s="20">
        <v>969</v>
      </c>
      <c r="J293" s="431">
        <v>0.76573787409700722</v>
      </c>
      <c r="K293" s="443">
        <v>0.33609901980061868</v>
      </c>
      <c r="L293" s="288"/>
      <c r="M293" s="442">
        <v>0</v>
      </c>
      <c r="N293" s="390">
        <v>0</v>
      </c>
      <c r="O293" s="390">
        <v>49660.186314003091</v>
      </c>
      <c r="P293" s="102">
        <v>49660.186314003091</v>
      </c>
      <c r="Q293" s="288"/>
      <c r="R293" s="288"/>
      <c r="S293" s="288"/>
      <c r="T293" s="288"/>
      <c r="U293" s="288"/>
      <c r="V293" s="288"/>
    </row>
    <row r="294" spans="1:22" s="446" customFormat="1">
      <c r="A294" s="288">
        <v>921</v>
      </c>
      <c r="B294" s="441" t="s">
        <v>301</v>
      </c>
      <c r="C294" s="442">
        <v>2244</v>
      </c>
      <c r="D294" s="445">
        <v>0.72915000000000008</v>
      </c>
      <c r="E294" s="430">
        <v>0</v>
      </c>
      <c r="F294" s="430">
        <v>0</v>
      </c>
      <c r="G294" s="431">
        <v>0</v>
      </c>
      <c r="H294" s="20">
        <v>632</v>
      </c>
      <c r="I294" s="20">
        <v>748</v>
      </c>
      <c r="J294" s="431">
        <v>0.84491978609625673</v>
      </c>
      <c r="K294" s="443">
        <v>0.41528093179986819</v>
      </c>
      <c r="L294" s="288"/>
      <c r="M294" s="442">
        <v>340594.01481600001</v>
      </c>
      <c r="N294" s="390">
        <v>0</v>
      </c>
      <c r="O294" s="390">
        <v>58867.517260273984</v>
      </c>
      <c r="P294" s="102">
        <v>399461.53207627399</v>
      </c>
      <c r="Q294" s="288"/>
      <c r="R294" s="288"/>
      <c r="S294" s="288"/>
      <c r="T294" s="288"/>
      <c r="U294" s="288"/>
      <c r="V294" s="288"/>
    </row>
    <row r="295" spans="1:22" s="446" customFormat="1">
      <c r="A295" s="288">
        <v>922</v>
      </c>
      <c r="B295" s="441" t="s">
        <v>302</v>
      </c>
      <c r="C295" s="442">
        <v>4492</v>
      </c>
      <c r="D295" s="445">
        <v>0</v>
      </c>
      <c r="E295" s="430">
        <v>0</v>
      </c>
      <c r="F295" s="430">
        <v>0</v>
      </c>
      <c r="G295" s="431">
        <v>0</v>
      </c>
      <c r="H295" s="20">
        <v>831</v>
      </c>
      <c r="I295" s="20">
        <v>1885</v>
      </c>
      <c r="J295" s="431">
        <v>0.44084880636604773</v>
      </c>
      <c r="K295" s="443">
        <v>1.120995206965919E-2</v>
      </c>
      <c r="L295" s="288"/>
      <c r="M295" s="442">
        <v>0</v>
      </c>
      <c r="N295" s="390">
        <v>0</v>
      </c>
      <c r="O295" s="390">
        <v>3180.9319637037465</v>
      </c>
      <c r="P295" s="102">
        <v>3180.9319637037465</v>
      </c>
      <c r="Q295" s="288"/>
      <c r="R295" s="288"/>
      <c r="S295" s="288"/>
      <c r="T295" s="288"/>
      <c r="U295" s="288"/>
      <c r="V295" s="288"/>
    </row>
    <row r="296" spans="1:22" s="446" customFormat="1">
      <c r="A296" s="288">
        <v>924</v>
      </c>
      <c r="B296" s="441" t="s">
        <v>303</v>
      </c>
      <c r="C296" s="442">
        <v>3342</v>
      </c>
      <c r="D296" s="445">
        <v>0.14119999999999999</v>
      </c>
      <c r="E296" s="430">
        <v>0</v>
      </c>
      <c r="F296" s="430">
        <v>0</v>
      </c>
      <c r="G296" s="431">
        <v>0</v>
      </c>
      <c r="H296" s="20">
        <v>1170</v>
      </c>
      <c r="I296" s="20">
        <v>1396</v>
      </c>
      <c r="J296" s="431">
        <v>0.83810888252148996</v>
      </c>
      <c r="K296" s="443">
        <v>0.40847002822510142</v>
      </c>
      <c r="L296" s="288"/>
      <c r="M296" s="442">
        <v>98228.705663999994</v>
      </c>
      <c r="N296" s="390">
        <v>0</v>
      </c>
      <c r="O296" s="390">
        <v>86233.798724518012</v>
      </c>
      <c r="P296" s="102">
        <v>184462.50438851799</v>
      </c>
      <c r="Q296" s="288"/>
      <c r="R296" s="288"/>
      <c r="S296" s="288"/>
      <c r="T296" s="288"/>
      <c r="U296" s="288"/>
      <c r="V296" s="288"/>
    </row>
    <row r="297" spans="1:22" s="446" customFormat="1">
      <c r="A297" s="288">
        <v>925</v>
      </c>
      <c r="B297" s="441" t="s">
        <v>304</v>
      </c>
      <c r="C297" s="442">
        <v>3816</v>
      </c>
      <c r="D297" s="445">
        <v>0.15003333333333332</v>
      </c>
      <c r="E297" s="430">
        <v>0</v>
      </c>
      <c r="F297" s="430">
        <v>0</v>
      </c>
      <c r="G297" s="431">
        <v>0</v>
      </c>
      <c r="H297" s="20">
        <v>1824</v>
      </c>
      <c r="I297" s="20">
        <v>1506</v>
      </c>
      <c r="J297" s="431">
        <v>1.2111553784860558</v>
      </c>
      <c r="K297" s="443">
        <v>0.78151652418966733</v>
      </c>
      <c r="L297" s="288"/>
      <c r="M297" s="442">
        <v>119177.261952</v>
      </c>
      <c r="N297" s="390">
        <v>0</v>
      </c>
      <c r="O297" s="390">
        <v>188389.80994696188</v>
      </c>
      <c r="P297" s="102">
        <v>307567.07189896191</v>
      </c>
      <c r="Q297" s="288"/>
      <c r="R297" s="288"/>
      <c r="S297" s="288"/>
      <c r="T297" s="288"/>
      <c r="U297" s="288"/>
      <c r="V297" s="288"/>
    </row>
    <row r="298" spans="1:22" s="446" customFormat="1">
      <c r="A298" s="288">
        <v>927</v>
      </c>
      <c r="B298" s="441" t="s">
        <v>305</v>
      </c>
      <c r="C298" s="442">
        <v>28995</v>
      </c>
      <c r="D298" s="445">
        <v>0</v>
      </c>
      <c r="E298" s="430">
        <v>0</v>
      </c>
      <c r="F298" s="430">
        <v>1</v>
      </c>
      <c r="G298" s="431">
        <v>3.4488704949129161E-5</v>
      </c>
      <c r="H298" s="20">
        <v>8055</v>
      </c>
      <c r="I298" s="20">
        <v>13414</v>
      </c>
      <c r="J298" s="431">
        <v>0.6004920232592813</v>
      </c>
      <c r="K298" s="443">
        <v>0.17085316896289277</v>
      </c>
      <c r="L298" s="288"/>
      <c r="M298" s="442">
        <v>0</v>
      </c>
      <c r="N298" s="390">
        <v>0</v>
      </c>
      <c r="O298" s="390">
        <v>312937.08184477524</v>
      </c>
      <c r="P298" s="102">
        <v>312937.08184477524</v>
      </c>
      <c r="Q298" s="288"/>
      <c r="R298" s="288"/>
      <c r="S298" s="288"/>
      <c r="T298" s="288"/>
      <c r="U298" s="288"/>
      <c r="V298" s="288"/>
    </row>
    <row r="299" spans="1:22" s="446" customFormat="1">
      <c r="A299" s="288">
        <v>931</v>
      </c>
      <c r="B299" s="441" t="s">
        <v>306</v>
      </c>
      <c r="C299" s="442">
        <v>6780</v>
      </c>
      <c r="D299" s="445">
        <v>0.96463333333333334</v>
      </c>
      <c r="E299" s="430">
        <v>0</v>
      </c>
      <c r="F299" s="430">
        <v>0</v>
      </c>
      <c r="G299" s="431">
        <v>0</v>
      </c>
      <c r="H299" s="20">
        <v>2295</v>
      </c>
      <c r="I299" s="20">
        <v>2384</v>
      </c>
      <c r="J299" s="431">
        <v>0.96266778523489938</v>
      </c>
      <c r="K299" s="443">
        <v>0.53302893093851078</v>
      </c>
      <c r="L299" s="288"/>
      <c r="M299" s="442">
        <v>1361410.94624</v>
      </c>
      <c r="N299" s="390">
        <v>0</v>
      </c>
      <c r="O299" s="390">
        <v>228292.34670687525</v>
      </c>
      <c r="P299" s="102">
        <v>1589703.2929468751</v>
      </c>
      <c r="Q299" s="288"/>
      <c r="R299" s="288"/>
      <c r="S299" s="288"/>
      <c r="T299" s="288"/>
      <c r="U299" s="288"/>
      <c r="V299" s="288"/>
    </row>
    <row r="300" spans="1:22" s="446" customFormat="1">
      <c r="A300" s="288">
        <v>934</v>
      </c>
      <c r="B300" s="441" t="s">
        <v>307</v>
      </c>
      <c r="C300" s="442">
        <v>3106</v>
      </c>
      <c r="D300" s="445">
        <v>0</v>
      </c>
      <c r="E300" s="430">
        <v>0</v>
      </c>
      <c r="F300" s="430">
        <v>0</v>
      </c>
      <c r="G300" s="431">
        <v>0</v>
      </c>
      <c r="H300" s="20">
        <v>1043</v>
      </c>
      <c r="I300" s="20">
        <v>1171</v>
      </c>
      <c r="J300" s="431">
        <v>0.89069171648163958</v>
      </c>
      <c r="K300" s="443">
        <v>0.46105286218525104</v>
      </c>
      <c r="L300" s="288"/>
      <c r="M300" s="442">
        <v>0</v>
      </c>
      <c r="N300" s="390">
        <v>0</v>
      </c>
      <c r="O300" s="390">
        <v>90461.347098976621</v>
      </c>
      <c r="P300" s="102">
        <v>90461.347098976621</v>
      </c>
      <c r="Q300" s="288"/>
      <c r="R300" s="288"/>
      <c r="S300" s="288"/>
      <c r="T300" s="288"/>
      <c r="U300" s="288"/>
      <c r="V300" s="288"/>
    </row>
    <row r="301" spans="1:22" s="446" customFormat="1">
      <c r="A301" s="288">
        <v>935</v>
      </c>
      <c r="B301" s="441" t="s">
        <v>308</v>
      </c>
      <c r="C301" s="442">
        <v>3399</v>
      </c>
      <c r="D301" s="445">
        <v>0</v>
      </c>
      <c r="E301" s="430">
        <v>0</v>
      </c>
      <c r="F301" s="430">
        <v>0</v>
      </c>
      <c r="G301" s="431">
        <v>0</v>
      </c>
      <c r="H301" s="20">
        <v>1421</v>
      </c>
      <c r="I301" s="20">
        <v>1357</v>
      </c>
      <c r="J301" s="431">
        <v>1.047162859248342</v>
      </c>
      <c r="K301" s="443">
        <v>0.61752400495195348</v>
      </c>
      <c r="L301" s="288"/>
      <c r="M301" s="442">
        <v>0</v>
      </c>
      <c r="N301" s="390">
        <v>0</v>
      </c>
      <c r="O301" s="390">
        <v>132591.56174417786</v>
      </c>
      <c r="P301" s="102">
        <v>132591.56174417786</v>
      </c>
      <c r="Q301" s="288"/>
      <c r="R301" s="288"/>
      <c r="S301" s="288"/>
      <c r="T301" s="288"/>
      <c r="U301" s="288"/>
      <c r="V301" s="288"/>
    </row>
    <row r="302" spans="1:22" s="446" customFormat="1">
      <c r="A302" s="288">
        <v>936</v>
      </c>
      <c r="B302" s="441" t="s">
        <v>309</v>
      </c>
      <c r="C302" s="442">
        <v>7157</v>
      </c>
      <c r="D302" s="445">
        <v>0.38</v>
      </c>
      <c r="E302" s="430">
        <v>0</v>
      </c>
      <c r="F302" s="430">
        <v>0</v>
      </c>
      <c r="G302" s="431">
        <v>0</v>
      </c>
      <c r="H302" s="20">
        <v>2337</v>
      </c>
      <c r="I302" s="20">
        <v>2495</v>
      </c>
      <c r="J302" s="431">
        <v>0.93667334669338675</v>
      </c>
      <c r="K302" s="443">
        <v>0.50703449239699827</v>
      </c>
      <c r="L302" s="288"/>
      <c r="M302" s="442">
        <v>566124.42559999996</v>
      </c>
      <c r="N302" s="390">
        <v>0</v>
      </c>
      <c r="O302" s="390">
        <v>229234.19310792946</v>
      </c>
      <c r="P302" s="102">
        <v>795358.61870792939</v>
      </c>
      <c r="Q302" s="288"/>
      <c r="R302" s="288"/>
      <c r="S302" s="288"/>
      <c r="T302" s="288"/>
      <c r="U302" s="288"/>
      <c r="V302" s="288"/>
    </row>
    <row r="303" spans="1:22" s="446" customFormat="1">
      <c r="A303" s="288">
        <v>946</v>
      </c>
      <c r="B303" s="441" t="s">
        <v>310</v>
      </c>
      <c r="C303" s="442">
        <v>6705</v>
      </c>
      <c r="D303" s="445">
        <v>0</v>
      </c>
      <c r="E303" s="430">
        <v>0</v>
      </c>
      <c r="F303" s="430">
        <v>0</v>
      </c>
      <c r="G303" s="431">
        <v>0</v>
      </c>
      <c r="H303" s="20">
        <v>2574</v>
      </c>
      <c r="I303" s="20">
        <v>2987</v>
      </c>
      <c r="J303" s="431">
        <v>0.86173418145296288</v>
      </c>
      <c r="K303" s="443">
        <v>0.43209532715657434</v>
      </c>
      <c r="L303" s="288"/>
      <c r="M303" s="442">
        <v>0</v>
      </c>
      <c r="N303" s="390">
        <v>0</v>
      </c>
      <c r="O303" s="390">
        <v>183016.07147950379</v>
      </c>
      <c r="P303" s="102">
        <v>183016.07147950379</v>
      </c>
      <c r="Q303" s="288"/>
      <c r="R303" s="288"/>
      <c r="S303" s="288"/>
      <c r="T303" s="288"/>
      <c r="U303" s="288"/>
      <c r="V303" s="288"/>
    </row>
    <row r="304" spans="1:22" s="446" customFormat="1">
      <c r="A304" s="288">
        <v>976</v>
      </c>
      <c r="B304" s="441" t="s">
        <v>311</v>
      </c>
      <c r="C304" s="442">
        <v>4348</v>
      </c>
      <c r="D304" s="445">
        <v>1.5247166666666665</v>
      </c>
      <c r="E304" s="430">
        <v>0</v>
      </c>
      <c r="F304" s="430">
        <v>3</v>
      </c>
      <c r="G304" s="431">
        <v>6.8997240110395589E-4</v>
      </c>
      <c r="H304" s="20">
        <v>1376</v>
      </c>
      <c r="I304" s="20">
        <v>1506</v>
      </c>
      <c r="J304" s="431">
        <v>0.91367861885790169</v>
      </c>
      <c r="K304" s="443">
        <v>0.48403976456151315</v>
      </c>
      <c r="L304" s="288"/>
      <c r="M304" s="442">
        <v>4139970.2182719996</v>
      </c>
      <c r="N304" s="390">
        <v>0</v>
      </c>
      <c r="O304" s="390">
        <v>132947.89130012121</v>
      </c>
      <c r="P304" s="102">
        <v>4272918.1095721209</v>
      </c>
      <c r="Q304" s="288"/>
      <c r="R304" s="288"/>
      <c r="S304" s="288"/>
      <c r="T304" s="288"/>
      <c r="U304" s="288"/>
      <c r="V304" s="288"/>
    </row>
    <row r="305" spans="1:22" s="446" customFormat="1">
      <c r="A305" s="288">
        <v>977</v>
      </c>
      <c r="B305" s="441" t="s">
        <v>312</v>
      </c>
      <c r="C305" s="442">
        <v>14976</v>
      </c>
      <c r="D305" s="445">
        <v>0</v>
      </c>
      <c r="E305" s="430">
        <v>0</v>
      </c>
      <c r="F305" s="430">
        <v>1</v>
      </c>
      <c r="G305" s="431">
        <v>6.677350427350428E-5</v>
      </c>
      <c r="H305" s="20">
        <v>6291</v>
      </c>
      <c r="I305" s="20">
        <v>5979</v>
      </c>
      <c r="J305" s="431">
        <v>1.0521826392373306</v>
      </c>
      <c r="K305" s="443">
        <v>0.62254378494094209</v>
      </c>
      <c r="L305" s="288"/>
      <c r="M305" s="442">
        <v>0</v>
      </c>
      <c r="N305" s="390">
        <v>0</v>
      </c>
      <c r="O305" s="390">
        <v>588947.53723931639</v>
      </c>
      <c r="P305" s="102">
        <v>588947.53723931639</v>
      </c>
      <c r="Q305" s="288"/>
      <c r="R305" s="288"/>
      <c r="S305" s="288"/>
      <c r="T305" s="288"/>
      <c r="U305" s="288"/>
      <c r="V305" s="288"/>
    </row>
    <row r="306" spans="1:22" s="446" customFormat="1">
      <c r="A306" s="288">
        <v>980</v>
      </c>
      <c r="B306" s="441" t="s">
        <v>313</v>
      </c>
      <c r="C306" s="442">
        <v>32260</v>
      </c>
      <c r="D306" s="445">
        <v>0</v>
      </c>
      <c r="E306" s="430">
        <v>0</v>
      </c>
      <c r="F306" s="430">
        <v>0</v>
      </c>
      <c r="G306" s="431">
        <v>0</v>
      </c>
      <c r="H306" s="20">
        <v>9509</v>
      </c>
      <c r="I306" s="20">
        <v>13659</v>
      </c>
      <c r="J306" s="431">
        <v>0.69617102276887033</v>
      </c>
      <c r="K306" s="443">
        <v>0.26653216847248179</v>
      </c>
      <c r="L306" s="288"/>
      <c r="M306" s="442">
        <v>0</v>
      </c>
      <c r="N306" s="390">
        <v>0</v>
      </c>
      <c r="O306" s="390">
        <v>543156.36427843932</v>
      </c>
      <c r="P306" s="102">
        <v>543156.36427843932</v>
      </c>
      <c r="Q306" s="288"/>
      <c r="R306" s="288"/>
      <c r="S306" s="288"/>
      <c r="T306" s="288"/>
      <c r="U306" s="288"/>
      <c r="V306" s="288"/>
    </row>
    <row r="307" spans="1:22" s="446" customFormat="1">
      <c r="A307" s="288">
        <v>981</v>
      </c>
      <c r="B307" s="441" t="s">
        <v>314</v>
      </c>
      <c r="C307" s="442">
        <v>2468</v>
      </c>
      <c r="D307" s="445">
        <v>0</v>
      </c>
      <c r="E307" s="430">
        <v>0</v>
      </c>
      <c r="F307" s="430">
        <v>0</v>
      </c>
      <c r="G307" s="431">
        <v>0</v>
      </c>
      <c r="H307" s="20">
        <v>707</v>
      </c>
      <c r="I307" s="20">
        <v>1036</v>
      </c>
      <c r="J307" s="431">
        <v>0.68243243243243246</v>
      </c>
      <c r="K307" s="443">
        <v>0.25279357813604392</v>
      </c>
      <c r="L307" s="288"/>
      <c r="M307" s="442">
        <v>0</v>
      </c>
      <c r="N307" s="390">
        <v>0</v>
      </c>
      <c r="O307" s="390">
        <v>39411.418776547405</v>
      </c>
      <c r="P307" s="102">
        <v>39411.418776547405</v>
      </c>
      <c r="Q307" s="288"/>
      <c r="R307" s="288"/>
      <c r="S307" s="288"/>
      <c r="T307" s="288"/>
      <c r="U307" s="288"/>
      <c r="V307" s="288"/>
    </row>
    <row r="308" spans="1:22" s="446" customFormat="1">
      <c r="A308" s="288">
        <v>989</v>
      </c>
      <c r="B308" s="441" t="s">
        <v>315</v>
      </c>
      <c r="C308" s="442">
        <v>6178</v>
      </c>
      <c r="D308" s="445">
        <v>0.13835</v>
      </c>
      <c r="E308" s="430">
        <v>0</v>
      </c>
      <c r="F308" s="430">
        <v>0</v>
      </c>
      <c r="G308" s="431">
        <v>0</v>
      </c>
      <c r="H308" s="20">
        <v>2294</v>
      </c>
      <c r="I308" s="20">
        <v>2333</v>
      </c>
      <c r="J308" s="431">
        <v>0.98328332618945569</v>
      </c>
      <c r="K308" s="443">
        <v>0.55364447189306709</v>
      </c>
      <c r="L308" s="288"/>
      <c r="M308" s="442">
        <v>177919.826608</v>
      </c>
      <c r="N308" s="390">
        <v>0</v>
      </c>
      <c r="O308" s="390">
        <v>216067.65012643862</v>
      </c>
      <c r="P308" s="102">
        <v>393987.47673443862</v>
      </c>
      <c r="Q308" s="288"/>
      <c r="R308" s="288"/>
      <c r="S308" s="288"/>
      <c r="T308" s="288"/>
      <c r="U308" s="288"/>
      <c r="V308" s="288"/>
    </row>
    <row r="309" spans="1:22" s="446" customFormat="1">
      <c r="A309" s="288">
        <v>992</v>
      </c>
      <c r="B309" s="441" t="s">
        <v>316</v>
      </c>
      <c r="C309" s="442">
        <v>19909</v>
      </c>
      <c r="D309" s="445">
        <v>0</v>
      </c>
      <c r="E309" s="430">
        <v>0</v>
      </c>
      <c r="F309" s="430">
        <v>9</v>
      </c>
      <c r="G309" s="431">
        <v>4.520568587071174E-4</v>
      </c>
      <c r="H309" s="20">
        <v>7071</v>
      </c>
      <c r="I309" s="20">
        <v>6842</v>
      </c>
      <c r="J309" s="431">
        <v>1.0334697456883952</v>
      </c>
      <c r="K309" s="443">
        <v>0.60383089139200674</v>
      </c>
      <c r="L309" s="288"/>
      <c r="M309" s="442">
        <v>0</v>
      </c>
      <c r="N309" s="390">
        <v>0</v>
      </c>
      <c r="O309" s="390">
        <v>759408.84442042105</v>
      </c>
      <c r="P309" s="102">
        <v>759408.84442042105</v>
      </c>
      <c r="Q309" s="288"/>
      <c r="R309" s="288"/>
      <c r="S309" s="288"/>
      <c r="T309" s="288"/>
      <c r="U309" s="288"/>
      <c r="V309" s="288"/>
    </row>
  </sheetData>
  <pageMargins left="0.51181102362204722" right="0.51181102362204722" top="0.55118110236220474" bottom="0.55118110236220474" header="0.31496062992125984" footer="0.31496062992125984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Taul6"/>
  <dimension ref="A1:AD331"/>
  <sheetViews>
    <sheetView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H3" sqref="H3"/>
    </sheetView>
  </sheetViews>
  <sheetFormatPr defaultRowHeight="15"/>
  <cols>
    <col min="1" max="1" width="3.7109375" style="4" customWidth="1"/>
    <col min="2" max="2" width="10.85546875" style="34" customWidth="1"/>
    <col min="3" max="3" width="11.42578125" style="5" customWidth="1"/>
    <col min="4" max="4" width="11.85546875" style="6" customWidth="1"/>
    <col min="5" max="5" width="11.5703125" style="6" customWidth="1"/>
    <col min="6" max="6" width="10.7109375" style="2" customWidth="1"/>
    <col min="7" max="7" width="10.140625" style="2" customWidth="1"/>
    <col min="8" max="8" width="9" style="2" customWidth="1"/>
    <col min="9" max="9" width="10" style="2" customWidth="1"/>
    <col min="10" max="10" width="10.7109375" style="38" customWidth="1"/>
    <col min="11" max="11" width="1.7109375" style="2" customWidth="1"/>
    <col min="12" max="12" width="10.85546875" style="37" customWidth="1"/>
    <col min="13" max="13" width="1.42578125" style="28" customWidth="1"/>
    <col min="14" max="14" width="8.85546875" style="1" customWidth="1"/>
    <col min="15" max="15" width="9.42578125" style="2" customWidth="1"/>
    <col min="16" max="16" width="11.85546875" style="2" bestFit="1" customWidth="1"/>
    <col min="17" max="19" width="11.85546875" style="2" customWidth="1"/>
    <col min="20" max="20" width="12.28515625" style="2" customWidth="1"/>
    <col min="21" max="21" width="11.85546875" style="2" customWidth="1"/>
    <col min="22" max="22" width="10.85546875" style="2" customWidth="1"/>
    <col min="23" max="23" width="10.42578125" style="2" customWidth="1"/>
    <col min="24" max="24" width="9" style="2" customWidth="1"/>
    <col min="25" max="25" width="11.140625" style="37" customWidth="1"/>
    <col min="26" max="26" width="1" style="28" customWidth="1"/>
    <col min="27" max="27" width="11.85546875" style="153" customWidth="1"/>
    <col min="28" max="30" width="9.140625" style="281"/>
  </cols>
  <sheetData>
    <row r="1" spans="1:30">
      <c r="A1" s="4" t="s">
        <v>512</v>
      </c>
      <c r="C1" s="265"/>
      <c r="G1" s="12"/>
      <c r="H1" s="12"/>
      <c r="I1" s="12"/>
      <c r="J1" s="29"/>
      <c r="N1" s="10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30" ht="18">
      <c r="A2" s="152" t="s">
        <v>1342</v>
      </c>
      <c r="B2" s="240"/>
      <c r="G2" s="12"/>
      <c r="T2" s="12"/>
      <c r="U2" s="12"/>
      <c r="V2" s="12"/>
      <c r="AA2" s="16"/>
    </row>
    <row r="3" spans="1:30">
      <c r="B3" s="240"/>
      <c r="C3" s="313"/>
      <c r="F3" s="118"/>
      <c r="G3" s="20"/>
      <c r="H3" s="12"/>
      <c r="I3" s="12"/>
      <c r="J3" s="29"/>
      <c r="T3" s="12"/>
      <c r="U3" s="12"/>
      <c r="V3" s="12"/>
      <c r="AA3" s="16"/>
    </row>
    <row r="4" spans="1:30">
      <c r="C4" s="163" t="s">
        <v>580</v>
      </c>
      <c r="D4" s="26"/>
      <c r="E4" s="26"/>
      <c r="F4" s="150"/>
      <c r="G4" s="150"/>
      <c r="H4" s="88"/>
      <c r="I4" s="88"/>
      <c r="J4" s="86"/>
      <c r="N4" s="158" t="s">
        <v>581</v>
      </c>
      <c r="O4" s="159"/>
      <c r="P4" s="159"/>
      <c r="Q4" s="159"/>
      <c r="R4" s="159"/>
      <c r="S4" s="159"/>
      <c r="T4" s="159"/>
      <c r="U4" s="159"/>
      <c r="V4" s="159"/>
      <c r="AA4" s="154"/>
    </row>
    <row r="5" spans="1:30">
      <c r="C5" s="330"/>
      <c r="D5" s="7"/>
      <c r="E5" s="7"/>
      <c r="F5" s="12"/>
      <c r="G5" s="12"/>
      <c r="W5" s="150"/>
      <c r="X5" s="150"/>
      <c r="AA5" s="155"/>
    </row>
    <row r="6" spans="1:30">
      <c r="C6" s="164" t="s">
        <v>582</v>
      </c>
      <c r="D6" s="165" t="s">
        <v>583</v>
      </c>
      <c r="E6" s="165" t="s">
        <v>584</v>
      </c>
      <c r="F6" s="97" t="s">
        <v>585</v>
      </c>
      <c r="G6" s="97" t="s">
        <v>7</v>
      </c>
      <c r="H6" s="97" t="s">
        <v>9</v>
      </c>
      <c r="I6" s="97" t="s">
        <v>1348</v>
      </c>
      <c r="J6" s="459" t="s">
        <v>1351</v>
      </c>
      <c r="L6" s="169" t="s">
        <v>918</v>
      </c>
      <c r="N6" s="132" t="s">
        <v>586</v>
      </c>
      <c r="O6" s="97" t="s">
        <v>587</v>
      </c>
      <c r="P6" s="97" t="s">
        <v>588</v>
      </c>
      <c r="Q6" s="97" t="s">
        <v>588</v>
      </c>
      <c r="R6" s="97" t="s">
        <v>588</v>
      </c>
      <c r="S6" s="97" t="s">
        <v>588</v>
      </c>
      <c r="T6" s="97" t="s">
        <v>588</v>
      </c>
      <c r="U6" s="97" t="s">
        <v>588</v>
      </c>
      <c r="V6" s="97" t="s">
        <v>588</v>
      </c>
      <c r="W6" s="48" t="s">
        <v>589</v>
      </c>
      <c r="X6" s="48" t="s">
        <v>590</v>
      </c>
      <c r="Y6" s="169" t="s">
        <v>919</v>
      </c>
      <c r="AA6" s="156" t="s">
        <v>591</v>
      </c>
    </row>
    <row r="7" spans="1:30">
      <c r="C7" s="164" t="s">
        <v>917</v>
      </c>
      <c r="D7" s="165" t="s">
        <v>592</v>
      </c>
      <c r="E7" s="165" t="s">
        <v>912</v>
      </c>
      <c r="F7" s="97" t="s">
        <v>593</v>
      </c>
      <c r="G7" s="97" t="s">
        <v>594</v>
      </c>
      <c r="H7" s="97" t="s">
        <v>595</v>
      </c>
      <c r="I7" s="97" t="s">
        <v>1349</v>
      </c>
      <c r="J7" s="38" t="s">
        <v>1352</v>
      </c>
      <c r="L7" s="169" t="s">
        <v>504</v>
      </c>
      <c r="N7" s="132" t="s">
        <v>921</v>
      </c>
      <c r="O7" s="97" t="s">
        <v>597</v>
      </c>
      <c r="P7" s="97" t="s">
        <v>596</v>
      </c>
      <c r="Q7" s="97" t="s">
        <v>596</v>
      </c>
      <c r="R7" s="97" t="s">
        <v>596</v>
      </c>
      <c r="S7" s="97" t="s">
        <v>596</v>
      </c>
      <c r="T7" s="97" t="s">
        <v>596</v>
      </c>
      <c r="U7" s="97" t="s">
        <v>596</v>
      </c>
      <c r="V7" s="97" t="s">
        <v>596</v>
      </c>
      <c r="W7" s="48" t="s">
        <v>598</v>
      </c>
      <c r="X7" s="48" t="s">
        <v>599</v>
      </c>
      <c r="Y7" s="169" t="s">
        <v>920</v>
      </c>
      <c r="AA7" s="156" t="s">
        <v>600</v>
      </c>
    </row>
    <row r="8" spans="1:30">
      <c r="C8" s="164" t="s">
        <v>916</v>
      </c>
      <c r="D8" s="165" t="s">
        <v>923</v>
      </c>
      <c r="E8" s="165" t="s">
        <v>601</v>
      </c>
      <c r="F8" s="97" t="s">
        <v>602</v>
      </c>
      <c r="G8" s="97" t="s">
        <v>498</v>
      </c>
      <c r="H8" s="97" t="s">
        <v>914</v>
      </c>
      <c r="I8" s="97" t="s">
        <v>1350</v>
      </c>
      <c r="J8" s="459" t="s">
        <v>1344</v>
      </c>
      <c r="N8" s="132" t="s">
        <v>922</v>
      </c>
      <c r="O8" s="97" t="s">
        <v>913</v>
      </c>
      <c r="P8" s="97" t="s">
        <v>603</v>
      </c>
      <c r="Q8" s="97" t="s">
        <v>604</v>
      </c>
      <c r="R8" s="97" t="s">
        <v>605</v>
      </c>
      <c r="S8" s="97" t="s">
        <v>606</v>
      </c>
      <c r="T8" s="97" t="s">
        <v>607</v>
      </c>
      <c r="U8" s="97" t="s">
        <v>608</v>
      </c>
      <c r="V8" s="97" t="s">
        <v>1353</v>
      </c>
      <c r="W8" s="48" t="s">
        <v>609</v>
      </c>
      <c r="X8" s="48" t="s">
        <v>610</v>
      </c>
      <c r="AA8" s="156" t="s">
        <v>611</v>
      </c>
    </row>
    <row r="9" spans="1:30">
      <c r="C9" s="164" t="s">
        <v>915</v>
      </c>
      <c r="D9" s="165" t="s">
        <v>924</v>
      </c>
      <c r="G9" s="2" t="s">
        <v>1344</v>
      </c>
      <c r="H9" s="97" t="s">
        <v>915</v>
      </c>
      <c r="J9" s="459"/>
      <c r="P9" s="12" t="s">
        <v>16</v>
      </c>
      <c r="Q9" s="12"/>
      <c r="R9" s="12"/>
      <c r="S9" s="12"/>
      <c r="T9" s="12"/>
      <c r="V9" s="12" t="s">
        <v>1292</v>
      </c>
      <c r="X9" s="97"/>
      <c r="Y9" s="8"/>
      <c r="Z9" s="89" t="s">
        <v>16</v>
      </c>
      <c r="AA9" s="3" t="s">
        <v>535</v>
      </c>
      <c r="AC9" s="281" t="s">
        <v>1345</v>
      </c>
    </row>
    <row r="10" spans="1:30">
      <c r="C10" s="164" t="s">
        <v>1354</v>
      </c>
      <c r="D10" s="165" t="s">
        <v>612</v>
      </c>
      <c r="E10" s="165" t="s">
        <v>613</v>
      </c>
      <c r="F10" s="97" t="s">
        <v>614</v>
      </c>
      <c r="G10" s="97" t="s">
        <v>1346</v>
      </c>
      <c r="H10" s="97" t="s">
        <v>1347</v>
      </c>
      <c r="I10" s="97" t="s">
        <v>1670</v>
      </c>
      <c r="J10" s="459" t="s">
        <v>1365</v>
      </c>
      <c r="P10" s="12"/>
      <c r="Q10" s="12"/>
      <c r="R10" s="12"/>
      <c r="S10" s="12"/>
      <c r="T10" s="12"/>
      <c r="V10" s="12" t="s">
        <v>1290</v>
      </c>
      <c r="W10" s="97" t="s">
        <v>615</v>
      </c>
      <c r="X10" s="97"/>
      <c r="Y10" s="8"/>
      <c r="Z10" s="89"/>
      <c r="AA10" s="3"/>
    </row>
    <row r="11" spans="1:30">
      <c r="D11" s="26" t="s">
        <v>16</v>
      </c>
      <c r="E11" s="7" t="s">
        <v>16</v>
      </c>
      <c r="F11" s="150" t="s">
        <v>16</v>
      </c>
      <c r="G11" s="460"/>
      <c r="H11" s="150"/>
      <c r="I11" s="150"/>
      <c r="J11" s="461"/>
      <c r="P11" s="12"/>
      <c r="Q11" s="12"/>
      <c r="R11" s="12"/>
      <c r="S11" s="12"/>
      <c r="T11" s="12"/>
      <c r="V11" s="12" t="s">
        <v>1291</v>
      </c>
      <c r="W11" s="150" t="s">
        <v>16</v>
      </c>
      <c r="X11" s="150"/>
      <c r="Z11" s="89"/>
    </row>
    <row r="12" spans="1:30" s="44" customFormat="1">
      <c r="A12" s="34"/>
      <c r="B12" s="34" t="s">
        <v>532</v>
      </c>
      <c r="C12" s="166">
        <v>-2939131.9799999995</v>
      </c>
      <c r="D12" s="167">
        <v>-1306280.8799999999</v>
      </c>
      <c r="E12" s="167">
        <v>-22315631.699999988</v>
      </c>
      <c r="F12" s="167">
        <v>-2013849.6899999995</v>
      </c>
      <c r="G12" s="160">
        <v>-29010321.210000016</v>
      </c>
      <c r="H12" s="160">
        <v>-653140.43999999994</v>
      </c>
      <c r="I12" s="160">
        <v>-34398729.840000004</v>
      </c>
      <c r="J12" s="160">
        <v>-12028669.769999994</v>
      </c>
      <c r="K12" s="160"/>
      <c r="L12" s="161">
        <v>-104665755.51000004</v>
      </c>
      <c r="M12" s="31"/>
      <c r="N12" s="43">
        <v>29549300</v>
      </c>
      <c r="O12" s="160">
        <v>497338.83621304855</v>
      </c>
      <c r="P12" s="160">
        <v>375000007</v>
      </c>
      <c r="Q12" s="160">
        <v>129000008</v>
      </c>
      <c r="R12" s="160">
        <v>299000000.00000018</v>
      </c>
      <c r="S12" s="160">
        <v>11500000.000000002</v>
      </c>
      <c r="T12" s="160">
        <v>9499999.9999999981</v>
      </c>
      <c r="U12" s="160">
        <v>131000000.00000007</v>
      </c>
      <c r="V12" s="160">
        <v>262000000</v>
      </c>
      <c r="W12" s="160">
        <v>489855.33000000007</v>
      </c>
      <c r="X12" s="160">
        <v>-7.9628080129623413E-8</v>
      </c>
      <c r="Y12" s="161">
        <v>1247536509.1662123</v>
      </c>
      <c r="Z12" s="43">
        <v>0</v>
      </c>
      <c r="AA12" s="312">
        <v>1142870753.6562116</v>
      </c>
      <c r="AB12" s="101"/>
      <c r="AC12" s="101">
        <v>5442837</v>
      </c>
      <c r="AD12" s="101"/>
    </row>
    <row r="13" spans="1:30">
      <c r="C13" s="14"/>
      <c r="D13" s="157" t="s">
        <v>16</v>
      </c>
      <c r="E13" s="157" t="s">
        <v>16</v>
      </c>
      <c r="F13" s="157" t="s">
        <v>16</v>
      </c>
      <c r="G13" s="157"/>
      <c r="H13" s="157"/>
      <c r="I13" s="157"/>
      <c r="J13" s="160"/>
      <c r="K13" s="157"/>
      <c r="L13" s="19" t="s">
        <v>16</v>
      </c>
      <c r="M13" s="27"/>
      <c r="N13" s="25"/>
      <c r="O13" s="157"/>
      <c r="P13" s="157"/>
      <c r="Q13" s="157"/>
      <c r="R13" s="157"/>
      <c r="S13" s="157"/>
      <c r="T13" s="157" t="s">
        <v>16</v>
      </c>
      <c r="U13" s="157" t="s">
        <v>16</v>
      </c>
      <c r="V13" s="157"/>
      <c r="W13" s="157" t="s">
        <v>16</v>
      </c>
      <c r="X13" s="157"/>
      <c r="Y13" s="19" t="s">
        <v>16</v>
      </c>
      <c r="Z13" s="27"/>
      <c r="AA13" s="155" t="s">
        <v>16</v>
      </c>
    </row>
    <row r="14" spans="1:30">
      <c r="A14" s="28">
        <v>5</v>
      </c>
      <c r="B14" s="462" t="s">
        <v>616</v>
      </c>
      <c r="C14" s="25">
        <v>-5492.34</v>
      </c>
      <c r="D14" s="157">
        <v>-2441.04</v>
      </c>
      <c r="E14" s="157">
        <v>-41701.1</v>
      </c>
      <c r="F14" s="157">
        <v>-3763.27</v>
      </c>
      <c r="G14" s="157">
        <v>-54211.43</v>
      </c>
      <c r="H14" s="157">
        <v>-1220.52</v>
      </c>
      <c r="I14" s="157">
        <v>-64280.72</v>
      </c>
      <c r="J14" s="157">
        <v>-22477.91</v>
      </c>
      <c r="K14" s="157"/>
      <c r="L14" s="19">
        <v>-195588.33</v>
      </c>
      <c r="M14" s="27"/>
      <c r="N14" s="25">
        <v>-188872</v>
      </c>
      <c r="O14" s="66">
        <v>191146.63372095674</v>
      </c>
      <c r="P14" s="157">
        <v>982443</v>
      </c>
      <c r="Q14" s="157">
        <v>316760</v>
      </c>
      <c r="R14" s="157">
        <v>854672.97116156155</v>
      </c>
      <c r="S14" s="157">
        <v>45846.997350827412</v>
      </c>
      <c r="T14" s="157">
        <v>104017.12567895393</v>
      </c>
      <c r="U14" s="157">
        <v>405909.55986633711</v>
      </c>
      <c r="V14" s="157">
        <v>595879.92461751495</v>
      </c>
      <c r="W14" s="157">
        <v>915.39</v>
      </c>
      <c r="X14" s="157">
        <v>-11106.588389629876</v>
      </c>
      <c r="Y14" s="19">
        <v>3297613.0140065216</v>
      </c>
      <c r="Z14" s="27"/>
      <c r="AA14" s="155">
        <v>3102024.6840065215</v>
      </c>
      <c r="AC14" s="281">
        <v>10171</v>
      </c>
    </row>
    <row r="15" spans="1:30">
      <c r="A15" s="28">
        <v>9</v>
      </c>
      <c r="B15" s="462" t="s">
        <v>617</v>
      </c>
      <c r="C15" s="25">
        <v>-1450.98</v>
      </c>
      <c r="D15" s="157">
        <v>-644.88</v>
      </c>
      <c r="E15" s="157">
        <v>-11016.699999999999</v>
      </c>
      <c r="F15" s="157">
        <v>-994.18999999999994</v>
      </c>
      <c r="G15" s="157">
        <v>-14321.710000000001</v>
      </c>
      <c r="H15" s="157">
        <v>-322.44</v>
      </c>
      <c r="I15" s="157">
        <v>-16981.84</v>
      </c>
      <c r="J15" s="157">
        <v>-5938.2699999999995</v>
      </c>
      <c r="K15" s="157"/>
      <c r="L15" s="19">
        <v>-51671.009999999995</v>
      </c>
      <c r="M15" s="27"/>
      <c r="N15" s="25">
        <v>8706</v>
      </c>
      <c r="O15" s="66">
        <v>-17372.005542550236</v>
      </c>
      <c r="P15" s="157">
        <v>269616</v>
      </c>
      <c r="Q15" s="157">
        <v>76861</v>
      </c>
      <c r="R15" s="157">
        <v>208942.05469652946</v>
      </c>
      <c r="S15" s="157">
        <v>11331.876123504489</v>
      </c>
      <c r="T15" s="157">
        <v>20677.758179640379</v>
      </c>
      <c r="U15" s="157">
        <v>98339.24119116721</v>
      </c>
      <c r="V15" s="157">
        <v>155628.8025438553</v>
      </c>
      <c r="W15" s="157">
        <v>241.82999999999998</v>
      </c>
      <c r="X15" s="157">
        <v>24611.014362801172</v>
      </c>
      <c r="Y15" s="19">
        <v>857583.57155494764</v>
      </c>
      <c r="Z15" s="27"/>
      <c r="AA15" s="155">
        <v>805912.56155494764</v>
      </c>
      <c r="AC15" s="281">
        <v>2687</v>
      </c>
    </row>
    <row r="16" spans="1:30">
      <c r="A16" s="28">
        <v>10</v>
      </c>
      <c r="B16" s="462" t="s">
        <v>618</v>
      </c>
      <c r="C16" s="25">
        <v>-6535.6200000000008</v>
      </c>
      <c r="D16" s="157">
        <v>-2904.72</v>
      </c>
      <c r="E16" s="157">
        <v>-49622.299999999996</v>
      </c>
      <c r="F16" s="157">
        <v>-4478.1099999999997</v>
      </c>
      <c r="G16" s="157">
        <v>-64508.99</v>
      </c>
      <c r="H16" s="157">
        <v>-1452.36</v>
      </c>
      <c r="I16" s="157">
        <v>-76490.960000000006</v>
      </c>
      <c r="J16" s="157">
        <v>-26747.63</v>
      </c>
      <c r="K16" s="157"/>
      <c r="L16" s="19">
        <v>-232740.69</v>
      </c>
      <c r="M16" s="27"/>
      <c r="N16" s="25">
        <v>-11550</v>
      </c>
      <c r="O16" s="66">
        <v>-158146.87229172699</v>
      </c>
      <c r="P16" s="157">
        <v>1196258</v>
      </c>
      <c r="Q16" s="157">
        <v>389828</v>
      </c>
      <c r="R16" s="157">
        <v>994223.94052324235</v>
      </c>
      <c r="S16" s="157">
        <v>46805.493257466267</v>
      </c>
      <c r="T16" s="157">
        <v>102562.06916084253</v>
      </c>
      <c r="U16" s="157">
        <v>466334.08575838123</v>
      </c>
      <c r="V16" s="157">
        <v>749068.49356819619</v>
      </c>
      <c r="W16" s="157">
        <v>1089.27</v>
      </c>
      <c r="X16" s="157">
        <v>-7948.6675233324931</v>
      </c>
      <c r="Y16" s="19">
        <v>3768523.8124530688</v>
      </c>
      <c r="Z16" s="27"/>
      <c r="AA16" s="155">
        <v>3535783.1224530688</v>
      </c>
      <c r="AC16" s="281">
        <v>12103</v>
      </c>
    </row>
    <row r="17" spans="1:29">
      <c r="A17" s="28">
        <v>16</v>
      </c>
      <c r="B17" s="462" t="s">
        <v>619</v>
      </c>
      <c r="C17" s="25">
        <v>-4521.96</v>
      </c>
      <c r="D17" s="157">
        <v>-2009.76</v>
      </c>
      <c r="E17" s="157">
        <v>-34333.399999999994</v>
      </c>
      <c r="F17" s="157">
        <v>-3098.38</v>
      </c>
      <c r="G17" s="157">
        <v>-44633.42</v>
      </c>
      <c r="H17" s="157">
        <v>-1004.88</v>
      </c>
      <c r="I17" s="157">
        <v>-52923.68</v>
      </c>
      <c r="J17" s="157">
        <v>-18506.54</v>
      </c>
      <c r="K17" s="157"/>
      <c r="L17" s="19">
        <v>-161032.01999999999</v>
      </c>
      <c r="M17" s="27"/>
      <c r="N17" s="25">
        <v>198106</v>
      </c>
      <c r="O17" s="66">
        <v>98970.001682538539</v>
      </c>
      <c r="P17" s="157">
        <v>734044</v>
      </c>
      <c r="Q17" s="157">
        <v>234966</v>
      </c>
      <c r="R17" s="157">
        <v>499428.03132371634</v>
      </c>
      <c r="S17" s="157">
        <v>23164.14885330807</v>
      </c>
      <c r="T17" s="157">
        <v>5375.0268597214126</v>
      </c>
      <c r="U17" s="157">
        <v>239081.0739268699</v>
      </c>
      <c r="V17" s="157">
        <v>418755.6805136163</v>
      </c>
      <c r="W17" s="157">
        <v>753.66</v>
      </c>
      <c r="X17" s="157">
        <v>-3079.3416647349222</v>
      </c>
      <c r="Y17" s="19">
        <v>2449564.2814950356</v>
      </c>
      <c r="Z17" s="27"/>
      <c r="AA17" s="155">
        <v>2288532.2614950356</v>
      </c>
      <c r="AC17" s="281">
        <v>8374</v>
      </c>
    </row>
    <row r="18" spans="1:29">
      <c r="A18" s="28">
        <v>18</v>
      </c>
      <c r="B18" s="462" t="s">
        <v>620</v>
      </c>
      <c r="C18" s="25">
        <v>-2734.5600000000004</v>
      </c>
      <c r="D18" s="157">
        <v>-1215.3599999999999</v>
      </c>
      <c r="E18" s="157">
        <v>-20762.399999999998</v>
      </c>
      <c r="F18" s="157">
        <v>-1873.68</v>
      </c>
      <c r="G18" s="157">
        <v>-26991.119999999999</v>
      </c>
      <c r="H18" s="157">
        <v>-607.67999999999995</v>
      </c>
      <c r="I18" s="157">
        <v>-32004.480000000003</v>
      </c>
      <c r="J18" s="157">
        <v>-11191.44</v>
      </c>
      <c r="K18" s="157"/>
      <c r="L18" s="19">
        <v>-97380.72</v>
      </c>
      <c r="M18" s="27"/>
      <c r="N18" s="25">
        <v>4308</v>
      </c>
      <c r="O18" s="66">
        <v>113498.53809232544</v>
      </c>
      <c r="P18" s="157">
        <v>390010</v>
      </c>
      <c r="Q18" s="157">
        <v>130963</v>
      </c>
      <c r="R18" s="157">
        <v>277568.86861187575</v>
      </c>
      <c r="S18" s="157">
        <v>5685.5331348501413</v>
      </c>
      <c r="T18" s="157">
        <v>18260.159979551037</v>
      </c>
      <c r="U18" s="157">
        <v>78444.940512162895</v>
      </c>
      <c r="V18" s="157">
        <v>268579.92814660154</v>
      </c>
      <c r="W18" s="157">
        <v>455.76</v>
      </c>
      <c r="X18" s="157">
        <v>-11102.150712581009</v>
      </c>
      <c r="Y18" s="19">
        <v>1276672.5777647854</v>
      </c>
      <c r="Z18" s="27"/>
      <c r="AA18" s="155">
        <v>1179291.8577647854</v>
      </c>
      <c r="AC18" s="281">
        <v>5064</v>
      </c>
    </row>
    <row r="19" spans="1:29">
      <c r="A19" s="28">
        <v>19</v>
      </c>
      <c r="B19" s="462" t="s">
        <v>621</v>
      </c>
      <c r="C19" s="25">
        <v>-2150.2800000000002</v>
      </c>
      <c r="D19" s="157">
        <v>-955.68</v>
      </c>
      <c r="E19" s="157">
        <v>-16326.199999999999</v>
      </c>
      <c r="F19" s="157">
        <v>-1473.34</v>
      </c>
      <c r="G19" s="157">
        <v>-21224.06</v>
      </c>
      <c r="H19" s="157">
        <v>-477.84</v>
      </c>
      <c r="I19" s="157">
        <v>-25166.240000000002</v>
      </c>
      <c r="J19" s="157">
        <v>-8800.2199999999993</v>
      </c>
      <c r="K19" s="157"/>
      <c r="L19" s="19">
        <v>-76573.86</v>
      </c>
      <c r="M19" s="27"/>
      <c r="N19" s="25">
        <v>-66508</v>
      </c>
      <c r="O19" s="66">
        <v>-55272.213284444064</v>
      </c>
      <c r="P19" s="157">
        <v>304849</v>
      </c>
      <c r="Q19" s="157">
        <v>99381</v>
      </c>
      <c r="R19" s="157">
        <v>201671.6672826829</v>
      </c>
      <c r="S19" s="157">
        <v>3174.9392171713553</v>
      </c>
      <c r="T19" s="157">
        <v>16950.500800257825</v>
      </c>
      <c r="U19" s="157">
        <v>78918.645847082007</v>
      </c>
      <c r="V19" s="157">
        <v>205320.91818612782</v>
      </c>
      <c r="W19" s="157">
        <v>358.38</v>
      </c>
      <c r="X19" s="157">
        <v>6284.139892957548</v>
      </c>
      <c r="Y19" s="19">
        <v>795128.9779418353</v>
      </c>
      <c r="Z19" s="27"/>
      <c r="AA19" s="155">
        <v>718555.11794183531</v>
      </c>
      <c r="AC19" s="281">
        <v>3982</v>
      </c>
    </row>
    <row r="20" spans="1:29">
      <c r="A20" s="28">
        <v>20</v>
      </c>
      <c r="B20" s="462" t="s">
        <v>622</v>
      </c>
      <c r="C20" s="25">
        <v>-9208.08</v>
      </c>
      <c r="D20" s="157">
        <v>-4092.48</v>
      </c>
      <c r="E20" s="157">
        <v>-69913.2</v>
      </c>
      <c r="F20" s="157">
        <v>-6309.24</v>
      </c>
      <c r="G20" s="157">
        <v>-90887.16</v>
      </c>
      <c r="H20" s="157">
        <v>-2046.24</v>
      </c>
      <c r="I20" s="157">
        <v>-107768.64</v>
      </c>
      <c r="J20" s="157">
        <v>-37684.92</v>
      </c>
      <c r="K20" s="157"/>
      <c r="L20" s="19">
        <v>-327909.95999999996</v>
      </c>
      <c r="M20" s="27"/>
      <c r="N20" s="25">
        <v>140004</v>
      </c>
      <c r="O20" s="66">
        <v>-115745.45612722076</v>
      </c>
      <c r="P20" s="157">
        <v>1334279</v>
      </c>
      <c r="Q20" s="157">
        <v>410543</v>
      </c>
      <c r="R20" s="157">
        <v>897394.9424826249</v>
      </c>
      <c r="S20" s="157">
        <v>27428.68789498369</v>
      </c>
      <c r="T20" s="157">
        <v>125948.33979683967</v>
      </c>
      <c r="U20" s="157">
        <v>413526.2233831386</v>
      </c>
      <c r="V20" s="157">
        <v>833777.01560758299</v>
      </c>
      <c r="W20" s="157">
        <v>1534.6799999999998</v>
      </c>
      <c r="X20" s="157">
        <v>149281.52027416526</v>
      </c>
      <c r="Y20" s="19">
        <v>4217971.9533121148</v>
      </c>
      <c r="Z20" s="27"/>
      <c r="AA20" s="155">
        <v>3890061.9933121148</v>
      </c>
      <c r="AC20" s="281">
        <v>17052</v>
      </c>
    </row>
    <row r="21" spans="1:29">
      <c r="A21" s="28">
        <v>46</v>
      </c>
      <c r="B21" s="462" t="s">
        <v>623</v>
      </c>
      <c r="C21" s="25">
        <v>-811.62</v>
      </c>
      <c r="D21" s="157">
        <v>-360.71999999999997</v>
      </c>
      <c r="E21" s="157">
        <v>-6162.2999999999993</v>
      </c>
      <c r="F21" s="157">
        <v>-556.11</v>
      </c>
      <c r="G21" s="157">
        <v>-8010.99</v>
      </c>
      <c r="H21" s="157">
        <v>-180.35999999999999</v>
      </c>
      <c r="I21" s="157">
        <v>-9498.9600000000009</v>
      </c>
      <c r="J21" s="157">
        <v>-3321.63</v>
      </c>
      <c r="K21" s="157"/>
      <c r="L21" s="19">
        <v>-28902.69</v>
      </c>
      <c r="M21" s="27"/>
      <c r="N21" s="25">
        <v>30511</v>
      </c>
      <c r="O21" s="66">
        <v>129093.88504570909</v>
      </c>
      <c r="P21" s="157">
        <v>170795</v>
      </c>
      <c r="Q21" s="157">
        <v>51004</v>
      </c>
      <c r="R21" s="157">
        <v>132057.32919923117</v>
      </c>
      <c r="S21" s="157">
        <v>6623.6324419357716</v>
      </c>
      <c r="T21" s="157">
        <v>5672.3970182429675</v>
      </c>
      <c r="U21" s="157">
        <v>61209.447183882701</v>
      </c>
      <c r="V21" s="157">
        <v>88357.190793127505</v>
      </c>
      <c r="W21" s="157">
        <v>135.26999999999998</v>
      </c>
      <c r="X21" s="157">
        <v>-6938.808319913951</v>
      </c>
      <c r="Y21" s="19">
        <v>668520.34336221532</v>
      </c>
      <c r="Z21" s="27"/>
      <c r="AA21" s="155">
        <v>639617.65336221538</v>
      </c>
      <c r="AC21" s="281">
        <v>1503</v>
      </c>
    </row>
    <row r="22" spans="1:29">
      <c r="A22" s="28">
        <v>47</v>
      </c>
      <c r="B22" s="462" t="s">
        <v>624</v>
      </c>
      <c r="C22" s="25">
        <v>-1020.6</v>
      </c>
      <c r="D22" s="157">
        <v>-453.59999999999997</v>
      </c>
      <c r="E22" s="157">
        <v>-7748.9999999999991</v>
      </c>
      <c r="F22" s="157">
        <v>-699.3</v>
      </c>
      <c r="G22" s="157">
        <v>-10073.700000000001</v>
      </c>
      <c r="H22" s="157">
        <v>-226.79999999999998</v>
      </c>
      <c r="I22" s="157">
        <v>-11944.800000000001</v>
      </c>
      <c r="J22" s="157">
        <v>-4176.8999999999996</v>
      </c>
      <c r="K22" s="157"/>
      <c r="L22" s="19">
        <v>-36344.699999999997</v>
      </c>
      <c r="M22" s="27"/>
      <c r="N22" s="25">
        <v>95738</v>
      </c>
      <c r="O22" s="66">
        <v>358000.45348710008</v>
      </c>
      <c r="P22" s="157">
        <v>173397</v>
      </c>
      <c r="Q22" s="157">
        <v>59946</v>
      </c>
      <c r="R22" s="157">
        <v>172394.94870718927</v>
      </c>
      <c r="S22" s="157">
        <v>9669.3629249829883</v>
      </c>
      <c r="T22" s="157">
        <v>17796.731132926219</v>
      </c>
      <c r="U22" s="157">
        <v>66470.258459410979</v>
      </c>
      <c r="V22" s="157">
        <v>120347.25272450408</v>
      </c>
      <c r="W22" s="157">
        <v>170.1</v>
      </c>
      <c r="X22" s="157">
        <v>12918.564900160985</v>
      </c>
      <c r="Y22" s="19">
        <v>1086848.6723362748</v>
      </c>
      <c r="Z22" s="27"/>
      <c r="AA22" s="155">
        <v>1050503.9723362748</v>
      </c>
      <c r="AC22" s="281">
        <v>1890</v>
      </c>
    </row>
    <row r="23" spans="1:29">
      <c r="A23" s="28">
        <v>49</v>
      </c>
      <c r="B23" s="462" t="s">
        <v>625</v>
      </c>
      <c r="C23" s="25">
        <v>-143393.22</v>
      </c>
      <c r="D23" s="157">
        <v>-63730.32</v>
      </c>
      <c r="E23" s="157">
        <v>-1088726.2999999998</v>
      </c>
      <c r="F23" s="157">
        <v>-98250.91</v>
      </c>
      <c r="G23" s="157">
        <v>-1415344.19</v>
      </c>
      <c r="H23" s="157">
        <v>-31865.16</v>
      </c>
      <c r="I23" s="157">
        <v>-1678231.76</v>
      </c>
      <c r="J23" s="157">
        <v>-586850.03</v>
      </c>
      <c r="K23" s="157"/>
      <c r="L23" s="19">
        <v>-5106391.8899999997</v>
      </c>
      <c r="M23" s="27"/>
      <c r="N23" s="25">
        <v>-2408909</v>
      </c>
      <c r="O23" s="66">
        <v>-266216.56588500738</v>
      </c>
      <c r="P23" s="157">
        <v>12227998</v>
      </c>
      <c r="Q23" s="157">
        <v>4741059</v>
      </c>
      <c r="R23" s="157">
        <v>9930861.5407071169</v>
      </c>
      <c r="S23" s="157">
        <v>158476.05074123334</v>
      </c>
      <c r="T23" s="157">
        <v>-3216643.8105507209</v>
      </c>
      <c r="U23" s="157">
        <v>3590217.8977544284</v>
      </c>
      <c r="V23" s="157">
        <v>10354449.592781734</v>
      </c>
      <c r="W23" s="157">
        <v>23898.87</v>
      </c>
      <c r="X23" s="157">
        <v>-3741837.6192723219</v>
      </c>
      <c r="Y23" s="19">
        <v>31393353.956276461</v>
      </c>
      <c r="Z23" s="27"/>
      <c r="AA23" s="155">
        <v>26286962.066276461</v>
      </c>
      <c r="AC23" s="281">
        <v>265543</v>
      </c>
    </row>
    <row r="24" spans="1:29">
      <c r="A24" s="28">
        <v>50</v>
      </c>
      <c r="B24" s="462" t="s">
        <v>626</v>
      </c>
      <c r="C24" s="25">
        <v>-6649.56</v>
      </c>
      <c r="D24" s="157">
        <v>-2955.3599999999997</v>
      </c>
      <c r="E24" s="157">
        <v>-50487.399999999994</v>
      </c>
      <c r="F24" s="157">
        <v>-4556.18</v>
      </c>
      <c r="G24" s="157">
        <v>-65633.62</v>
      </c>
      <c r="H24" s="157">
        <v>-1477.6799999999998</v>
      </c>
      <c r="I24" s="157">
        <v>-77824.48000000001</v>
      </c>
      <c r="J24" s="157">
        <v>-27213.94</v>
      </c>
      <c r="K24" s="157"/>
      <c r="L24" s="19">
        <v>-236798.22</v>
      </c>
      <c r="M24" s="27"/>
      <c r="N24" s="25">
        <v>-119829</v>
      </c>
      <c r="O24" s="66">
        <v>147021.0045784153</v>
      </c>
      <c r="P24" s="157">
        <v>930471</v>
      </c>
      <c r="Q24" s="157">
        <v>326226</v>
      </c>
      <c r="R24" s="157">
        <v>755979.69918184658</v>
      </c>
      <c r="S24" s="157">
        <v>35805.378420700079</v>
      </c>
      <c r="T24" s="157">
        <v>118088.13599981995</v>
      </c>
      <c r="U24" s="157">
        <v>359583.83389071794</v>
      </c>
      <c r="V24" s="157">
        <v>592840.14091513911</v>
      </c>
      <c r="W24" s="157">
        <v>1108.26</v>
      </c>
      <c r="X24" s="157">
        <v>-29772.788956303324</v>
      </c>
      <c r="Y24" s="19">
        <v>3117521.6640303354</v>
      </c>
      <c r="Z24" s="27"/>
      <c r="AA24" s="155">
        <v>2880723.4440303352</v>
      </c>
      <c r="AC24" s="281">
        <v>12314</v>
      </c>
    </row>
    <row r="25" spans="1:29">
      <c r="A25" s="28">
        <v>51</v>
      </c>
      <c r="B25" s="462" t="s">
        <v>627</v>
      </c>
      <c r="C25" s="25">
        <v>-3215.1600000000003</v>
      </c>
      <c r="D25" s="157">
        <v>-1428.96</v>
      </c>
      <c r="E25" s="157">
        <v>-24411.399999999998</v>
      </c>
      <c r="F25" s="157">
        <v>-2202.98</v>
      </c>
      <c r="G25" s="157">
        <v>-31734.82</v>
      </c>
      <c r="H25" s="157">
        <v>-714.48</v>
      </c>
      <c r="I25" s="157">
        <v>-37629.279999999999</v>
      </c>
      <c r="J25" s="157">
        <v>-13158.34</v>
      </c>
      <c r="K25" s="157"/>
      <c r="L25" s="19">
        <v>-114495.41999999998</v>
      </c>
      <c r="M25" s="27"/>
      <c r="N25" s="25">
        <v>119735</v>
      </c>
      <c r="O25" s="66">
        <v>518807.43686433695</v>
      </c>
      <c r="P25" s="157">
        <v>575082</v>
      </c>
      <c r="Q25" s="157">
        <v>253797</v>
      </c>
      <c r="R25" s="157">
        <v>666755.2375785521</v>
      </c>
      <c r="S25" s="157">
        <v>31795.030453340823</v>
      </c>
      <c r="T25" s="157">
        <v>75512.704703133888</v>
      </c>
      <c r="U25" s="157">
        <v>179044.25078437844</v>
      </c>
      <c r="V25" s="157">
        <v>340715.80357217614</v>
      </c>
      <c r="W25" s="157">
        <v>535.86</v>
      </c>
      <c r="X25" s="157">
        <v>-159850.32327451097</v>
      </c>
      <c r="Y25" s="19">
        <v>2601930.0006814073</v>
      </c>
      <c r="Z25" s="27"/>
      <c r="AA25" s="155">
        <v>2487434.5806814074</v>
      </c>
      <c r="AC25" s="281">
        <v>5954</v>
      </c>
    </row>
    <row r="26" spans="1:29">
      <c r="A26" s="28">
        <v>52</v>
      </c>
      <c r="B26" s="462" t="s">
        <v>628</v>
      </c>
      <c r="C26" s="25">
        <v>-1431.5400000000002</v>
      </c>
      <c r="D26" s="157">
        <v>-636.24</v>
      </c>
      <c r="E26" s="157">
        <v>-10869.099999999999</v>
      </c>
      <c r="F26" s="157">
        <v>-980.87</v>
      </c>
      <c r="G26" s="157">
        <v>-14129.83</v>
      </c>
      <c r="H26" s="157">
        <v>-318.12</v>
      </c>
      <c r="I26" s="157">
        <v>-16754.32</v>
      </c>
      <c r="J26" s="157">
        <v>-5858.71</v>
      </c>
      <c r="K26" s="157"/>
      <c r="L26" s="19">
        <v>-50978.73</v>
      </c>
      <c r="M26" s="27"/>
      <c r="N26" s="25">
        <v>-100747</v>
      </c>
      <c r="O26" s="66">
        <v>216915.19371011201</v>
      </c>
      <c r="P26" s="157">
        <v>268330</v>
      </c>
      <c r="Q26" s="157">
        <v>90507</v>
      </c>
      <c r="R26" s="157">
        <v>236019.70943163981</v>
      </c>
      <c r="S26" s="157">
        <v>12785.587300546524</v>
      </c>
      <c r="T26" s="157">
        <v>13972.667475937424</v>
      </c>
      <c r="U26" s="157">
        <v>91029.97670731465</v>
      </c>
      <c r="V26" s="157">
        <v>159125.99451754062</v>
      </c>
      <c r="W26" s="157">
        <v>238.59</v>
      </c>
      <c r="X26" s="157">
        <v>-34768.766380729779</v>
      </c>
      <c r="Y26" s="19">
        <v>953408.95276236115</v>
      </c>
      <c r="Z26" s="27"/>
      <c r="AA26" s="155">
        <v>902430.22276236117</v>
      </c>
      <c r="AC26" s="281">
        <v>2651</v>
      </c>
    </row>
    <row r="27" spans="1:29">
      <c r="A27" s="28">
        <v>61</v>
      </c>
      <c r="B27" s="462" t="s">
        <v>629</v>
      </c>
      <c r="C27" s="25">
        <v>-9461.34</v>
      </c>
      <c r="D27" s="157">
        <v>-4205.04</v>
      </c>
      <c r="E27" s="157">
        <v>-71836.099999999991</v>
      </c>
      <c r="F27" s="157">
        <v>-6482.7699999999995</v>
      </c>
      <c r="G27" s="157">
        <v>-93386.930000000008</v>
      </c>
      <c r="H27" s="157">
        <v>-2102.52</v>
      </c>
      <c r="I27" s="157">
        <v>-110732.72</v>
      </c>
      <c r="J27" s="157">
        <v>-38721.409999999996</v>
      </c>
      <c r="K27" s="157"/>
      <c r="L27" s="19">
        <v>-336928.82999999996</v>
      </c>
      <c r="M27" s="27"/>
      <c r="N27" s="25">
        <v>482824</v>
      </c>
      <c r="O27" s="66">
        <v>86203.587498761714</v>
      </c>
      <c r="P27" s="157">
        <v>1410670</v>
      </c>
      <c r="Q27" s="157">
        <v>454609</v>
      </c>
      <c r="R27" s="157">
        <v>1074037.5054858311</v>
      </c>
      <c r="S27" s="157">
        <v>51148.733290947057</v>
      </c>
      <c r="T27" s="157">
        <v>150656.35952867911</v>
      </c>
      <c r="U27" s="157">
        <v>556585.70542332984</v>
      </c>
      <c r="V27" s="157">
        <v>915212.89595261158</v>
      </c>
      <c r="W27" s="157">
        <v>1576.8899999999999</v>
      </c>
      <c r="X27" s="157">
        <v>174267.8604379583</v>
      </c>
      <c r="Y27" s="19">
        <v>5357792.5376181174</v>
      </c>
      <c r="Z27" s="27"/>
      <c r="AA27" s="155">
        <v>5020863.7076181173</v>
      </c>
      <c r="AC27" s="281">
        <v>17521</v>
      </c>
    </row>
    <row r="28" spans="1:29">
      <c r="A28" s="28">
        <v>69</v>
      </c>
      <c r="B28" s="462" t="s">
        <v>630</v>
      </c>
      <c r="C28" s="25">
        <v>-4038.6600000000003</v>
      </c>
      <c r="D28" s="157">
        <v>-1794.96</v>
      </c>
      <c r="E28" s="157">
        <v>-30663.899999999998</v>
      </c>
      <c r="F28" s="157">
        <v>-2767.23</v>
      </c>
      <c r="G28" s="157">
        <v>-39863.07</v>
      </c>
      <c r="H28" s="157">
        <v>-897.48</v>
      </c>
      <c r="I28" s="157">
        <v>-47267.28</v>
      </c>
      <c r="J28" s="157">
        <v>-16528.59</v>
      </c>
      <c r="K28" s="157"/>
      <c r="L28" s="19">
        <v>-143821.17000000001</v>
      </c>
      <c r="M28" s="27"/>
      <c r="N28" s="25">
        <v>4482</v>
      </c>
      <c r="O28" s="66">
        <v>-113460.30353241414</v>
      </c>
      <c r="P28" s="157">
        <v>673244</v>
      </c>
      <c r="Q28" s="157">
        <v>206380</v>
      </c>
      <c r="R28" s="157">
        <v>508460.57217527012</v>
      </c>
      <c r="S28" s="157">
        <v>25606.347000850088</v>
      </c>
      <c r="T28" s="157">
        <v>17551.090417277032</v>
      </c>
      <c r="U28" s="157">
        <v>266734.25175784319</v>
      </c>
      <c r="V28" s="157">
        <v>405559.0589041466</v>
      </c>
      <c r="W28" s="157">
        <v>673.11</v>
      </c>
      <c r="X28" s="157">
        <v>4625.1035462742657</v>
      </c>
      <c r="Y28" s="19">
        <v>1999855.2302692474</v>
      </c>
      <c r="Z28" s="27"/>
      <c r="AA28" s="155">
        <v>1856034.0602692475</v>
      </c>
      <c r="AC28" s="281">
        <v>7479</v>
      </c>
    </row>
    <row r="29" spans="1:29">
      <c r="A29" s="28">
        <v>71</v>
      </c>
      <c r="B29" s="462" t="s">
        <v>631</v>
      </c>
      <c r="C29" s="25">
        <v>-3874.5000000000005</v>
      </c>
      <c r="D29" s="157">
        <v>-1722</v>
      </c>
      <c r="E29" s="157">
        <v>-29417.499999999996</v>
      </c>
      <c r="F29" s="157">
        <v>-2654.75</v>
      </c>
      <c r="G29" s="157">
        <v>-38242.75</v>
      </c>
      <c r="H29" s="157">
        <v>-861</v>
      </c>
      <c r="I29" s="157">
        <v>-45346</v>
      </c>
      <c r="J29" s="157">
        <v>-15856.75</v>
      </c>
      <c r="K29" s="157"/>
      <c r="L29" s="19">
        <v>-137975.25</v>
      </c>
      <c r="M29" s="27"/>
      <c r="N29" s="25">
        <v>-163632</v>
      </c>
      <c r="O29" s="66">
        <v>-11546.944741975516</v>
      </c>
      <c r="P29" s="157">
        <v>634501</v>
      </c>
      <c r="Q29" s="157">
        <v>212191</v>
      </c>
      <c r="R29" s="157">
        <v>544020.76422999613</v>
      </c>
      <c r="S29" s="157">
        <v>27631.808707770178</v>
      </c>
      <c r="T29" s="157">
        <v>55173.665135595591</v>
      </c>
      <c r="U29" s="157">
        <v>266304.36825041671</v>
      </c>
      <c r="V29" s="157">
        <v>385249.7227873716</v>
      </c>
      <c r="W29" s="157">
        <v>645.75</v>
      </c>
      <c r="X29" s="157">
        <v>19359.717604683428</v>
      </c>
      <c r="Y29" s="19">
        <v>1969898.8519738582</v>
      </c>
      <c r="Z29" s="27"/>
      <c r="AA29" s="155">
        <v>1831923.6019738582</v>
      </c>
      <c r="AC29" s="281">
        <v>7175</v>
      </c>
    </row>
    <row r="30" spans="1:29">
      <c r="A30" s="28">
        <v>72</v>
      </c>
      <c r="B30" s="462" t="s">
        <v>632</v>
      </c>
      <c r="C30" s="25">
        <v>-538.38</v>
      </c>
      <c r="D30" s="157">
        <v>-239.28</v>
      </c>
      <c r="E30" s="157">
        <v>-4087.7</v>
      </c>
      <c r="F30" s="157">
        <v>-368.89</v>
      </c>
      <c r="G30" s="157">
        <v>-5314.01</v>
      </c>
      <c r="H30" s="157">
        <v>-119.64</v>
      </c>
      <c r="I30" s="157">
        <v>-6301.04</v>
      </c>
      <c r="J30" s="157">
        <v>-2203.37</v>
      </c>
      <c r="K30" s="157"/>
      <c r="L30" s="19">
        <v>-19172.309999999998</v>
      </c>
      <c r="M30" s="27"/>
      <c r="N30" s="25">
        <v>15733</v>
      </c>
      <c r="O30" s="66">
        <v>41680.046812600922</v>
      </c>
      <c r="P30" s="157">
        <v>91944</v>
      </c>
      <c r="Q30" s="157">
        <v>29110</v>
      </c>
      <c r="R30" s="157">
        <v>64666.662457567494</v>
      </c>
      <c r="S30" s="157">
        <v>2692.481337280261</v>
      </c>
      <c r="T30" s="157">
        <v>2749.036578336676</v>
      </c>
      <c r="U30" s="157">
        <v>30690.449531896869</v>
      </c>
      <c r="V30" s="157">
        <v>42842.845988063753</v>
      </c>
      <c r="W30" s="157">
        <v>89.72999999999999</v>
      </c>
      <c r="X30" s="157">
        <v>8104.0214690510284</v>
      </c>
      <c r="Y30" s="19">
        <v>330302.274174797</v>
      </c>
      <c r="Z30" s="27"/>
      <c r="AA30" s="155">
        <v>311129.964174797</v>
      </c>
      <c r="AC30" s="281">
        <v>997</v>
      </c>
    </row>
    <row r="31" spans="1:29">
      <c r="A31" s="28">
        <v>74</v>
      </c>
      <c r="B31" s="462" t="s">
        <v>633</v>
      </c>
      <c r="C31" s="25">
        <v>-659.88</v>
      </c>
      <c r="D31" s="157">
        <v>-293.27999999999997</v>
      </c>
      <c r="E31" s="157">
        <v>-5010.2</v>
      </c>
      <c r="F31" s="157">
        <v>-452.14</v>
      </c>
      <c r="G31" s="157">
        <v>-6513.26</v>
      </c>
      <c r="H31" s="157">
        <v>-146.63999999999999</v>
      </c>
      <c r="I31" s="157">
        <v>-7723.04</v>
      </c>
      <c r="J31" s="157">
        <v>-2700.62</v>
      </c>
      <c r="K31" s="157"/>
      <c r="L31" s="19">
        <v>-23499.059999999998</v>
      </c>
      <c r="M31" s="27"/>
      <c r="N31" s="25">
        <v>-19165</v>
      </c>
      <c r="O31" s="66">
        <v>55446.229112515226</v>
      </c>
      <c r="P31" s="157">
        <v>134532</v>
      </c>
      <c r="Q31" s="157">
        <v>43901</v>
      </c>
      <c r="R31" s="157">
        <v>113348.03837721006</v>
      </c>
      <c r="S31" s="157">
        <v>6717.396987965677</v>
      </c>
      <c r="T31" s="157">
        <v>-22207.792950525472</v>
      </c>
      <c r="U31" s="157">
        <v>47988.048405878326</v>
      </c>
      <c r="V31" s="157">
        <v>78960.370391012984</v>
      </c>
      <c r="W31" s="157">
        <v>109.97999999999999</v>
      </c>
      <c r="X31" s="157">
        <v>-15533.024305639843</v>
      </c>
      <c r="Y31" s="19">
        <v>424097.24601841689</v>
      </c>
      <c r="Z31" s="27"/>
      <c r="AA31" s="155">
        <v>400598.18601841689</v>
      </c>
      <c r="AC31" s="281">
        <v>1222</v>
      </c>
    </row>
    <row r="32" spans="1:29">
      <c r="A32" s="28">
        <v>75</v>
      </c>
      <c r="B32" s="462" t="s">
        <v>634</v>
      </c>
      <c r="C32" s="25">
        <v>-11372.94</v>
      </c>
      <c r="D32" s="157">
        <v>-5054.6399999999994</v>
      </c>
      <c r="E32" s="157">
        <v>-86350.099999999991</v>
      </c>
      <c r="F32" s="157">
        <v>-7792.57</v>
      </c>
      <c r="G32" s="157">
        <v>-112255.13</v>
      </c>
      <c r="H32" s="157">
        <v>-2527.3199999999997</v>
      </c>
      <c r="I32" s="157">
        <v>-133105.52000000002</v>
      </c>
      <c r="J32" s="157">
        <v>-46544.81</v>
      </c>
      <c r="K32" s="157"/>
      <c r="L32" s="19">
        <v>-405003.03</v>
      </c>
      <c r="M32" s="27"/>
      <c r="N32" s="25">
        <v>392114</v>
      </c>
      <c r="O32" s="66">
        <v>23925.741769038141</v>
      </c>
      <c r="P32" s="157">
        <v>1568738</v>
      </c>
      <c r="Q32" s="157">
        <v>487407</v>
      </c>
      <c r="R32" s="157">
        <v>1128575.9968275034</v>
      </c>
      <c r="S32" s="157">
        <v>45002.871815550367</v>
      </c>
      <c r="T32" s="157">
        <v>86422.872236925497</v>
      </c>
      <c r="U32" s="157">
        <v>566255.61063643033</v>
      </c>
      <c r="V32" s="157">
        <v>942635.96400923165</v>
      </c>
      <c r="W32" s="157">
        <v>1895.49</v>
      </c>
      <c r="X32" s="157">
        <v>69772.505319882766</v>
      </c>
      <c r="Y32" s="19">
        <v>5312746.0526145631</v>
      </c>
      <c r="Z32" s="27"/>
      <c r="AA32" s="155">
        <v>4907743.0226145629</v>
      </c>
      <c r="AC32" s="281">
        <v>21061</v>
      </c>
    </row>
    <row r="33" spans="1:30">
      <c r="A33" s="28">
        <v>77</v>
      </c>
      <c r="B33" s="462" t="s">
        <v>635</v>
      </c>
      <c r="C33" s="25">
        <v>-2865.78</v>
      </c>
      <c r="D33" s="157">
        <v>-1273.68</v>
      </c>
      <c r="E33" s="157">
        <v>-21758.699999999997</v>
      </c>
      <c r="F33" s="157">
        <v>-1963.59</v>
      </c>
      <c r="G33" s="157">
        <v>-28286.31</v>
      </c>
      <c r="H33" s="157">
        <v>-636.84</v>
      </c>
      <c r="I33" s="157">
        <v>-33540.239999999998</v>
      </c>
      <c r="J33" s="157">
        <v>-11728.47</v>
      </c>
      <c r="K33" s="157"/>
      <c r="L33" s="19">
        <v>-102053.60999999999</v>
      </c>
      <c r="M33" s="27"/>
      <c r="N33" s="25">
        <v>96106</v>
      </c>
      <c r="O33" s="66">
        <v>157787.49098494463</v>
      </c>
      <c r="P33" s="157">
        <v>567639</v>
      </c>
      <c r="Q33" s="157">
        <v>165760</v>
      </c>
      <c r="R33" s="157">
        <v>418313.4407374764</v>
      </c>
      <c r="S33" s="157">
        <v>22899.471769744072</v>
      </c>
      <c r="T33" s="157">
        <v>68329.264290983934</v>
      </c>
      <c r="U33" s="157">
        <v>205003.42725285116</v>
      </c>
      <c r="V33" s="157">
        <v>305523.60822933528</v>
      </c>
      <c r="W33" s="157">
        <v>477.63</v>
      </c>
      <c r="X33" s="157">
        <v>46018.388653244678</v>
      </c>
      <c r="Y33" s="19">
        <v>2053857.7219185799</v>
      </c>
      <c r="Z33" s="27"/>
      <c r="AA33" s="155">
        <v>1951804.1119185798</v>
      </c>
      <c r="AC33" s="281">
        <v>5307</v>
      </c>
    </row>
    <row r="34" spans="1:30">
      <c r="A34" s="28">
        <v>78</v>
      </c>
      <c r="B34" s="462" t="s">
        <v>636</v>
      </c>
      <c r="C34" s="25">
        <v>-4871.34</v>
      </c>
      <c r="D34" s="157">
        <v>-2165.04</v>
      </c>
      <c r="E34" s="157">
        <v>-36986.1</v>
      </c>
      <c r="F34" s="157">
        <v>-3337.77</v>
      </c>
      <c r="G34" s="157">
        <v>-48081.93</v>
      </c>
      <c r="H34" s="157">
        <v>-1082.52</v>
      </c>
      <c r="I34" s="157">
        <v>-57012.72</v>
      </c>
      <c r="J34" s="157">
        <v>-19936.41</v>
      </c>
      <c r="K34" s="157"/>
      <c r="L34" s="19">
        <v>-173473.83</v>
      </c>
      <c r="M34" s="27"/>
      <c r="N34" s="25">
        <v>286074</v>
      </c>
      <c r="O34" s="66">
        <v>82923.98256242089</v>
      </c>
      <c r="P34" s="157">
        <v>656636</v>
      </c>
      <c r="Q34" s="157">
        <v>215300</v>
      </c>
      <c r="R34" s="157">
        <v>400984.06915408489</v>
      </c>
      <c r="S34" s="157">
        <v>7536.817691286501</v>
      </c>
      <c r="T34" s="157">
        <v>13723.005639968009</v>
      </c>
      <c r="U34" s="157">
        <v>240221.42672180056</v>
      </c>
      <c r="V34" s="157">
        <v>317595.93887166877</v>
      </c>
      <c r="W34" s="157">
        <v>811.89</v>
      </c>
      <c r="X34" s="157">
        <v>-38262.019603702414</v>
      </c>
      <c r="Y34" s="19">
        <v>2183545.1110375277</v>
      </c>
      <c r="Z34" s="27"/>
      <c r="AA34" s="155">
        <v>2010071.2810375276</v>
      </c>
      <c r="AC34" s="281">
        <v>9021</v>
      </c>
    </row>
    <row r="35" spans="1:30">
      <c r="A35" s="28">
        <v>79</v>
      </c>
      <c r="B35" s="462" t="s">
        <v>637</v>
      </c>
      <c r="C35" s="25">
        <v>-3977.6400000000003</v>
      </c>
      <c r="D35" s="157">
        <v>-1767.84</v>
      </c>
      <c r="E35" s="157">
        <v>-30200.6</v>
      </c>
      <c r="F35" s="157">
        <v>-2725.42</v>
      </c>
      <c r="G35" s="157">
        <v>-39260.78</v>
      </c>
      <c r="H35" s="157">
        <v>-883.92</v>
      </c>
      <c r="I35" s="157">
        <v>-46553.120000000003</v>
      </c>
      <c r="J35" s="157">
        <v>-16278.86</v>
      </c>
      <c r="K35" s="157"/>
      <c r="L35" s="19">
        <v>-141648.18</v>
      </c>
      <c r="M35" s="27"/>
      <c r="N35" s="25">
        <v>199711</v>
      </c>
      <c r="O35" s="66">
        <v>93941.898180285469</v>
      </c>
      <c r="P35" s="157">
        <v>489725</v>
      </c>
      <c r="Q35" s="157">
        <v>169748</v>
      </c>
      <c r="R35" s="157">
        <v>361767.99688373489</v>
      </c>
      <c r="S35" s="157">
        <v>17405.703014667208</v>
      </c>
      <c r="T35" s="157">
        <v>72742.07318975206</v>
      </c>
      <c r="U35" s="157">
        <v>207561.9031788306</v>
      </c>
      <c r="V35" s="157">
        <v>316837.43389339</v>
      </c>
      <c r="W35" s="157">
        <v>662.93999999999994</v>
      </c>
      <c r="X35" s="157">
        <v>-188782.4740726802</v>
      </c>
      <c r="Y35" s="19">
        <v>1741321.4742679799</v>
      </c>
      <c r="Z35" s="27"/>
      <c r="AA35" s="155">
        <v>1599673.2942679799</v>
      </c>
      <c r="AC35" s="281">
        <v>7366</v>
      </c>
    </row>
    <row r="36" spans="1:30">
      <c r="A36" s="28">
        <v>81</v>
      </c>
      <c r="B36" s="462" t="s">
        <v>638</v>
      </c>
      <c r="C36" s="25">
        <v>-1658.3400000000001</v>
      </c>
      <c r="D36" s="157">
        <v>-737.04</v>
      </c>
      <c r="E36" s="157">
        <v>-12591.099999999999</v>
      </c>
      <c r="F36" s="157">
        <v>-1136.27</v>
      </c>
      <c r="G36" s="157">
        <v>-16368.43</v>
      </c>
      <c r="H36" s="157">
        <v>-368.52</v>
      </c>
      <c r="I36" s="157">
        <v>-19408.72</v>
      </c>
      <c r="J36" s="157">
        <v>-6786.91</v>
      </c>
      <c r="K36" s="157"/>
      <c r="L36" s="19">
        <v>-59055.33</v>
      </c>
      <c r="M36" s="27"/>
      <c r="N36" s="25">
        <v>6856</v>
      </c>
      <c r="O36" s="66">
        <v>-49133.134169910103</v>
      </c>
      <c r="P36" s="157">
        <v>382259</v>
      </c>
      <c r="Q36" s="157">
        <v>112706</v>
      </c>
      <c r="R36" s="157">
        <v>280753.02524104732</v>
      </c>
      <c r="S36" s="157">
        <v>16551.202542072944</v>
      </c>
      <c r="T36" s="157">
        <v>-34065.640874922188</v>
      </c>
      <c r="U36" s="157">
        <v>133220.72793783026</v>
      </c>
      <c r="V36" s="157">
        <v>183270.36904974162</v>
      </c>
      <c r="W36" s="157">
        <v>276.39</v>
      </c>
      <c r="X36" s="157">
        <v>-24733.304301816635</v>
      </c>
      <c r="Y36" s="19">
        <v>1007960.6354240434</v>
      </c>
      <c r="Z36" s="27"/>
      <c r="AA36" s="155">
        <v>948905.30542404344</v>
      </c>
      <c r="AC36" s="281">
        <v>3071</v>
      </c>
    </row>
    <row r="37" spans="1:30">
      <c r="A37" s="28">
        <v>82</v>
      </c>
      <c r="B37" s="462" t="s">
        <v>639</v>
      </c>
      <c r="C37" s="25">
        <v>-5258.52</v>
      </c>
      <c r="D37" s="157">
        <v>-2337.12</v>
      </c>
      <c r="E37" s="157">
        <v>-39925.799999999996</v>
      </c>
      <c r="F37" s="157">
        <v>-3603.06</v>
      </c>
      <c r="G37" s="157">
        <v>-51903.54</v>
      </c>
      <c r="H37" s="157">
        <v>-1168.56</v>
      </c>
      <c r="I37" s="157">
        <v>-61544.160000000003</v>
      </c>
      <c r="J37" s="157">
        <v>-21520.98</v>
      </c>
      <c r="K37" s="157"/>
      <c r="L37" s="19">
        <v>-187261.74000000002</v>
      </c>
      <c r="M37" s="27"/>
      <c r="N37" s="25">
        <v>88078</v>
      </c>
      <c r="O37" s="66">
        <v>-115651.5479556378</v>
      </c>
      <c r="P37" s="157">
        <v>676314</v>
      </c>
      <c r="Q37" s="157">
        <v>221366</v>
      </c>
      <c r="R37" s="157">
        <v>445055.0591263313</v>
      </c>
      <c r="S37" s="157">
        <v>6932.2159312707554</v>
      </c>
      <c r="T37" s="157">
        <v>58409.760697824269</v>
      </c>
      <c r="U37" s="157">
        <v>192372.52873674559</v>
      </c>
      <c r="V37" s="157">
        <v>439754.50773878576</v>
      </c>
      <c r="W37" s="157">
        <v>876.42</v>
      </c>
      <c r="X37" s="157">
        <v>9218.701449155189</v>
      </c>
      <c r="Y37" s="19">
        <v>2022725.6457244747</v>
      </c>
      <c r="Z37" s="27"/>
      <c r="AA37" s="155">
        <v>1835463.9057244747</v>
      </c>
      <c r="AC37" s="281">
        <v>9738</v>
      </c>
    </row>
    <row r="38" spans="1:30">
      <c r="A38" s="28">
        <v>86</v>
      </c>
      <c r="B38" s="462" t="s">
        <v>640</v>
      </c>
      <c r="C38" s="25">
        <v>-4760.1000000000004</v>
      </c>
      <c r="D38" s="157">
        <v>-2115.6</v>
      </c>
      <c r="E38" s="157">
        <v>-36141.5</v>
      </c>
      <c r="F38" s="157">
        <v>-3261.55</v>
      </c>
      <c r="G38" s="157">
        <v>-46983.95</v>
      </c>
      <c r="H38" s="157">
        <v>-1057.8</v>
      </c>
      <c r="I38" s="157">
        <v>-55710.8</v>
      </c>
      <c r="J38" s="157">
        <v>-19481.150000000001</v>
      </c>
      <c r="K38" s="157"/>
      <c r="L38" s="19">
        <v>-169512.44999999998</v>
      </c>
      <c r="M38" s="27"/>
      <c r="N38" s="25">
        <v>50241</v>
      </c>
      <c r="O38" s="66">
        <v>26314.203572351485</v>
      </c>
      <c r="P38" s="157">
        <v>684929</v>
      </c>
      <c r="Q38" s="157">
        <v>219405</v>
      </c>
      <c r="R38" s="157">
        <v>453618.33415046043</v>
      </c>
      <c r="S38" s="157">
        <v>11746.726739898262</v>
      </c>
      <c r="T38" s="157">
        <v>84479.084945310038</v>
      </c>
      <c r="U38" s="157">
        <v>176088.1724966164</v>
      </c>
      <c r="V38" s="157">
        <v>436966.13277363649</v>
      </c>
      <c r="W38" s="157">
        <v>793.35</v>
      </c>
      <c r="X38" s="157">
        <v>29652.068323478816</v>
      </c>
      <c r="Y38" s="19">
        <v>2174233.0730017526</v>
      </c>
      <c r="Z38" s="27"/>
      <c r="AA38" s="155">
        <v>2004720.6230017527</v>
      </c>
      <c r="AC38" s="281">
        <v>8815</v>
      </c>
    </row>
    <row r="39" spans="1:30">
      <c r="A39" s="28">
        <v>90</v>
      </c>
      <c r="B39" s="462" t="s">
        <v>641</v>
      </c>
      <c r="C39" s="25">
        <v>-1964.5200000000002</v>
      </c>
      <c r="D39" s="157">
        <v>-873.12</v>
      </c>
      <c r="E39" s="157">
        <v>-14915.8</v>
      </c>
      <c r="F39" s="157">
        <v>-1346.06</v>
      </c>
      <c r="G39" s="157">
        <v>-19390.54</v>
      </c>
      <c r="H39" s="157">
        <v>-436.56</v>
      </c>
      <c r="I39" s="157">
        <v>-22992.16</v>
      </c>
      <c r="J39" s="157">
        <v>-8039.98</v>
      </c>
      <c r="K39" s="157"/>
      <c r="L39" s="19">
        <v>-69958.739999999991</v>
      </c>
      <c r="M39" s="27"/>
      <c r="N39" s="25">
        <v>-138429</v>
      </c>
      <c r="O39" s="66">
        <v>50519.797797961161</v>
      </c>
      <c r="P39" s="157">
        <v>414960</v>
      </c>
      <c r="Q39" s="157">
        <v>115556</v>
      </c>
      <c r="R39" s="157">
        <v>307791.14450007031</v>
      </c>
      <c r="S39" s="157">
        <v>16925.364455990541</v>
      </c>
      <c r="T39" s="157">
        <v>55473.379691860675</v>
      </c>
      <c r="U39" s="157">
        <v>155595.83504072958</v>
      </c>
      <c r="V39" s="157">
        <v>191991.19827667397</v>
      </c>
      <c r="W39" s="157">
        <v>327.42</v>
      </c>
      <c r="X39" s="157">
        <v>-60612.370683347137</v>
      </c>
      <c r="Y39" s="19">
        <v>1110098.769079939</v>
      </c>
      <c r="Z39" s="27"/>
      <c r="AA39" s="155">
        <v>1040140.029079939</v>
      </c>
      <c r="AC39" s="281">
        <v>3638</v>
      </c>
    </row>
    <row r="40" spans="1:30">
      <c r="A40" s="28">
        <v>91</v>
      </c>
      <c r="B40" s="462" t="s">
        <v>642</v>
      </c>
      <c r="C40" s="25">
        <v>-335186.10000000003</v>
      </c>
      <c r="D40" s="157">
        <v>-148971.6</v>
      </c>
      <c r="E40" s="157">
        <v>-2544931.5</v>
      </c>
      <c r="F40" s="157">
        <v>-229664.55</v>
      </c>
      <c r="G40" s="157">
        <v>-3308410.95</v>
      </c>
      <c r="H40" s="157">
        <v>-74485.8</v>
      </c>
      <c r="I40" s="157">
        <v>-3922918.8000000003</v>
      </c>
      <c r="J40" s="157">
        <v>-1371780.15</v>
      </c>
      <c r="K40" s="157"/>
      <c r="L40" s="19">
        <v>-11936349.450000001</v>
      </c>
      <c r="M40" s="27"/>
      <c r="N40" s="25">
        <v>-6090483</v>
      </c>
      <c r="O40" s="66">
        <v>-5538615.3036533296</v>
      </c>
      <c r="P40" s="157">
        <v>33023199</v>
      </c>
      <c r="Q40" s="157">
        <v>13663332</v>
      </c>
      <c r="R40" s="157">
        <v>32140867.169646222</v>
      </c>
      <c r="S40" s="157">
        <v>1308957.2843008279</v>
      </c>
      <c r="T40" s="157">
        <v>-4477969.0558731928</v>
      </c>
      <c r="U40" s="157">
        <v>10724768.730212379</v>
      </c>
      <c r="V40" s="157">
        <v>29262801.231433734</v>
      </c>
      <c r="W40" s="157">
        <v>55864.35</v>
      </c>
      <c r="X40" s="157">
        <v>-7089851.2558124699</v>
      </c>
      <c r="Y40" s="19">
        <v>96982871.150254175</v>
      </c>
      <c r="Z40" s="27"/>
      <c r="AA40" s="155">
        <v>85046521.700254172</v>
      </c>
      <c r="AC40" s="281">
        <v>620715</v>
      </c>
    </row>
    <row r="41" spans="1:30">
      <c r="A41" s="28">
        <v>92</v>
      </c>
      <c r="B41" s="462" t="s">
        <v>643</v>
      </c>
      <c r="C41" s="25">
        <v>-113833.62000000001</v>
      </c>
      <c r="D41" s="157">
        <v>-50592.72</v>
      </c>
      <c r="E41" s="157">
        <v>-864292.29999999993</v>
      </c>
      <c r="F41" s="157">
        <v>-77997.11</v>
      </c>
      <c r="G41" s="157">
        <v>-1123579.99</v>
      </c>
      <c r="H41" s="157">
        <v>-25296.36</v>
      </c>
      <c r="I41" s="157">
        <v>-1332274.96</v>
      </c>
      <c r="J41" s="157">
        <v>-465874.63</v>
      </c>
      <c r="K41" s="157"/>
      <c r="L41" s="19">
        <v>-4053741.69</v>
      </c>
      <c r="M41" s="27"/>
      <c r="N41" s="25">
        <v>-3024032</v>
      </c>
      <c r="O41" s="66">
        <v>-133128.08959154785</v>
      </c>
      <c r="P41" s="157">
        <v>10598953</v>
      </c>
      <c r="Q41" s="157">
        <v>4100799</v>
      </c>
      <c r="R41" s="157">
        <v>9211292.593758624</v>
      </c>
      <c r="S41" s="157">
        <v>227178.49044565213</v>
      </c>
      <c r="T41" s="157">
        <v>82298.47186307986</v>
      </c>
      <c r="U41" s="157">
        <v>3932399.7200499601</v>
      </c>
      <c r="V41" s="157">
        <v>9755745.8127085008</v>
      </c>
      <c r="W41" s="157">
        <v>18972.27</v>
      </c>
      <c r="X41" s="157">
        <v>-536734.70480547473</v>
      </c>
      <c r="Y41" s="19">
        <v>34233744.564428791</v>
      </c>
      <c r="Z41" s="27"/>
      <c r="AA41" s="155">
        <v>30180002.87442879</v>
      </c>
      <c r="AC41" s="281">
        <v>210803</v>
      </c>
    </row>
    <row r="42" spans="1:30">
      <c r="A42" s="28">
        <v>97</v>
      </c>
      <c r="B42" s="462" t="s">
        <v>644</v>
      </c>
      <c r="C42" s="25">
        <v>-1256.0400000000002</v>
      </c>
      <c r="D42" s="157">
        <v>-558.24</v>
      </c>
      <c r="E42" s="157">
        <v>-9536.5999999999985</v>
      </c>
      <c r="F42" s="157">
        <v>-860.62</v>
      </c>
      <c r="G42" s="157">
        <v>-12397.58</v>
      </c>
      <c r="H42" s="157">
        <v>-279.12</v>
      </c>
      <c r="I42" s="157">
        <v>-14700.320000000002</v>
      </c>
      <c r="J42" s="157">
        <v>-5140.46</v>
      </c>
      <c r="K42" s="157"/>
      <c r="L42" s="19">
        <v>-44728.98</v>
      </c>
      <c r="M42" s="27"/>
      <c r="N42" s="25">
        <v>79164</v>
      </c>
      <c r="O42" s="66">
        <v>86034.379295087419</v>
      </c>
      <c r="P42" s="157">
        <v>269011</v>
      </c>
      <c r="Q42" s="157">
        <v>77732</v>
      </c>
      <c r="R42" s="157">
        <v>190041.25671568306</v>
      </c>
      <c r="S42" s="157">
        <v>10897.256558483559</v>
      </c>
      <c r="T42" s="157">
        <v>25535.254371790128</v>
      </c>
      <c r="U42" s="157">
        <v>85775.731709498097</v>
      </c>
      <c r="V42" s="157">
        <v>128813.02749965513</v>
      </c>
      <c r="W42" s="157">
        <v>209.34</v>
      </c>
      <c r="X42" s="157">
        <v>1220.7786941067607</v>
      </c>
      <c r="Y42" s="19">
        <v>954434.02484430408</v>
      </c>
      <c r="Z42" s="27"/>
      <c r="AA42" s="155">
        <v>909705.0448443041</v>
      </c>
      <c r="AC42" s="281">
        <v>2326</v>
      </c>
    </row>
    <row r="43" spans="1:30" s="332" customFormat="1">
      <c r="A43" s="28">
        <v>98</v>
      </c>
      <c r="B43" s="462" t="s">
        <v>645</v>
      </c>
      <c r="C43" s="25">
        <v>-12957.84</v>
      </c>
      <c r="D43" s="157">
        <v>-5759.04</v>
      </c>
      <c r="E43" s="157">
        <v>-98383.599999999991</v>
      </c>
      <c r="F43" s="157">
        <v>-8878.52</v>
      </c>
      <c r="G43" s="157">
        <v>-127898.68000000001</v>
      </c>
      <c r="H43" s="157">
        <v>-2879.52</v>
      </c>
      <c r="I43" s="157">
        <v>-151654.72</v>
      </c>
      <c r="J43" s="157">
        <v>-53031.159999999996</v>
      </c>
      <c r="K43" s="157"/>
      <c r="L43" s="19">
        <v>-461443.07999999996</v>
      </c>
      <c r="M43" s="27"/>
      <c r="N43" s="25">
        <v>560493</v>
      </c>
      <c r="O43" s="25">
        <v>-44.645317622460425</v>
      </c>
      <c r="P43" s="25">
        <v>1736483</v>
      </c>
      <c r="Q43" s="25">
        <v>558359</v>
      </c>
      <c r="R43" s="25">
        <v>1223351.0324556248</v>
      </c>
      <c r="S43" s="25">
        <v>36326.026434510357</v>
      </c>
      <c r="T43" s="25">
        <v>-13553.016595419416</v>
      </c>
      <c r="U43" s="25">
        <v>554073.51284309255</v>
      </c>
      <c r="V43" s="25">
        <v>1083021.0232353462</v>
      </c>
      <c r="W43" s="157">
        <v>2159.64</v>
      </c>
      <c r="X43" s="157">
        <v>61503.497005647485</v>
      </c>
      <c r="Y43" s="19">
        <v>5802172.0700611789</v>
      </c>
      <c r="Z43" s="27"/>
      <c r="AA43" s="155">
        <v>5340728.9900611788</v>
      </c>
      <c r="AB43" s="337"/>
      <c r="AC43" s="281">
        <v>23996</v>
      </c>
      <c r="AD43" s="337"/>
    </row>
    <row r="44" spans="1:30">
      <c r="A44" s="28">
        <v>99</v>
      </c>
      <c r="B44" s="462" t="s">
        <v>646</v>
      </c>
      <c r="C44" s="25">
        <v>-965.5200000000001</v>
      </c>
      <c r="D44" s="157">
        <v>-429.12</v>
      </c>
      <c r="E44" s="157">
        <v>-7330.7999999999993</v>
      </c>
      <c r="F44" s="157">
        <v>-661.56</v>
      </c>
      <c r="G44" s="157">
        <v>-9530.0400000000009</v>
      </c>
      <c r="H44" s="157">
        <v>-214.56</v>
      </c>
      <c r="I44" s="157">
        <v>-11300.16</v>
      </c>
      <c r="J44" s="157">
        <v>-3951.48</v>
      </c>
      <c r="K44" s="157"/>
      <c r="L44" s="19">
        <v>-34383.240000000005</v>
      </c>
      <c r="M44" s="27"/>
      <c r="N44" s="25">
        <v>53239</v>
      </c>
      <c r="O44" s="66">
        <v>83056.908638132736</v>
      </c>
      <c r="P44" s="157">
        <v>201096</v>
      </c>
      <c r="Q44" s="157">
        <v>75004</v>
      </c>
      <c r="R44" s="157">
        <v>202131.85211242025</v>
      </c>
      <c r="S44" s="157">
        <v>12153.777226010639</v>
      </c>
      <c r="T44" s="157">
        <v>33334.521888814728</v>
      </c>
      <c r="U44" s="157">
        <v>79746.428323743108</v>
      </c>
      <c r="V44" s="157">
        <v>132875.38595823853</v>
      </c>
      <c r="W44" s="157">
        <v>160.91999999999999</v>
      </c>
      <c r="X44" s="157">
        <v>-24097.162369722362</v>
      </c>
      <c r="Y44" s="19">
        <v>848701.63177763764</v>
      </c>
      <c r="Z44" s="27"/>
      <c r="AA44" s="155">
        <v>814318.39177763765</v>
      </c>
      <c r="AC44" s="281">
        <v>1788</v>
      </c>
    </row>
    <row r="45" spans="1:30">
      <c r="A45" s="28">
        <v>102</v>
      </c>
      <c r="B45" s="462" t="s">
        <v>647</v>
      </c>
      <c r="C45" s="25">
        <v>-5662.9800000000005</v>
      </c>
      <c r="D45" s="157">
        <v>-2516.88</v>
      </c>
      <c r="E45" s="157">
        <v>-42996.7</v>
      </c>
      <c r="F45" s="157">
        <v>-3880.19</v>
      </c>
      <c r="G45" s="157">
        <v>-55895.71</v>
      </c>
      <c r="H45" s="157">
        <v>-1258.44</v>
      </c>
      <c r="I45" s="157">
        <v>-66277.84</v>
      </c>
      <c r="J45" s="157">
        <v>-23176.27</v>
      </c>
      <c r="K45" s="157"/>
      <c r="L45" s="19">
        <v>-201665.00999999998</v>
      </c>
      <c r="M45" s="27"/>
      <c r="N45" s="25">
        <v>10018</v>
      </c>
      <c r="O45" s="66">
        <v>66100.355223804712</v>
      </c>
      <c r="P45" s="157">
        <v>957097</v>
      </c>
      <c r="Q45" s="157">
        <v>307625</v>
      </c>
      <c r="R45" s="157">
        <v>775785.65017119201</v>
      </c>
      <c r="S45" s="157">
        <v>36395.601393886747</v>
      </c>
      <c r="T45" s="157">
        <v>60999.028802497414</v>
      </c>
      <c r="U45" s="157">
        <v>342628.85533858417</v>
      </c>
      <c r="V45" s="157">
        <v>602833.9381420163</v>
      </c>
      <c r="W45" s="157">
        <v>943.82999999999993</v>
      </c>
      <c r="X45" s="157">
        <v>-3513.2418305016763</v>
      </c>
      <c r="Y45" s="19">
        <v>3156914.0172414798</v>
      </c>
      <c r="Z45" s="27"/>
      <c r="AA45" s="155">
        <v>2955249.0072414801</v>
      </c>
      <c r="AC45" s="281">
        <v>10487</v>
      </c>
    </row>
    <row r="46" spans="1:30">
      <c r="A46" s="28">
        <v>103</v>
      </c>
      <c r="B46" s="462" t="s">
        <v>648</v>
      </c>
      <c r="C46" s="25">
        <v>-1317.6000000000001</v>
      </c>
      <c r="D46" s="157">
        <v>-585.6</v>
      </c>
      <c r="E46" s="157">
        <v>-10004</v>
      </c>
      <c r="F46" s="157">
        <v>-902.8</v>
      </c>
      <c r="G46" s="157">
        <v>-13005.2</v>
      </c>
      <c r="H46" s="157">
        <v>-292.8</v>
      </c>
      <c r="I46" s="157">
        <v>-15420.800000000001</v>
      </c>
      <c r="J46" s="157">
        <v>-5392.4</v>
      </c>
      <c r="K46" s="157"/>
      <c r="L46" s="19">
        <v>-46921.200000000004</v>
      </c>
      <c r="M46" s="27"/>
      <c r="N46" s="25">
        <v>-12271</v>
      </c>
      <c r="O46" s="66">
        <v>46918.217164198868</v>
      </c>
      <c r="P46" s="157">
        <v>237213</v>
      </c>
      <c r="Q46" s="157">
        <v>76959</v>
      </c>
      <c r="R46" s="157">
        <v>185381.41894099</v>
      </c>
      <c r="S46" s="157">
        <v>8896.7136972125118</v>
      </c>
      <c r="T46" s="157">
        <v>23020.654666398081</v>
      </c>
      <c r="U46" s="157">
        <v>81482.308758963845</v>
      </c>
      <c r="V46" s="157">
        <v>137785.34401540196</v>
      </c>
      <c r="W46" s="157">
        <v>219.6</v>
      </c>
      <c r="X46" s="157">
        <v>13758.340708318348</v>
      </c>
      <c r="Y46" s="19">
        <v>799363.59795148356</v>
      </c>
      <c r="Z46" s="27"/>
      <c r="AA46" s="155">
        <v>752442.39795148361</v>
      </c>
      <c r="AC46" s="281">
        <v>2440</v>
      </c>
    </row>
    <row r="47" spans="1:30">
      <c r="A47" s="28">
        <v>105</v>
      </c>
      <c r="B47" s="462" t="s">
        <v>649</v>
      </c>
      <c r="C47" s="25">
        <v>-1344.6000000000001</v>
      </c>
      <c r="D47" s="157">
        <v>-597.6</v>
      </c>
      <c r="E47" s="157">
        <v>-10209</v>
      </c>
      <c r="F47" s="157">
        <v>-921.3</v>
      </c>
      <c r="G47" s="157">
        <v>-13271.7</v>
      </c>
      <c r="H47" s="157">
        <v>-298.8</v>
      </c>
      <c r="I47" s="157">
        <v>-15736.800000000001</v>
      </c>
      <c r="J47" s="157">
        <v>-5502.9</v>
      </c>
      <c r="K47" s="157"/>
      <c r="L47" s="19">
        <v>-47882.700000000004</v>
      </c>
      <c r="M47" s="27"/>
      <c r="N47" s="25">
        <v>22819</v>
      </c>
      <c r="O47" s="66">
        <v>133478.10414634459</v>
      </c>
      <c r="P47" s="157">
        <v>279305</v>
      </c>
      <c r="Q47" s="157">
        <v>81640</v>
      </c>
      <c r="R47" s="157">
        <v>204901.33930158522</v>
      </c>
      <c r="S47" s="157">
        <v>13280.894779769194</v>
      </c>
      <c r="T47" s="157">
        <v>45938.392715675531</v>
      </c>
      <c r="U47" s="157">
        <v>110928.5401283251</v>
      </c>
      <c r="V47" s="157">
        <v>130583.63289368991</v>
      </c>
      <c r="W47" s="157">
        <v>224.1</v>
      </c>
      <c r="X47" s="157">
        <v>-15027.77627256823</v>
      </c>
      <c r="Y47" s="19">
        <v>1008071.2276928213</v>
      </c>
      <c r="Z47" s="27"/>
      <c r="AA47" s="155">
        <v>960188.52769282134</v>
      </c>
      <c r="AC47" s="281">
        <v>2490</v>
      </c>
    </row>
    <row r="48" spans="1:30">
      <c r="A48" s="28">
        <v>106</v>
      </c>
      <c r="B48" s="462" t="s">
        <v>650</v>
      </c>
      <c r="C48" s="25">
        <v>-25037.640000000003</v>
      </c>
      <c r="D48" s="157">
        <v>-11127.84</v>
      </c>
      <c r="E48" s="157">
        <v>-190100.59999999998</v>
      </c>
      <c r="F48" s="157">
        <v>-17155.419999999998</v>
      </c>
      <c r="G48" s="157">
        <v>-247130.78</v>
      </c>
      <c r="H48" s="157">
        <v>-5563.92</v>
      </c>
      <c r="I48" s="157">
        <v>-293033.12</v>
      </c>
      <c r="J48" s="157">
        <v>-102468.86</v>
      </c>
      <c r="K48" s="157"/>
      <c r="L48" s="19">
        <v>-891618.18</v>
      </c>
      <c r="M48" s="27"/>
      <c r="N48" s="25">
        <v>763367</v>
      </c>
      <c r="O48" s="66">
        <v>-44193.197689123452</v>
      </c>
      <c r="P48" s="157">
        <v>2890456</v>
      </c>
      <c r="Q48" s="157">
        <v>981270</v>
      </c>
      <c r="R48" s="157">
        <v>2082748.6046677604</v>
      </c>
      <c r="S48" s="157">
        <v>51781.001304332858</v>
      </c>
      <c r="T48" s="157">
        <v>167661.50023022399</v>
      </c>
      <c r="U48" s="157">
        <v>857276.2194981568</v>
      </c>
      <c r="V48" s="157">
        <v>2081020.0263854051</v>
      </c>
      <c r="W48" s="157">
        <v>4172.9399999999996</v>
      </c>
      <c r="X48" s="157">
        <v>-64129.93352997792</v>
      </c>
      <c r="Y48" s="19">
        <v>9771430.1608667765</v>
      </c>
      <c r="Z48" s="27"/>
      <c r="AA48" s="155">
        <v>8879811.9808667768</v>
      </c>
      <c r="AC48" s="281">
        <v>46366</v>
      </c>
    </row>
    <row r="49" spans="1:29">
      <c r="A49" s="28">
        <v>108</v>
      </c>
      <c r="B49" s="462" t="s">
        <v>651</v>
      </c>
      <c r="C49" s="25">
        <v>-5729.4000000000005</v>
      </c>
      <c r="D49" s="157">
        <v>-2546.4</v>
      </c>
      <c r="E49" s="157">
        <v>-43500.999999999993</v>
      </c>
      <c r="F49" s="157">
        <v>-3925.7</v>
      </c>
      <c r="G49" s="157">
        <v>-56551.3</v>
      </c>
      <c r="H49" s="157">
        <v>-1273.2</v>
      </c>
      <c r="I49" s="157">
        <v>-67055.199999999997</v>
      </c>
      <c r="J49" s="157">
        <v>-23448.1</v>
      </c>
      <c r="K49" s="157"/>
      <c r="L49" s="19">
        <v>-204030.3</v>
      </c>
      <c r="M49" s="27"/>
      <c r="N49" s="25">
        <v>-12046</v>
      </c>
      <c r="O49" s="66">
        <v>188528.23985093832</v>
      </c>
      <c r="P49" s="157">
        <v>826508</v>
      </c>
      <c r="Q49" s="157">
        <v>260391</v>
      </c>
      <c r="R49" s="157">
        <v>579739.51677479001</v>
      </c>
      <c r="S49" s="157">
        <v>24385.922358569595</v>
      </c>
      <c r="T49" s="157">
        <v>9854.6739827850834</v>
      </c>
      <c r="U49" s="157">
        <v>253279.33482305901</v>
      </c>
      <c r="V49" s="157">
        <v>538688.74485541612</v>
      </c>
      <c r="W49" s="157">
        <v>954.9</v>
      </c>
      <c r="X49" s="157">
        <v>28688.683355826921</v>
      </c>
      <c r="Y49" s="19">
        <v>2698973.0160013847</v>
      </c>
      <c r="Z49" s="27"/>
      <c r="AA49" s="155">
        <v>2494942.7160013849</v>
      </c>
      <c r="AC49" s="281">
        <v>10610</v>
      </c>
    </row>
    <row r="50" spans="1:29">
      <c r="A50" s="28">
        <v>109</v>
      </c>
      <c r="B50" s="462" t="s">
        <v>652</v>
      </c>
      <c r="C50" s="25">
        <v>-36707.040000000001</v>
      </c>
      <c r="D50" s="157">
        <v>-16314.24</v>
      </c>
      <c r="E50" s="157">
        <v>-278701.59999999998</v>
      </c>
      <c r="F50" s="157">
        <v>-25151.119999999999</v>
      </c>
      <c r="G50" s="157">
        <v>-362312.08</v>
      </c>
      <c r="H50" s="157">
        <v>-8157.12</v>
      </c>
      <c r="I50" s="157">
        <v>-429608.32</v>
      </c>
      <c r="J50" s="157">
        <v>-150226.96</v>
      </c>
      <c r="K50" s="157"/>
      <c r="L50" s="19">
        <v>-1307178.48</v>
      </c>
      <c r="M50" s="27"/>
      <c r="N50" s="25">
        <v>56873</v>
      </c>
      <c r="O50" s="66">
        <v>-768345.07700127363</v>
      </c>
      <c r="P50" s="157">
        <v>4556748</v>
      </c>
      <c r="Q50" s="157">
        <v>1570984</v>
      </c>
      <c r="R50" s="157">
        <v>3432285.8347071824</v>
      </c>
      <c r="S50" s="157">
        <v>116664.23442693883</v>
      </c>
      <c r="T50" s="157">
        <v>300048.30933460762</v>
      </c>
      <c r="U50" s="157">
        <v>1539308.2060349199</v>
      </c>
      <c r="V50" s="157">
        <v>3208859.7465083851</v>
      </c>
      <c r="W50" s="157">
        <v>6117.84</v>
      </c>
      <c r="X50" s="157">
        <v>237186.82648057723</v>
      </c>
      <c r="Y50" s="19">
        <v>14256730.920491336</v>
      </c>
      <c r="Z50" s="27"/>
      <c r="AA50" s="155">
        <v>12949552.440491335</v>
      </c>
      <c r="AC50" s="281">
        <v>67976</v>
      </c>
    </row>
    <row r="51" spans="1:29">
      <c r="A51" s="28">
        <v>111</v>
      </c>
      <c r="B51" s="462" t="s">
        <v>653</v>
      </c>
      <c r="C51" s="25">
        <v>-10635.300000000001</v>
      </c>
      <c r="D51" s="157">
        <v>-4726.8</v>
      </c>
      <c r="E51" s="157">
        <v>-80749.5</v>
      </c>
      <c r="F51" s="157">
        <v>-7287.15</v>
      </c>
      <c r="G51" s="157">
        <v>-104974.35</v>
      </c>
      <c r="H51" s="157">
        <v>-2363.4</v>
      </c>
      <c r="I51" s="157">
        <v>-124472.40000000001</v>
      </c>
      <c r="J51" s="157">
        <v>-43525.95</v>
      </c>
      <c r="K51" s="157"/>
      <c r="L51" s="19">
        <v>-378734.85000000003</v>
      </c>
      <c r="M51" s="27"/>
      <c r="N51" s="25">
        <v>751929</v>
      </c>
      <c r="O51" s="66">
        <v>-211195.58279307187</v>
      </c>
      <c r="P51" s="157">
        <v>1456682</v>
      </c>
      <c r="Q51" s="157">
        <v>464204</v>
      </c>
      <c r="R51" s="157">
        <v>1094866.502573506</v>
      </c>
      <c r="S51" s="157">
        <v>51131.63424286549</v>
      </c>
      <c r="T51" s="157">
        <v>176358.02767384014</v>
      </c>
      <c r="U51" s="157">
        <v>602628.23120425513</v>
      </c>
      <c r="V51" s="157">
        <v>940187.99114162312</v>
      </c>
      <c r="W51" s="157">
        <v>1772.55</v>
      </c>
      <c r="X51" s="157">
        <v>199714.13222891683</v>
      </c>
      <c r="Y51" s="19">
        <v>5528278.4862719337</v>
      </c>
      <c r="Z51" s="27"/>
      <c r="AA51" s="155">
        <v>5149543.636271934</v>
      </c>
      <c r="AC51" s="281">
        <v>19695</v>
      </c>
    </row>
    <row r="52" spans="1:29">
      <c r="A52" s="28">
        <v>139</v>
      </c>
      <c r="B52" s="462" t="s">
        <v>654</v>
      </c>
      <c r="C52" s="25">
        <v>-5219.6400000000003</v>
      </c>
      <c r="D52" s="157">
        <v>-2319.8399999999997</v>
      </c>
      <c r="E52" s="157">
        <v>-39630.6</v>
      </c>
      <c r="F52" s="157">
        <v>-3576.42</v>
      </c>
      <c r="G52" s="157">
        <v>-51519.78</v>
      </c>
      <c r="H52" s="157">
        <v>-1159.9199999999998</v>
      </c>
      <c r="I52" s="157">
        <v>-61089.120000000003</v>
      </c>
      <c r="J52" s="157">
        <v>-21361.86</v>
      </c>
      <c r="K52" s="157"/>
      <c r="L52" s="19">
        <v>-185877.18</v>
      </c>
      <c r="M52" s="27"/>
      <c r="N52" s="25">
        <v>132064</v>
      </c>
      <c r="O52" s="66">
        <v>-103891.53774344549</v>
      </c>
      <c r="P52" s="157">
        <v>723887</v>
      </c>
      <c r="Q52" s="157">
        <v>216091</v>
      </c>
      <c r="R52" s="157">
        <v>530323.51747874089</v>
      </c>
      <c r="S52" s="157">
        <v>16076.989392230093</v>
      </c>
      <c r="T52" s="157">
        <v>9193.4387469106223</v>
      </c>
      <c r="U52" s="157">
        <v>255264.1904055092</v>
      </c>
      <c r="V52" s="157">
        <v>465197.09824793745</v>
      </c>
      <c r="W52" s="157">
        <v>869.93999999999994</v>
      </c>
      <c r="X52" s="157">
        <v>46912.796097451865</v>
      </c>
      <c r="Y52" s="19">
        <v>2291988.4326253342</v>
      </c>
      <c r="Z52" s="27"/>
      <c r="AA52" s="155">
        <v>2106111.2526253341</v>
      </c>
      <c r="AC52" s="281">
        <v>9666</v>
      </c>
    </row>
    <row r="53" spans="1:29">
      <c r="A53" s="28">
        <v>140</v>
      </c>
      <c r="B53" s="462" t="s">
        <v>655</v>
      </c>
      <c r="C53" s="25">
        <v>-11942.1</v>
      </c>
      <c r="D53" s="157">
        <v>-5307.5999999999995</v>
      </c>
      <c r="E53" s="157">
        <v>-90671.499999999985</v>
      </c>
      <c r="F53" s="157">
        <v>-8182.55</v>
      </c>
      <c r="G53" s="157">
        <v>-117872.95</v>
      </c>
      <c r="H53" s="157">
        <v>-2653.7999999999997</v>
      </c>
      <c r="I53" s="157">
        <v>-139766.80000000002</v>
      </c>
      <c r="J53" s="157">
        <v>-48874.15</v>
      </c>
      <c r="K53" s="157"/>
      <c r="L53" s="19">
        <v>-425271.45</v>
      </c>
      <c r="M53" s="27"/>
      <c r="N53" s="25">
        <v>2846</v>
      </c>
      <c r="O53" s="66">
        <v>-103509.28852503002</v>
      </c>
      <c r="P53" s="157">
        <v>1719855</v>
      </c>
      <c r="Q53" s="157">
        <v>554062</v>
      </c>
      <c r="R53" s="157">
        <v>1309102.96830591</v>
      </c>
      <c r="S53" s="157">
        <v>55085.894973506882</v>
      </c>
      <c r="T53" s="157">
        <v>227371.5223683299</v>
      </c>
      <c r="U53" s="157">
        <v>674080.99641225301</v>
      </c>
      <c r="V53" s="157">
        <v>1126700.6565302126</v>
      </c>
      <c r="W53" s="157">
        <v>1990.35</v>
      </c>
      <c r="X53" s="157">
        <v>-26953.712264420174</v>
      </c>
      <c r="Y53" s="19">
        <v>5540632.3878007615</v>
      </c>
      <c r="Z53" s="27"/>
      <c r="AA53" s="155">
        <v>5115360.9378007613</v>
      </c>
      <c r="AC53" s="281">
        <v>22115</v>
      </c>
    </row>
    <row r="54" spans="1:29">
      <c r="A54" s="28">
        <v>142</v>
      </c>
      <c r="B54" s="462" t="s">
        <v>656</v>
      </c>
      <c r="C54" s="25">
        <v>-3753.0000000000005</v>
      </c>
      <c r="D54" s="157">
        <v>-1668</v>
      </c>
      <c r="E54" s="157">
        <v>-28494.999999999996</v>
      </c>
      <c r="F54" s="157">
        <v>-2571.5</v>
      </c>
      <c r="G54" s="157">
        <v>-37043.5</v>
      </c>
      <c r="H54" s="157">
        <v>-834</v>
      </c>
      <c r="I54" s="157">
        <v>-43924</v>
      </c>
      <c r="J54" s="157">
        <v>-15359.5</v>
      </c>
      <c r="K54" s="157"/>
      <c r="L54" s="19">
        <v>-133648.5</v>
      </c>
      <c r="M54" s="27"/>
      <c r="N54" s="25">
        <v>36498</v>
      </c>
      <c r="O54" s="66">
        <v>7043.9867406785488</v>
      </c>
      <c r="P54" s="157">
        <v>561007</v>
      </c>
      <c r="Q54" s="157">
        <v>186515</v>
      </c>
      <c r="R54" s="157">
        <v>430490.72209921485</v>
      </c>
      <c r="S54" s="157">
        <v>23482.037625590612</v>
      </c>
      <c r="T54" s="157">
        <v>26031.39221942881</v>
      </c>
      <c r="U54" s="157">
        <v>198577.07449350462</v>
      </c>
      <c r="V54" s="157">
        <v>350563.55389843992</v>
      </c>
      <c r="W54" s="157">
        <v>625.5</v>
      </c>
      <c r="X54" s="157">
        <v>31822.198579660995</v>
      </c>
      <c r="Y54" s="19">
        <v>1852656.4656565185</v>
      </c>
      <c r="Z54" s="27"/>
      <c r="AA54" s="155">
        <v>1719007.9656565185</v>
      </c>
      <c r="AC54" s="281">
        <v>6950</v>
      </c>
    </row>
    <row r="55" spans="1:29">
      <c r="A55" s="28">
        <v>143</v>
      </c>
      <c r="B55" s="462" t="s">
        <v>657</v>
      </c>
      <c r="C55" s="25">
        <v>-3940.92</v>
      </c>
      <c r="D55" s="157">
        <v>-1751.52</v>
      </c>
      <c r="E55" s="157">
        <v>-29921.799999999996</v>
      </c>
      <c r="F55" s="157">
        <v>-2700.2599999999998</v>
      </c>
      <c r="G55" s="157">
        <v>-38898.340000000004</v>
      </c>
      <c r="H55" s="157">
        <v>-875.76</v>
      </c>
      <c r="I55" s="157">
        <v>-46123.360000000001</v>
      </c>
      <c r="J55" s="157">
        <v>-16128.58</v>
      </c>
      <c r="K55" s="157"/>
      <c r="L55" s="19">
        <v>-140340.53999999998</v>
      </c>
      <c r="M55" s="27"/>
      <c r="N55" s="25">
        <v>138175</v>
      </c>
      <c r="O55" s="66">
        <v>79890.648009980097</v>
      </c>
      <c r="P55" s="157">
        <v>680777</v>
      </c>
      <c r="Q55" s="157">
        <v>207953</v>
      </c>
      <c r="R55" s="157">
        <v>496189.18011094985</v>
      </c>
      <c r="S55" s="157">
        <v>24908.36419060258</v>
      </c>
      <c r="T55" s="157">
        <v>82317.768925386321</v>
      </c>
      <c r="U55" s="157">
        <v>232829.75872488532</v>
      </c>
      <c r="V55" s="157">
        <v>404587.17992137617</v>
      </c>
      <c r="W55" s="157">
        <v>656.81999999999994</v>
      </c>
      <c r="X55" s="157">
        <v>-26067.61258350042</v>
      </c>
      <c r="Y55" s="19">
        <v>2322217.1072996799</v>
      </c>
      <c r="Z55" s="27"/>
      <c r="AA55" s="155">
        <v>2181876.5672996799</v>
      </c>
      <c r="AC55" s="281">
        <v>7298</v>
      </c>
    </row>
    <row r="56" spans="1:29">
      <c r="A56" s="28">
        <v>145</v>
      </c>
      <c r="B56" s="462" t="s">
        <v>658</v>
      </c>
      <c r="C56" s="25">
        <v>-6577.7400000000007</v>
      </c>
      <c r="D56" s="157">
        <v>-2923.44</v>
      </c>
      <c r="E56" s="157">
        <v>-49942.1</v>
      </c>
      <c r="F56" s="157">
        <v>-4506.97</v>
      </c>
      <c r="G56" s="157">
        <v>-64924.73</v>
      </c>
      <c r="H56" s="157">
        <v>-1461.72</v>
      </c>
      <c r="I56" s="157">
        <v>-76983.92</v>
      </c>
      <c r="J56" s="157">
        <v>-26920.01</v>
      </c>
      <c r="K56" s="157"/>
      <c r="L56" s="19">
        <v>-234240.63</v>
      </c>
      <c r="M56" s="27"/>
      <c r="N56" s="25">
        <v>-123623</v>
      </c>
      <c r="O56" s="66">
        <v>-102255.52143593878</v>
      </c>
      <c r="P56" s="157">
        <v>954161</v>
      </c>
      <c r="Q56" s="157">
        <v>316612</v>
      </c>
      <c r="R56" s="157">
        <v>781526.95208056225</v>
      </c>
      <c r="S56" s="157">
        <v>32131.733519318583</v>
      </c>
      <c r="T56" s="157">
        <v>106781.91588868524</v>
      </c>
      <c r="U56" s="157">
        <v>326338.13564816408</v>
      </c>
      <c r="V56" s="157">
        <v>655891.45521608973</v>
      </c>
      <c r="W56" s="157">
        <v>1096.29</v>
      </c>
      <c r="X56" s="157">
        <v>41864.57177702403</v>
      </c>
      <c r="Y56" s="19">
        <v>2990525.5326939048</v>
      </c>
      <c r="Z56" s="27"/>
      <c r="AA56" s="155">
        <v>2756284.9026939049</v>
      </c>
      <c r="AC56" s="281">
        <v>12181</v>
      </c>
    </row>
    <row r="57" spans="1:29">
      <c r="A57" s="28">
        <v>146</v>
      </c>
      <c r="B57" s="462" t="s">
        <v>659</v>
      </c>
      <c r="C57" s="25">
        <v>-2972.1600000000003</v>
      </c>
      <c r="D57" s="157">
        <v>-1320.96</v>
      </c>
      <c r="E57" s="157">
        <v>-22566.399999999998</v>
      </c>
      <c r="F57" s="157">
        <v>-2036.48</v>
      </c>
      <c r="G57" s="157">
        <v>-29336.32</v>
      </c>
      <c r="H57" s="157">
        <v>-660.48</v>
      </c>
      <c r="I57" s="157">
        <v>-34785.279999999999</v>
      </c>
      <c r="J57" s="157">
        <v>-12163.84</v>
      </c>
      <c r="K57" s="157"/>
      <c r="L57" s="19">
        <v>-105841.91999999998</v>
      </c>
      <c r="M57" s="27"/>
      <c r="N57" s="25">
        <v>258987</v>
      </c>
      <c r="O57" s="66">
        <v>-5688.9933670610189</v>
      </c>
      <c r="P57" s="157">
        <v>556296</v>
      </c>
      <c r="Q57" s="157">
        <v>167159</v>
      </c>
      <c r="R57" s="157">
        <v>465718.13589289191</v>
      </c>
      <c r="S57" s="157">
        <v>25047.13882048292</v>
      </c>
      <c r="T57" s="157">
        <v>58430.797896375698</v>
      </c>
      <c r="U57" s="157">
        <v>227888.47789942884</v>
      </c>
      <c r="V57" s="157">
        <v>280256.68627585017</v>
      </c>
      <c r="W57" s="157">
        <v>495.35999999999996</v>
      </c>
      <c r="X57" s="157">
        <v>-83139.712336092984</v>
      </c>
      <c r="Y57" s="19">
        <v>1951449.8910818757</v>
      </c>
      <c r="Z57" s="27"/>
      <c r="AA57" s="155">
        <v>1845607.9710818757</v>
      </c>
      <c r="AC57" s="281">
        <v>5504</v>
      </c>
    </row>
    <row r="58" spans="1:29">
      <c r="A58" s="28">
        <v>148</v>
      </c>
      <c r="B58" s="462" t="s">
        <v>660</v>
      </c>
      <c r="C58" s="25">
        <v>-3679.5600000000004</v>
      </c>
      <c r="D58" s="157">
        <v>-1635.36</v>
      </c>
      <c r="E58" s="157">
        <v>-27937.399999999998</v>
      </c>
      <c r="F58" s="157">
        <v>-2521.1799999999998</v>
      </c>
      <c r="G58" s="157">
        <v>-36318.620000000003</v>
      </c>
      <c r="H58" s="157">
        <v>-817.68</v>
      </c>
      <c r="I58" s="157">
        <v>-43064.480000000003</v>
      </c>
      <c r="J58" s="157">
        <v>-15058.94</v>
      </c>
      <c r="K58" s="157"/>
      <c r="L58" s="19">
        <v>-131033.22</v>
      </c>
      <c r="M58" s="27"/>
      <c r="N58" s="25">
        <v>479107</v>
      </c>
      <c r="O58" s="66">
        <v>241319.49110893905</v>
      </c>
      <c r="P58" s="157">
        <v>499986</v>
      </c>
      <c r="Q58" s="157">
        <v>180627</v>
      </c>
      <c r="R58" s="157">
        <v>479629.9454780115</v>
      </c>
      <c r="S58" s="157">
        <v>24832.544674204702</v>
      </c>
      <c r="T58" s="157">
        <v>29639.119052726277</v>
      </c>
      <c r="U58" s="157">
        <v>168703.85073378746</v>
      </c>
      <c r="V58" s="157">
        <v>363400.90967335243</v>
      </c>
      <c r="W58" s="157">
        <v>613.26</v>
      </c>
      <c r="X58" s="157">
        <v>4897.1918096080044</v>
      </c>
      <c r="Y58" s="19">
        <v>2472756.3125306289</v>
      </c>
      <c r="Z58" s="27"/>
      <c r="AA58" s="155">
        <v>2341723.0925306287</v>
      </c>
      <c r="AC58" s="281">
        <v>6814</v>
      </c>
    </row>
    <row r="59" spans="1:29">
      <c r="A59" s="28">
        <v>149</v>
      </c>
      <c r="B59" s="462" t="s">
        <v>661</v>
      </c>
      <c r="C59" s="25">
        <v>-3002.4</v>
      </c>
      <c r="D59" s="157">
        <v>-1334.3999999999999</v>
      </c>
      <c r="E59" s="157">
        <v>-22795.999999999996</v>
      </c>
      <c r="F59" s="157">
        <v>-2057.1999999999998</v>
      </c>
      <c r="G59" s="157">
        <v>-29634.799999999999</v>
      </c>
      <c r="H59" s="157">
        <v>-667.19999999999993</v>
      </c>
      <c r="I59" s="157">
        <v>-35139.200000000004</v>
      </c>
      <c r="J59" s="157">
        <v>-12287.6</v>
      </c>
      <c r="K59" s="157"/>
      <c r="L59" s="19">
        <v>-106918.8</v>
      </c>
      <c r="M59" s="27"/>
      <c r="N59" s="25">
        <v>2429</v>
      </c>
      <c r="O59" s="66">
        <v>-139329.01962335035</v>
      </c>
      <c r="P59" s="157">
        <v>462664</v>
      </c>
      <c r="Q59" s="157">
        <v>145911</v>
      </c>
      <c r="R59" s="157">
        <v>289533.98983653891</v>
      </c>
      <c r="S59" s="157">
        <v>4845.6427083223061</v>
      </c>
      <c r="T59" s="157">
        <v>-30972.378801288753</v>
      </c>
      <c r="U59" s="157">
        <v>67000.934049197298</v>
      </c>
      <c r="V59" s="157">
        <v>256786.39362548001</v>
      </c>
      <c r="W59" s="157">
        <v>500.4</v>
      </c>
      <c r="X59" s="157">
        <v>-50359.717099781425</v>
      </c>
      <c r="Y59" s="19">
        <v>1009010.2446951179</v>
      </c>
      <c r="Z59" s="27"/>
      <c r="AA59" s="155">
        <v>902091.44469511788</v>
      </c>
      <c r="AC59" s="281">
        <v>5560</v>
      </c>
    </row>
    <row r="60" spans="1:29">
      <c r="A60" s="28">
        <v>151</v>
      </c>
      <c r="B60" s="462" t="s">
        <v>662</v>
      </c>
      <c r="C60" s="25">
        <v>-1186.92</v>
      </c>
      <c r="D60" s="157">
        <v>-527.52</v>
      </c>
      <c r="E60" s="157">
        <v>-9011.7999999999993</v>
      </c>
      <c r="F60" s="157">
        <v>-813.26</v>
      </c>
      <c r="G60" s="157">
        <v>-11715.34</v>
      </c>
      <c r="H60" s="157">
        <v>-263.76</v>
      </c>
      <c r="I60" s="157">
        <v>-13891.36</v>
      </c>
      <c r="J60" s="157">
        <v>-4857.58</v>
      </c>
      <c r="K60" s="157"/>
      <c r="L60" s="19">
        <v>-42267.54</v>
      </c>
      <c r="M60" s="27"/>
      <c r="N60" s="25">
        <v>14391</v>
      </c>
      <c r="O60" s="66">
        <v>-10711.074828449637</v>
      </c>
      <c r="P60" s="157">
        <v>269740</v>
      </c>
      <c r="Q60" s="157">
        <v>77472</v>
      </c>
      <c r="R60" s="157">
        <v>213295.79956305336</v>
      </c>
      <c r="S60" s="157">
        <v>12038.590237768842</v>
      </c>
      <c r="T60" s="157">
        <v>34652.234374850144</v>
      </c>
      <c r="U60" s="157">
        <v>98865.705869081401</v>
      </c>
      <c r="V60" s="157">
        <v>137259.29576889312</v>
      </c>
      <c r="W60" s="157">
        <v>197.82</v>
      </c>
      <c r="X60" s="157">
        <v>-11706.83174474837</v>
      </c>
      <c r="Y60" s="19">
        <v>835494.53924044874</v>
      </c>
      <c r="Z60" s="27"/>
      <c r="AA60" s="155">
        <v>793226.9992404487</v>
      </c>
      <c r="AC60" s="281">
        <v>2198</v>
      </c>
    </row>
    <row r="61" spans="1:29">
      <c r="A61" s="28">
        <v>152</v>
      </c>
      <c r="B61" s="462" t="s">
        <v>663</v>
      </c>
      <c r="C61" s="25">
        <v>-2614.6800000000003</v>
      </c>
      <c r="D61" s="157">
        <v>-1162.08</v>
      </c>
      <c r="E61" s="157">
        <v>-19852.199999999997</v>
      </c>
      <c r="F61" s="157">
        <v>-1791.54</v>
      </c>
      <c r="G61" s="157">
        <v>-25807.86</v>
      </c>
      <c r="H61" s="157">
        <v>-581.04</v>
      </c>
      <c r="I61" s="157">
        <v>-30601.440000000002</v>
      </c>
      <c r="J61" s="157">
        <v>-10700.82</v>
      </c>
      <c r="K61" s="157"/>
      <c r="L61" s="19">
        <v>-93111.66</v>
      </c>
      <c r="M61" s="27"/>
      <c r="N61" s="25">
        <v>-42666</v>
      </c>
      <c r="O61" s="66">
        <v>-4805.183234481141</v>
      </c>
      <c r="P61" s="157">
        <v>453574</v>
      </c>
      <c r="Q61" s="157">
        <v>149113</v>
      </c>
      <c r="R61" s="157">
        <v>365093.08658189903</v>
      </c>
      <c r="S61" s="157">
        <v>18504.183119397294</v>
      </c>
      <c r="T61" s="157">
        <v>39985.403082424527</v>
      </c>
      <c r="U61" s="157">
        <v>140431.94408137689</v>
      </c>
      <c r="V61" s="157">
        <v>268667.96625237807</v>
      </c>
      <c r="W61" s="157">
        <v>435.78</v>
      </c>
      <c r="X61" s="157">
        <v>4564.1415482841658</v>
      </c>
      <c r="Y61" s="19">
        <v>1392898.3214312787</v>
      </c>
      <c r="Z61" s="27"/>
      <c r="AA61" s="155">
        <v>1299786.6614312788</v>
      </c>
      <c r="AC61" s="281">
        <v>4842</v>
      </c>
    </row>
    <row r="62" spans="1:29">
      <c r="A62" s="28">
        <v>153</v>
      </c>
      <c r="B62" s="462" t="s">
        <v>664</v>
      </c>
      <c r="C62" s="25">
        <v>-15139.980000000001</v>
      </c>
      <c r="D62" s="157">
        <v>-6728.88</v>
      </c>
      <c r="E62" s="157">
        <v>-114951.7</v>
      </c>
      <c r="F62" s="157">
        <v>-10373.69</v>
      </c>
      <c r="G62" s="157">
        <v>-149437.21</v>
      </c>
      <c r="H62" s="157">
        <v>-3364.44</v>
      </c>
      <c r="I62" s="157">
        <v>-177193.84</v>
      </c>
      <c r="J62" s="157">
        <v>-61961.77</v>
      </c>
      <c r="K62" s="157"/>
      <c r="L62" s="19">
        <v>-539151.51</v>
      </c>
      <c r="M62" s="27"/>
      <c r="N62" s="25">
        <v>230653</v>
      </c>
      <c r="O62" s="66">
        <v>-294628.57903369516</v>
      </c>
      <c r="P62" s="157">
        <v>1915973</v>
      </c>
      <c r="Q62" s="157">
        <v>590926</v>
      </c>
      <c r="R62" s="157">
        <v>1235447.8154237953</v>
      </c>
      <c r="S62" s="157">
        <v>58300.038878593477</v>
      </c>
      <c r="T62" s="157">
        <v>191082.24648750428</v>
      </c>
      <c r="U62" s="157">
        <v>765331.21973128174</v>
      </c>
      <c r="V62" s="157">
        <v>1205978.6973517747</v>
      </c>
      <c r="W62" s="157">
        <v>2523.33</v>
      </c>
      <c r="X62" s="157">
        <v>213742.32464141358</v>
      </c>
      <c r="Y62" s="19">
        <v>6115329.093480669</v>
      </c>
      <c r="Z62" s="27"/>
      <c r="AA62" s="155">
        <v>5576177.5834806692</v>
      </c>
      <c r="AC62" s="281">
        <v>28037</v>
      </c>
    </row>
    <row r="63" spans="1:29">
      <c r="A63" s="28">
        <v>165</v>
      </c>
      <c r="B63" s="462" t="s">
        <v>665</v>
      </c>
      <c r="C63" s="25">
        <v>-9093.6</v>
      </c>
      <c r="D63" s="157">
        <v>-4041.6</v>
      </c>
      <c r="E63" s="157">
        <v>-69044</v>
      </c>
      <c r="F63" s="157">
        <v>-6230.8</v>
      </c>
      <c r="G63" s="157">
        <v>-89757.2</v>
      </c>
      <c r="H63" s="157">
        <v>-2020.8</v>
      </c>
      <c r="I63" s="157">
        <v>-106428.8</v>
      </c>
      <c r="J63" s="157">
        <v>-37216.400000000001</v>
      </c>
      <c r="K63" s="157"/>
      <c r="L63" s="19">
        <v>-323833.2</v>
      </c>
      <c r="M63" s="27"/>
      <c r="N63" s="25">
        <v>-107529</v>
      </c>
      <c r="O63" s="66">
        <v>-98206.127846173942</v>
      </c>
      <c r="P63" s="157">
        <v>1200523</v>
      </c>
      <c r="Q63" s="157">
        <v>390977</v>
      </c>
      <c r="R63" s="157">
        <v>770002.6127360079</v>
      </c>
      <c r="S63" s="157">
        <v>16847.511053475086</v>
      </c>
      <c r="T63" s="157">
        <v>79300.428763733551</v>
      </c>
      <c r="U63" s="157">
        <v>347639.4998992068</v>
      </c>
      <c r="V63" s="157">
        <v>766328.70598451118</v>
      </c>
      <c r="W63" s="157">
        <v>1515.6</v>
      </c>
      <c r="X63" s="157">
        <v>41943.760558050475</v>
      </c>
      <c r="Y63" s="19">
        <v>3409342.9911488118</v>
      </c>
      <c r="Z63" s="27"/>
      <c r="AA63" s="155">
        <v>3085509.7911488116</v>
      </c>
      <c r="AC63" s="281">
        <v>16840</v>
      </c>
    </row>
    <row r="64" spans="1:29">
      <c r="A64" s="28">
        <v>167</v>
      </c>
      <c r="B64" s="462" t="s">
        <v>666</v>
      </c>
      <c r="C64" s="25">
        <v>-40522.14</v>
      </c>
      <c r="D64" s="157">
        <v>-18009.84</v>
      </c>
      <c r="E64" s="157">
        <v>-307668.09999999998</v>
      </c>
      <c r="F64" s="157">
        <v>-27765.17</v>
      </c>
      <c r="G64" s="157">
        <v>-399968.53</v>
      </c>
      <c r="H64" s="157">
        <v>-9004.92</v>
      </c>
      <c r="I64" s="157">
        <v>-474259.12</v>
      </c>
      <c r="J64" s="157">
        <v>-165840.60999999999</v>
      </c>
      <c r="K64" s="157"/>
      <c r="L64" s="19">
        <v>-1443038.4300000002</v>
      </c>
      <c r="M64" s="27"/>
      <c r="N64" s="25">
        <v>1312533</v>
      </c>
      <c r="O64" s="66">
        <v>12210.197223514318</v>
      </c>
      <c r="P64" s="157">
        <v>5466814</v>
      </c>
      <c r="Q64" s="157">
        <v>1850095</v>
      </c>
      <c r="R64" s="157">
        <v>4594015.0715513099</v>
      </c>
      <c r="S64" s="157">
        <v>215631.76150351088</v>
      </c>
      <c r="T64" s="157">
        <v>465003.00002210779</v>
      </c>
      <c r="U64" s="157">
        <v>2009551.5027614411</v>
      </c>
      <c r="V64" s="157">
        <v>3964396.5649567964</v>
      </c>
      <c r="W64" s="157">
        <v>6753.69</v>
      </c>
      <c r="X64" s="157">
        <v>702010.620022894</v>
      </c>
      <c r="Y64" s="19">
        <v>20599014.408041574</v>
      </c>
      <c r="Z64" s="27"/>
      <c r="AA64" s="155">
        <v>19155975.978041574</v>
      </c>
      <c r="AC64" s="281">
        <v>75041</v>
      </c>
    </row>
    <row r="65" spans="1:29">
      <c r="A65" s="28">
        <v>169</v>
      </c>
      <c r="B65" s="462" t="s">
        <v>667</v>
      </c>
      <c r="C65" s="25">
        <v>-2978.6400000000003</v>
      </c>
      <c r="D65" s="157">
        <v>-1323.84</v>
      </c>
      <c r="E65" s="157">
        <v>-22615.599999999999</v>
      </c>
      <c r="F65" s="157">
        <v>-2040.92</v>
      </c>
      <c r="G65" s="157">
        <v>-29400.28</v>
      </c>
      <c r="H65" s="157">
        <v>-661.92</v>
      </c>
      <c r="I65" s="157">
        <v>-34861.120000000003</v>
      </c>
      <c r="J65" s="157">
        <v>-12190.36</v>
      </c>
      <c r="K65" s="157"/>
      <c r="L65" s="19">
        <v>-106072.68000000001</v>
      </c>
      <c r="M65" s="27"/>
      <c r="N65" s="25">
        <v>-15340</v>
      </c>
      <c r="O65" s="66">
        <v>222840.09286955744</v>
      </c>
      <c r="P65" s="157">
        <v>431133</v>
      </c>
      <c r="Q65" s="157">
        <v>139452</v>
      </c>
      <c r="R65" s="157">
        <v>326940.78055129474</v>
      </c>
      <c r="S65" s="157">
        <v>12066.668581473579</v>
      </c>
      <c r="T65" s="157">
        <v>33921.126783901971</v>
      </c>
      <c r="U65" s="157">
        <v>152770.26811155965</v>
      </c>
      <c r="V65" s="157">
        <v>274456.85582012346</v>
      </c>
      <c r="W65" s="157">
        <v>496.44</v>
      </c>
      <c r="X65" s="157">
        <v>12639.145820028927</v>
      </c>
      <c r="Y65" s="19">
        <v>1591376.3785379396</v>
      </c>
      <c r="Z65" s="27"/>
      <c r="AA65" s="155">
        <v>1485303.6985379397</v>
      </c>
      <c r="AC65" s="281">
        <v>5516</v>
      </c>
    </row>
    <row r="66" spans="1:29">
      <c r="A66" s="28">
        <v>171</v>
      </c>
      <c r="B66" s="462" t="s">
        <v>668</v>
      </c>
      <c r="C66" s="25">
        <v>-2796.1200000000003</v>
      </c>
      <c r="D66" s="157">
        <v>-1242.72</v>
      </c>
      <c r="E66" s="157">
        <v>-21229.8</v>
      </c>
      <c r="F66" s="157">
        <v>-1915.86</v>
      </c>
      <c r="G66" s="157">
        <v>-27598.74</v>
      </c>
      <c r="H66" s="157">
        <v>-621.36</v>
      </c>
      <c r="I66" s="157">
        <v>-32724.960000000003</v>
      </c>
      <c r="J66" s="157">
        <v>-11443.38</v>
      </c>
      <c r="K66" s="157"/>
      <c r="L66" s="19">
        <v>-99572.940000000017</v>
      </c>
      <c r="M66" s="27"/>
      <c r="N66" s="25">
        <v>-25108</v>
      </c>
      <c r="O66" s="66">
        <v>-48409.148950390518</v>
      </c>
      <c r="P66" s="157">
        <v>458018</v>
      </c>
      <c r="Q66" s="157">
        <v>146662</v>
      </c>
      <c r="R66" s="157">
        <v>360067.20291200245</v>
      </c>
      <c r="S66" s="157">
        <v>19282.329063916979</v>
      </c>
      <c r="T66" s="157">
        <v>64627.108867056239</v>
      </c>
      <c r="U66" s="157">
        <v>183244.24238451579</v>
      </c>
      <c r="V66" s="157">
        <v>271733.55857463356</v>
      </c>
      <c r="W66" s="157">
        <v>466.02</v>
      </c>
      <c r="X66" s="157">
        <v>-1513.2737967293433</v>
      </c>
      <c r="Y66" s="19">
        <v>1429070.0390550052</v>
      </c>
      <c r="Z66" s="27"/>
      <c r="AA66" s="155">
        <v>1329497.0990550052</v>
      </c>
      <c r="AC66" s="281">
        <v>5178</v>
      </c>
    </row>
    <row r="67" spans="1:29">
      <c r="A67" s="28">
        <v>172</v>
      </c>
      <c r="B67" s="462" t="s">
        <v>669</v>
      </c>
      <c r="C67" s="25">
        <v>-2582.2800000000002</v>
      </c>
      <c r="D67" s="157">
        <v>-1147.68</v>
      </c>
      <c r="E67" s="157">
        <v>-19606.199999999997</v>
      </c>
      <c r="F67" s="157">
        <v>-1769.34</v>
      </c>
      <c r="G67" s="157">
        <v>-25488.06</v>
      </c>
      <c r="H67" s="157">
        <v>-573.84</v>
      </c>
      <c r="I67" s="157">
        <v>-30222.240000000002</v>
      </c>
      <c r="J67" s="157">
        <v>-10568.22</v>
      </c>
      <c r="K67" s="157"/>
      <c r="L67" s="19">
        <v>-91957.86</v>
      </c>
      <c r="M67" s="27"/>
      <c r="N67" s="25">
        <v>46067</v>
      </c>
      <c r="O67" s="66">
        <v>-40989.048367308453</v>
      </c>
      <c r="P67" s="157">
        <v>509443</v>
      </c>
      <c r="Q67" s="157">
        <v>157472</v>
      </c>
      <c r="R67" s="157">
        <v>386498.84245449177</v>
      </c>
      <c r="S67" s="157">
        <v>20618.110462585326</v>
      </c>
      <c r="T67" s="157">
        <v>40447.198613487839</v>
      </c>
      <c r="U67" s="157">
        <v>194577.63640664515</v>
      </c>
      <c r="V67" s="157">
        <v>270506.83662957774</v>
      </c>
      <c r="W67" s="157">
        <v>430.38</v>
      </c>
      <c r="X67" s="157">
        <v>18621.814603861239</v>
      </c>
      <c r="Y67" s="19">
        <v>1603693.7708033402</v>
      </c>
      <c r="Z67" s="27"/>
      <c r="AA67" s="155">
        <v>1511735.9108033401</v>
      </c>
      <c r="AC67" s="281">
        <v>4782</v>
      </c>
    </row>
    <row r="68" spans="1:29">
      <c r="A68" s="28">
        <v>174</v>
      </c>
      <c r="B68" s="462" t="s">
        <v>670</v>
      </c>
      <c r="C68" s="25">
        <v>-2636.28</v>
      </c>
      <c r="D68" s="157">
        <v>-1171.68</v>
      </c>
      <c r="E68" s="157">
        <v>-20016.199999999997</v>
      </c>
      <c r="F68" s="157">
        <v>-1806.34</v>
      </c>
      <c r="G68" s="157">
        <v>-26021.06</v>
      </c>
      <c r="H68" s="157">
        <v>-585.84</v>
      </c>
      <c r="I68" s="157">
        <v>-30854.240000000002</v>
      </c>
      <c r="J68" s="157">
        <v>-10789.22</v>
      </c>
      <c r="K68" s="157"/>
      <c r="L68" s="19">
        <v>-93880.86</v>
      </c>
      <c r="M68" s="27"/>
      <c r="N68" s="25">
        <v>135876</v>
      </c>
      <c r="O68" s="66">
        <v>113452.51801018231</v>
      </c>
      <c r="P68" s="157">
        <v>471130</v>
      </c>
      <c r="Q68" s="157">
        <v>148379</v>
      </c>
      <c r="R68" s="157">
        <v>374661.41922623804</v>
      </c>
      <c r="S68" s="157">
        <v>20210.97692820122</v>
      </c>
      <c r="T68" s="157">
        <v>62720.094174118116</v>
      </c>
      <c r="U68" s="157">
        <v>182573.55877437862</v>
      </c>
      <c r="V68" s="157">
        <v>265443.90558473114</v>
      </c>
      <c r="W68" s="157">
        <v>439.38</v>
      </c>
      <c r="X68" s="157">
        <v>27519.267105673865</v>
      </c>
      <c r="Y68" s="19">
        <v>1802406.1198035232</v>
      </c>
      <c r="Z68" s="27"/>
      <c r="AA68" s="155">
        <v>1708525.2598035231</v>
      </c>
      <c r="AC68" s="281">
        <v>4882</v>
      </c>
    </row>
    <row r="69" spans="1:29">
      <c r="A69" s="28">
        <v>176</v>
      </c>
      <c r="B69" s="462" t="s">
        <v>671</v>
      </c>
      <c r="C69" s="25">
        <v>-2775.6000000000004</v>
      </c>
      <c r="D69" s="157">
        <v>-1233.5999999999999</v>
      </c>
      <c r="E69" s="157">
        <v>-21073.999999999996</v>
      </c>
      <c r="F69" s="157">
        <v>-1901.8</v>
      </c>
      <c r="G69" s="157">
        <v>-27396.2</v>
      </c>
      <c r="H69" s="157">
        <v>-616.79999999999995</v>
      </c>
      <c r="I69" s="157">
        <v>-32484.800000000003</v>
      </c>
      <c r="J69" s="157">
        <v>-11359.4</v>
      </c>
      <c r="K69" s="157"/>
      <c r="L69" s="19">
        <v>-98842.2</v>
      </c>
      <c r="M69" s="27"/>
      <c r="N69" s="25">
        <v>323163</v>
      </c>
      <c r="O69" s="66">
        <v>155506.09383029118</v>
      </c>
      <c r="P69" s="157">
        <v>547362</v>
      </c>
      <c r="Q69" s="157">
        <v>154414</v>
      </c>
      <c r="R69" s="157">
        <v>415752.71276680683</v>
      </c>
      <c r="S69" s="157">
        <v>24771.699430695844</v>
      </c>
      <c r="T69" s="157">
        <v>66604.482946982607</v>
      </c>
      <c r="U69" s="157">
        <v>225061.96261168466</v>
      </c>
      <c r="V69" s="157">
        <v>273299.08005427447</v>
      </c>
      <c r="W69" s="157">
        <v>462.59999999999997</v>
      </c>
      <c r="X69" s="157">
        <v>38822.141898413305</v>
      </c>
      <c r="Y69" s="19">
        <v>2225219.7735391487</v>
      </c>
      <c r="Z69" s="27"/>
      <c r="AA69" s="155">
        <v>2126377.5735391486</v>
      </c>
      <c r="AC69" s="281">
        <v>5140</v>
      </c>
    </row>
    <row r="70" spans="1:29">
      <c r="A70" s="28">
        <v>177</v>
      </c>
      <c r="B70" s="462" t="s">
        <v>672</v>
      </c>
      <c r="C70" s="25">
        <v>-1097.8200000000002</v>
      </c>
      <c r="D70" s="157">
        <v>-487.91999999999996</v>
      </c>
      <c r="E70" s="157">
        <v>-8335.2999999999993</v>
      </c>
      <c r="F70" s="157">
        <v>-752.21</v>
      </c>
      <c r="G70" s="157">
        <v>-10835.89</v>
      </c>
      <c r="H70" s="157">
        <v>-243.95999999999998</v>
      </c>
      <c r="I70" s="157">
        <v>-12848.560000000001</v>
      </c>
      <c r="J70" s="157">
        <v>-4492.93</v>
      </c>
      <c r="K70" s="157"/>
      <c r="L70" s="19">
        <v>-39094.590000000004</v>
      </c>
      <c r="M70" s="27"/>
      <c r="N70" s="25">
        <v>74543</v>
      </c>
      <c r="O70" s="66">
        <v>63092.343402991071</v>
      </c>
      <c r="P70" s="157">
        <v>184962</v>
      </c>
      <c r="Q70" s="157">
        <v>59201</v>
      </c>
      <c r="R70" s="157">
        <v>142388.02164284655</v>
      </c>
      <c r="S70" s="157">
        <v>7441.1307006754541</v>
      </c>
      <c r="T70" s="157">
        <v>16358.817618945292</v>
      </c>
      <c r="U70" s="157">
        <v>62158.934686852546</v>
      </c>
      <c r="V70" s="157">
        <v>102466.69992393949</v>
      </c>
      <c r="W70" s="157">
        <v>182.97</v>
      </c>
      <c r="X70" s="157">
        <v>-5277.876121368623</v>
      </c>
      <c r="Y70" s="19">
        <v>707517.04185488168</v>
      </c>
      <c r="Z70" s="27"/>
      <c r="AA70" s="155">
        <v>668422.45185488171</v>
      </c>
      <c r="AC70" s="281">
        <v>2033</v>
      </c>
    </row>
    <row r="71" spans="1:29">
      <c r="A71" s="28">
        <v>178</v>
      </c>
      <c r="B71" s="462" t="s">
        <v>673</v>
      </c>
      <c r="C71" s="25">
        <v>-3572.6400000000003</v>
      </c>
      <c r="D71" s="157">
        <v>-1587.84</v>
      </c>
      <c r="E71" s="157">
        <v>-27125.599999999999</v>
      </c>
      <c r="F71" s="157">
        <v>-2447.92</v>
      </c>
      <c r="G71" s="157">
        <v>-35263.279999999999</v>
      </c>
      <c r="H71" s="157">
        <v>-793.92</v>
      </c>
      <c r="I71" s="157">
        <v>-41813.120000000003</v>
      </c>
      <c r="J71" s="157">
        <v>-14621.36</v>
      </c>
      <c r="K71" s="157"/>
      <c r="L71" s="19">
        <v>-127225.68000000001</v>
      </c>
      <c r="M71" s="27"/>
      <c r="N71" s="25">
        <v>-95379</v>
      </c>
      <c r="O71" s="66">
        <v>90682.627960447222</v>
      </c>
      <c r="P71" s="157">
        <v>705473</v>
      </c>
      <c r="Q71" s="157">
        <v>224298</v>
      </c>
      <c r="R71" s="157">
        <v>573341.18419038656</v>
      </c>
      <c r="S71" s="157">
        <v>29992.922592651285</v>
      </c>
      <c r="T71" s="157">
        <v>63985.897324574398</v>
      </c>
      <c r="U71" s="157">
        <v>254616.91607701505</v>
      </c>
      <c r="V71" s="157">
        <v>373516.89299610566</v>
      </c>
      <c r="W71" s="157">
        <v>595.43999999999994</v>
      </c>
      <c r="X71" s="157">
        <v>-46056.889938327506</v>
      </c>
      <c r="Y71" s="19">
        <v>2175066.9912028527</v>
      </c>
      <c r="Z71" s="27"/>
      <c r="AA71" s="155">
        <v>2047841.3112028528</v>
      </c>
      <c r="AC71" s="281">
        <v>6616</v>
      </c>
    </row>
    <row r="72" spans="1:29">
      <c r="A72" s="28">
        <v>179</v>
      </c>
      <c r="B72" s="462" t="s">
        <v>674</v>
      </c>
      <c r="C72" s="25">
        <v>-73321.200000000012</v>
      </c>
      <c r="D72" s="157">
        <v>-32587.199999999997</v>
      </c>
      <c r="E72" s="157">
        <v>-556698</v>
      </c>
      <c r="F72" s="157">
        <v>-50238.6</v>
      </c>
      <c r="G72" s="157">
        <v>-723707.4</v>
      </c>
      <c r="H72" s="157">
        <v>-16293.599999999999</v>
      </c>
      <c r="I72" s="157">
        <v>-858129.60000000009</v>
      </c>
      <c r="J72" s="157">
        <v>-300073.8</v>
      </c>
      <c r="K72" s="157"/>
      <c r="L72" s="19">
        <v>-2611049.4</v>
      </c>
      <c r="M72" s="27"/>
      <c r="N72" s="25">
        <v>802550</v>
      </c>
      <c r="O72" s="66">
        <v>1194022.427228272</v>
      </c>
      <c r="P72" s="157">
        <v>8785583</v>
      </c>
      <c r="Q72" s="157">
        <v>3161859</v>
      </c>
      <c r="R72" s="157">
        <v>7430869.0904282592</v>
      </c>
      <c r="S72" s="157">
        <v>300591.73226042686</v>
      </c>
      <c r="T72" s="157">
        <v>289311.78973914421</v>
      </c>
      <c r="U72" s="157">
        <v>3241992.4344182685</v>
      </c>
      <c r="V72" s="157">
        <v>6842359.5965944892</v>
      </c>
      <c r="W72" s="157">
        <v>12220.199999999999</v>
      </c>
      <c r="X72" s="157">
        <v>1742652.8035279231</v>
      </c>
      <c r="Y72" s="19">
        <v>33804012.074196786</v>
      </c>
      <c r="Z72" s="27"/>
      <c r="AA72" s="155">
        <v>31192962.674196787</v>
      </c>
      <c r="AC72" s="281">
        <v>135780</v>
      </c>
    </row>
    <row r="73" spans="1:29">
      <c r="A73" s="28">
        <v>181</v>
      </c>
      <c r="B73" s="462" t="s">
        <v>675</v>
      </c>
      <c r="C73" s="25">
        <v>-1078.3800000000001</v>
      </c>
      <c r="D73" s="157">
        <v>-479.28</v>
      </c>
      <c r="E73" s="157">
        <v>-8187.6999999999989</v>
      </c>
      <c r="F73" s="157">
        <v>-738.89</v>
      </c>
      <c r="G73" s="157">
        <v>-10644.01</v>
      </c>
      <c r="H73" s="157">
        <v>-239.64</v>
      </c>
      <c r="I73" s="157">
        <v>-12621.04</v>
      </c>
      <c r="J73" s="157">
        <v>-4413.37</v>
      </c>
      <c r="K73" s="157"/>
      <c r="L73" s="19">
        <v>-38402.310000000005</v>
      </c>
      <c r="M73" s="27"/>
      <c r="N73" s="25">
        <v>110216</v>
      </c>
      <c r="O73" s="66">
        <v>3841.2930621225387</v>
      </c>
      <c r="P73" s="157">
        <v>217242</v>
      </c>
      <c r="Q73" s="157">
        <v>62326</v>
      </c>
      <c r="R73" s="157">
        <v>163679.80649145006</v>
      </c>
      <c r="S73" s="157">
        <v>9322.7729863398436</v>
      </c>
      <c r="T73" s="157">
        <v>20546.144547529064</v>
      </c>
      <c r="U73" s="157">
        <v>83560.398227846774</v>
      </c>
      <c r="V73" s="157">
        <v>128322.02545125858</v>
      </c>
      <c r="W73" s="157">
        <v>179.73</v>
      </c>
      <c r="X73" s="157">
        <v>-3725.4196630100014</v>
      </c>
      <c r="Y73" s="19">
        <v>795510.75110353681</v>
      </c>
      <c r="Z73" s="27"/>
      <c r="AA73" s="155">
        <v>757108.44110353675</v>
      </c>
      <c r="AC73" s="281">
        <v>1997</v>
      </c>
    </row>
    <row r="74" spans="1:29">
      <c r="A74" s="28">
        <v>182</v>
      </c>
      <c r="B74" s="462" t="s">
        <v>676</v>
      </c>
      <c r="C74" s="25">
        <v>-11776.320000000002</v>
      </c>
      <c r="D74" s="157">
        <v>-5233.92</v>
      </c>
      <c r="E74" s="157">
        <v>-89412.799999999988</v>
      </c>
      <c r="F74" s="157">
        <v>-8068.96</v>
      </c>
      <c r="G74" s="157">
        <v>-116236.64</v>
      </c>
      <c r="H74" s="157">
        <v>-2616.96</v>
      </c>
      <c r="I74" s="157">
        <v>-137826.56</v>
      </c>
      <c r="J74" s="157">
        <v>-48195.68</v>
      </c>
      <c r="K74" s="157"/>
      <c r="L74" s="19">
        <v>-419367.84</v>
      </c>
      <c r="M74" s="27"/>
      <c r="N74" s="25">
        <v>679529</v>
      </c>
      <c r="O74" s="66">
        <v>-265582.54745302349</v>
      </c>
      <c r="P74" s="157">
        <v>1709403</v>
      </c>
      <c r="Q74" s="157">
        <v>519708</v>
      </c>
      <c r="R74" s="157">
        <v>1219725.933246363</v>
      </c>
      <c r="S74" s="157">
        <v>52030.813605313517</v>
      </c>
      <c r="T74" s="157">
        <v>106519.75003969</v>
      </c>
      <c r="U74" s="157">
        <v>662484.28336800437</v>
      </c>
      <c r="V74" s="157">
        <v>949791.64044660295</v>
      </c>
      <c r="W74" s="157">
        <v>1962.72</v>
      </c>
      <c r="X74" s="157">
        <v>64844.726942492125</v>
      </c>
      <c r="Y74" s="19">
        <v>5700417.3201954421</v>
      </c>
      <c r="Z74" s="27"/>
      <c r="AA74" s="155">
        <v>5281049.4801954422</v>
      </c>
      <c r="AC74" s="281">
        <v>21808</v>
      </c>
    </row>
    <row r="75" spans="1:29">
      <c r="A75" s="28">
        <v>186</v>
      </c>
      <c r="B75" s="462" t="s">
        <v>677</v>
      </c>
      <c r="C75" s="25">
        <v>-21810.600000000002</v>
      </c>
      <c r="D75" s="157">
        <v>-9693.6</v>
      </c>
      <c r="E75" s="157">
        <v>-165599</v>
      </c>
      <c r="F75" s="157">
        <v>-14944.3</v>
      </c>
      <c r="G75" s="157">
        <v>-215278.7</v>
      </c>
      <c r="H75" s="157">
        <v>-4846.8</v>
      </c>
      <c r="I75" s="157">
        <v>-255264.80000000002</v>
      </c>
      <c r="J75" s="157">
        <v>-89261.9</v>
      </c>
      <c r="K75" s="157"/>
      <c r="L75" s="19">
        <v>-776699.70000000007</v>
      </c>
      <c r="M75" s="27"/>
      <c r="N75" s="25">
        <v>-411492</v>
      </c>
      <c r="O75" s="66">
        <v>6565.4176144003868</v>
      </c>
      <c r="P75" s="157">
        <v>2359895</v>
      </c>
      <c r="Q75" s="157">
        <v>788024</v>
      </c>
      <c r="R75" s="157">
        <v>1560793.0796292792</v>
      </c>
      <c r="S75" s="157">
        <v>16432.02133447396</v>
      </c>
      <c r="T75" s="157">
        <v>-52180.456639471027</v>
      </c>
      <c r="U75" s="157">
        <v>532891.37651828141</v>
      </c>
      <c r="V75" s="157">
        <v>1745645.3373874046</v>
      </c>
      <c r="W75" s="157">
        <v>3635.1</v>
      </c>
      <c r="X75" s="157">
        <v>185904.92260215647</v>
      </c>
      <c r="Y75" s="19">
        <v>6736113.798446524</v>
      </c>
      <c r="Z75" s="27"/>
      <c r="AA75" s="155">
        <v>5959414.0984465238</v>
      </c>
      <c r="AC75" s="281">
        <v>40390</v>
      </c>
    </row>
    <row r="76" spans="1:29">
      <c r="A76" s="28">
        <v>202</v>
      </c>
      <c r="B76" s="462" t="s">
        <v>678</v>
      </c>
      <c r="C76" s="25">
        <v>-17359.920000000002</v>
      </c>
      <c r="D76" s="157">
        <v>-7715.5199999999995</v>
      </c>
      <c r="E76" s="157">
        <v>-131806.79999999999</v>
      </c>
      <c r="F76" s="157">
        <v>-11894.76</v>
      </c>
      <c r="G76" s="157">
        <v>-171348.84</v>
      </c>
      <c r="H76" s="157">
        <v>-3857.7599999999998</v>
      </c>
      <c r="I76" s="157">
        <v>-203175.36000000002</v>
      </c>
      <c r="J76" s="157">
        <v>-71047.08</v>
      </c>
      <c r="K76" s="157"/>
      <c r="L76" s="19">
        <v>-618206.03999999992</v>
      </c>
      <c r="M76" s="27"/>
      <c r="N76" s="25">
        <v>-258828</v>
      </c>
      <c r="O76" s="66">
        <v>-589213.16565607488</v>
      </c>
      <c r="P76" s="157">
        <v>1895488</v>
      </c>
      <c r="Q76" s="157">
        <v>618556</v>
      </c>
      <c r="R76" s="157">
        <v>1109986.7560428085</v>
      </c>
      <c r="S76" s="157">
        <v>-1846.6552465841792</v>
      </c>
      <c r="T76" s="157">
        <v>-517236.33327152382</v>
      </c>
      <c r="U76" s="157">
        <v>530666.28017673804</v>
      </c>
      <c r="V76" s="157">
        <v>1161563.2820562536</v>
      </c>
      <c r="W76" s="157">
        <v>2893.3199999999997</v>
      </c>
      <c r="X76" s="157">
        <v>-42342.174121178599</v>
      </c>
      <c r="Y76" s="19">
        <v>3909687.3099804376</v>
      </c>
      <c r="Z76" s="27"/>
      <c r="AA76" s="155">
        <v>3291481.2699804376</v>
      </c>
      <c r="AC76" s="281">
        <v>32148</v>
      </c>
    </row>
    <row r="77" spans="1:29">
      <c r="A77" s="28">
        <v>204</v>
      </c>
      <c r="B77" s="462" t="s">
        <v>679</v>
      </c>
      <c r="C77" s="25">
        <v>-1735.5600000000002</v>
      </c>
      <c r="D77" s="157">
        <v>-771.36</v>
      </c>
      <c r="E77" s="157">
        <v>-13177.4</v>
      </c>
      <c r="F77" s="157">
        <v>-1189.18</v>
      </c>
      <c r="G77" s="157">
        <v>-17130.62</v>
      </c>
      <c r="H77" s="157">
        <v>-385.68</v>
      </c>
      <c r="I77" s="157">
        <v>-20312.48</v>
      </c>
      <c r="J77" s="157">
        <v>-7102.94</v>
      </c>
      <c r="K77" s="157"/>
      <c r="L77" s="19">
        <v>-61805.22</v>
      </c>
      <c r="M77" s="27"/>
      <c r="N77" s="25">
        <v>-75363</v>
      </c>
      <c r="O77" s="66">
        <v>-95514.193070074543</v>
      </c>
      <c r="P77" s="157">
        <v>355721</v>
      </c>
      <c r="Q77" s="157">
        <v>98791</v>
      </c>
      <c r="R77" s="157">
        <v>249680.16830031399</v>
      </c>
      <c r="S77" s="157">
        <v>13431.18733569948</v>
      </c>
      <c r="T77" s="157">
        <v>37694.398625109789</v>
      </c>
      <c r="U77" s="157">
        <v>138561.89410991914</v>
      </c>
      <c r="V77" s="157">
        <v>169510.29152716341</v>
      </c>
      <c r="W77" s="157">
        <v>289.26</v>
      </c>
      <c r="X77" s="157">
        <v>-10263.528033585499</v>
      </c>
      <c r="Y77" s="19">
        <v>882538.47879454587</v>
      </c>
      <c r="Z77" s="27"/>
      <c r="AA77" s="155">
        <v>820733.25879454589</v>
      </c>
      <c r="AC77" s="281">
        <v>3214</v>
      </c>
    </row>
    <row r="78" spans="1:29">
      <c r="A78" s="28">
        <v>205</v>
      </c>
      <c r="B78" s="462" t="s">
        <v>680</v>
      </c>
      <c r="C78" s="25">
        <v>-20407.140000000003</v>
      </c>
      <c r="D78" s="157">
        <v>-9069.84</v>
      </c>
      <c r="E78" s="157">
        <v>-154943.09999999998</v>
      </c>
      <c r="F78" s="157">
        <v>-13982.67</v>
      </c>
      <c r="G78" s="157">
        <v>-201426.03</v>
      </c>
      <c r="H78" s="157">
        <v>-4534.92</v>
      </c>
      <c r="I78" s="157">
        <v>-238839.12000000002</v>
      </c>
      <c r="J78" s="157">
        <v>-83518.11</v>
      </c>
      <c r="K78" s="157"/>
      <c r="L78" s="19">
        <v>-726720.93</v>
      </c>
      <c r="M78" s="27"/>
      <c r="N78" s="25">
        <v>1371592</v>
      </c>
      <c r="O78" s="66">
        <v>-536331.14016419649</v>
      </c>
      <c r="P78" s="157">
        <v>2592766</v>
      </c>
      <c r="Q78" s="157">
        <v>851137</v>
      </c>
      <c r="R78" s="157">
        <v>1854193.7933830146</v>
      </c>
      <c r="S78" s="157">
        <v>75734.944627949691</v>
      </c>
      <c r="T78" s="157">
        <v>347880.491883763</v>
      </c>
      <c r="U78" s="157">
        <v>1027227.4196650238</v>
      </c>
      <c r="V78" s="157">
        <v>1791204.8751561167</v>
      </c>
      <c r="W78" s="157">
        <v>3401.19</v>
      </c>
      <c r="X78" s="157">
        <v>217453.75057552074</v>
      </c>
      <c r="Y78" s="19">
        <v>9596260.32512719</v>
      </c>
      <c r="Z78" s="27"/>
      <c r="AA78" s="155">
        <v>8869539.3951271903</v>
      </c>
      <c r="AC78" s="281">
        <v>37791</v>
      </c>
    </row>
    <row r="79" spans="1:29">
      <c r="A79" s="28">
        <v>208</v>
      </c>
      <c r="B79" s="462" t="s">
        <v>681</v>
      </c>
      <c r="C79" s="25">
        <v>-6821.2800000000007</v>
      </c>
      <c r="D79" s="157">
        <v>-3031.68</v>
      </c>
      <c r="E79" s="157">
        <v>-51791.199999999997</v>
      </c>
      <c r="F79" s="157">
        <v>-4673.84</v>
      </c>
      <c r="G79" s="157">
        <v>-67328.56</v>
      </c>
      <c r="H79" s="157">
        <v>-1515.84</v>
      </c>
      <c r="I79" s="157">
        <v>-79834.240000000005</v>
      </c>
      <c r="J79" s="157">
        <v>-27916.720000000001</v>
      </c>
      <c r="K79" s="157"/>
      <c r="L79" s="19">
        <v>-242913.36000000002</v>
      </c>
      <c r="M79" s="27"/>
      <c r="N79" s="25">
        <v>27931</v>
      </c>
      <c r="O79" s="66">
        <v>174079.73907664046</v>
      </c>
      <c r="P79" s="157">
        <v>1129537</v>
      </c>
      <c r="Q79" s="157">
        <v>361572</v>
      </c>
      <c r="R79" s="157">
        <v>874686.77811864042</v>
      </c>
      <c r="S79" s="157">
        <v>40153.217458564672</v>
      </c>
      <c r="T79" s="157">
        <v>-24432.856551359495</v>
      </c>
      <c r="U79" s="157">
        <v>371268.24533248646</v>
      </c>
      <c r="V79" s="157">
        <v>697889.44049193198</v>
      </c>
      <c r="W79" s="157">
        <v>1136.8799999999999</v>
      </c>
      <c r="X79" s="157">
        <v>-18623.439628223219</v>
      </c>
      <c r="Y79" s="19">
        <v>3635198.0042986809</v>
      </c>
      <c r="Z79" s="27"/>
      <c r="AA79" s="155">
        <v>3392284.6442986811</v>
      </c>
      <c r="AC79" s="281">
        <v>12632</v>
      </c>
    </row>
    <row r="80" spans="1:29">
      <c r="A80" s="28">
        <v>211</v>
      </c>
      <c r="B80" s="462" t="s">
        <v>682</v>
      </c>
      <c r="C80" s="25">
        <v>-16454.34</v>
      </c>
      <c r="D80" s="157">
        <v>-7313.04</v>
      </c>
      <c r="E80" s="157">
        <v>-124931.09999999999</v>
      </c>
      <c r="F80" s="157">
        <v>-11274.27</v>
      </c>
      <c r="G80" s="157">
        <v>-162410.43</v>
      </c>
      <c r="H80" s="157">
        <v>-3656.52</v>
      </c>
      <c r="I80" s="157">
        <v>-192576.72</v>
      </c>
      <c r="J80" s="157">
        <v>-67340.91</v>
      </c>
      <c r="K80" s="157"/>
      <c r="L80" s="19">
        <v>-585957.32999999996</v>
      </c>
      <c r="M80" s="27"/>
      <c r="N80" s="25">
        <v>273558</v>
      </c>
      <c r="O80" s="66">
        <v>-235774.60303405012</v>
      </c>
      <c r="P80" s="157">
        <v>2052330</v>
      </c>
      <c r="Q80" s="157">
        <v>652472</v>
      </c>
      <c r="R80" s="157">
        <v>1279438.3668590477</v>
      </c>
      <c r="S80" s="157">
        <v>18609.676418183368</v>
      </c>
      <c r="T80" s="157">
        <v>58558.191724880795</v>
      </c>
      <c r="U80" s="157">
        <v>669339.41618865496</v>
      </c>
      <c r="V80" s="157">
        <v>1323883.3820436788</v>
      </c>
      <c r="W80" s="157">
        <v>2742.39</v>
      </c>
      <c r="X80" s="157">
        <v>156482.26378294089</v>
      </c>
      <c r="Y80" s="19">
        <v>6251639.0839833347</v>
      </c>
      <c r="Z80" s="27"/>
      <c r="AA80" s="155">
        <v>5665681.7539833346</v>
      </c>
      <c r="AC80" s="281">
        <v>30471</v>
      </c>
    </row>
    <row r="81" spans="1:29">
      <c r="A81" s="28">
        <v>213</v>
      </c>
      <c r="B81" s="463" t="s">
        <v>683</v>
      </c>
      <c r="C81" s="25">
        <v>-3074.2200000000003</v>
      </c>
      <c r="D81" s="157">
        <v>-1366.32</v>
      </c>
      <c r="E81" s="157">
        <v>-23341.3</v>
      </c>
      <c r="F81" s="157">
        <v>-2106.41</v>
      </c>
      <c r="G81" s="157">
        <v>-30343.69</v>
      </c>
      <c r="H81" s="157">
        <v>-683.16</v>
      </c>
      <c r="I81" s="157">
        <v>-35979.760000000002</v>
      </c>
      <c r="J81" s="157">
        <v>-12581.53</v>
      </c>
      <c r="K81" s="157"/>
      <c r="L81" s="19">
        <v>-109476.39000000001</v>
      </c>
      <c r="M81" s="27"/>
      <c r="N81" s="25">
        <v>138646</v>
      </c>
      <c r="O81" s="66">
        <v>104150.07537831739</v>
      </c>
      <c r="P81" s="157">
        <v>651314</v>
      </c>
      <c r="Q81" s="157">
        <v>187331</v>
      </c>
      <c r="R81" s="157">
        <v>420197.39121155959</v>
      </c>
      <c r="S81" s="157">
        <v>23328.671378826199</v>
      </c>
      <c r="T81" s="157">
        <v>53778.542156053358</v>
      </c>
      <c r="U81" s="157">
        <v>224519.73819760809</v>
      </c>
      <c r="V81" s="157">
        <v>316250.04276992328</v>
      </c>
      <c r="W81" s="157">
        <v>512.37</v>
      </c>
      <c r="X81" s="157">
        <v>-65631.130957538786</v>
      </c>
      <c r="Y81" s="19">
        <v>2054396.7001347491</v>
      </c>
      <c r="Z81" s="27"/>
      <c r="AA81" s="155">
        <v>1944920.3101347489</v>
      </c>
      <c r="AC81" s="281">
        <v>5693</v>
      </c>
    </row>
    <row r="82" spans="1:29">
      <c r="A82" s="28">
        <v>214</v>
      </c>
      <c r="B82" s="462" t="s">
        <v>684</v>
      </c>
      <c r="C82" s="25">
        <v>-6416.8200000000006</v>
      </c>
      <c r="D82" s="157">
        <v>-2851.92</v>
      </c>
      <c r="E82" s="157">
        <v>-48720.299999999996</v>
      </c>
      <c r="F82" s="157">
        <v>-4396.71</v>
      </c>
      <c r="G82" s="157">
        <v>-63336.39</v>
      </c>
      <c r="H82" s="157">
        <v>-1425.96</v>
      </c>
      <c r="I82" s="157">
        <v>-75100.56</v>
      </c>
      <c r="J82" s="157">
        <v>-26261.43</v>
      </c>
      <c r="K82" s="157"/>
      <c r="L82" s="19">
        <v>-228510.08999999997</v>
      </c>
      <c r="M82" s="27"/>
      <c r="N82" s="25">
        <v>376644</v>
      </c>
      <c r="O82" s="66">
        <v>366490.27913295478</v>
      </c>
      <c r="P82" s="157">
        <v>1057264</v>
      </c>
      <c r="Q82" s="157">
        <v>346030</v>
      </c>
      <c r="R82" s="157">
        <v>864422.5563986355</v>
      </c>
      <c r="S82" s="157">
        <v>42245.257553683332</v>
      </c>
      <c r="T82" s="157">
        <v>88537.409053873795</v>
      </c>
      <c r="U82" s="157">
        <v>399714.71127646166</v>
      </c>
      <c r="V82" s="157">
        <v>641321.64944484294</v>
      </c>
      <c r="W82" s="157">
        <v>1069.47</v>
      </c>
      <c r="X82" s="157">
        <v>-6797.6150634991354</v>
      </c>
      <c r="Y82" s="19">
        <v>4176941.7177969534</v>
      </c>
      <c r="Z82" s="27"/>
      <c r="AA82" s="155">
        <v>3948431.6277969535</v>
      </c>
      <c r="AC82" s="281">
        <v>11883</v>
      </c>
    </row>
    <row r="83" spans="1:29">
      <c r="A83" s="28">
        <v>216</v>
      </c>
      <c r="B83" s="462" t="s">
        <v>685</v>
      </c>
      <c r="C83" s="25">
        <v>-796.5</v>
      </c>
      <c r="D83" s="157">
        <v>-354</v>
      </c>
      <c r="E83" s="157">
        <v>-6047.4999999999991</v>
      </c>
      <c r="F83" s="157">
        <v>-545.75</v>
      </c>
      <c r="G83" s="157">
        <v>-7861.75</v>
      </c>
      <c r="H83" s="157">
        <v>-177</v>
      </c>
      <c r="I83" s="157">
        <v>-9322</v>
      </c>
      <c r="J83" s="157">
        <v>-3259.75</v>
      </c>
      <c r="K83" s="157"/>
      <c r="L83" s="19">
        <v>-28364.25</v>
      </c>
      <c r="M83" s="27"/>
      <c r="N83" s="25">
        <v>12874</v>
      </c>
      <c r="O83" s="66">
        <v>53822.278237240389</v>
      </c>
      <c r="P83" s="157">
        <v>158615</v>
      </c>
      <c r="Q83" s="157">
        <v>47512</v>
      </c>
      <c r="R83" s="157">
        <v>119051.56090819609</v>
      </c>
      <c r="S83" s="157">
        <v>7616.3543238918255</v>
      </c>
      <c r="T83" s="157">
        <v>21503.490366428287</v>
      </c>
      <c r="U83" s="157">
        <v>69878.340021947151</v>
      </c>
      <c r="V83" s="157">
        <v>85699.80887111144</v>
      </c>
      <c r="W83" s="157">
        <v>132.75</v>
      </c>
      <c r="X83" s="157">
        <v>4202.1696548657055</v>
      </c>
      <c r="Y83" s="19">
        <v>580907.7523836809</v>
      </c>
      <c r="Z83" s="27"/>
      <c r="AA83" s="155">
        <v>552543.5023836809</v>
      </c>
      <c r="AC83" s="281">
        <v>1475</v>
      </c>
    </row>
    <row r="84" spans="1:29">
      <c r="A84" s="28">
        <v>217</v>
      </c>
      <c r="B84" s="462" t="s">
        <v>686</v>
      </c>
      <c r="C84" s="25">
        <v>-3047.2200000000003</v>
      </c>
      <c r="D84" s="157">
        <v>-1354.32</v>
      </c>
      <c r="E84" s="157">
        <v>-23136.3</v>
      </c>
      <c r="F84" s="157">
        <v>-2087.91</v>
      </c>
      <c r="G84" s="157">
        <v>-30077.19</v>
      </c>
      <c r="H84" s="157">
        <v>-677.16</v>
      </c>
      <c r="I84" s="157">
        <v>-35663.760000000002</v>
      </c>
      <c r="J84" s="157">
        <v>-12471.03</v>
      </c>
      <c r="K84" s="157"/>
      <c r="L84" s="19">
        <v>-108514.89000000001</v>
      </c>
      <c r="M84" s="27"/>
      <c r="N84" s="25">
        <v>-39125</v>
      </c>
      <c r="O84" s="66">
        <v>-29314.746329082176</v>
      </c>
      <c r="P84" s="157">
        <v>472563</v>
      </c>
      <c r="Q84" s="157">
        <v>155789</v>
      </c>
      <c r="R84" s="157">
        <v>373453.80252586701</v>
      </c>
      <c r="S84" s="157">
        <v>18040.573836712447</v>
      </c>
      <c r="T84" s="157">
        <v>72786.557660049046</v>
      </c>
      <c r="U84" s="157">
        <v>176020.83461088591</v>
      </c>
      <c r="V84" s="157">
        <v>301129.87290488865</v>
      </c>
      <c r="W84" s="157">
        <v>507.87</v>
      </c>
      <c r="X84" s="157">
        <v>-23927.031731544248</v>
      </c>
      <c r="Y84" s="19">
        <v>1477924.7334777766</v>
      </c>
      <c r="Z84" s="27"/>
      <c r="AA84" s="155">
        <v>1369409.8434777767</v>
      </c>
      <c r="AC84" s="281">
        <v>5643</v>
      </c>
    </row>
    <row r="85" spans="1:29">
      <c r="A85" s="28">
        <v>218</v>
      </c>
      <c r="B85" s="462" t="s">
        <v>687</v>
      </c>
      <c r="C85" s="25">
        <v>-760.86</v>
      </c>
      <c r="D85" s="157">
        <v>-338.15999999999997</v>
      </c>
      <c r="E85" s="157">
        <v>-5776.9</v>
      </c>
      <c r="F85" s="157">
        <v>-521.33000000000004</v>
      </c>
      <c r="G85" s="157">
        <v>-7509.97</v>
      </c>
      <c r="H85" s="157">
        <v>-169.07999999999998</v>
      </c>
      <c r="I85" s="157">
        <v>-8904.880000000001</v>
      </c>
      <c r="J85" s="157">
        <v>-3113.89</v>
      </c>
      <c r="K85" s="157"/>
      <c r="L85" s="19">
        <v>-27095.07</v>
      </c>
      <c r="M85" s="27"/>
      <c r="N85" s="25">
        <v>-17238</v>
      </c>
      <c r="O85" s="66">
        <v>87483.347005120479</v>
      </c>
      <c r="P85" s="157">
        <v>162602</v>
      </c>
      <c r="Q85" s="157">
        <v>51113</v>
      </c>
      <c r="R85" s="157">
        <v>118966.60017293353</v>
      </c>
      <c r="S85" s="157">
        <v>8090.2336913199497</v>
      </c>
      <c r="T85" s="157">
        <v>21888.878572067195</v>
      </c>
      <c r="U85" s="157">
        <v>65271.605706748553</v>
      </c>
      <c r="V85" s="157">
        <v>96252.527131040391</v>
      </c>
      <c r="W85" s="157">
        <v>126.81</v>
      </c>
      <c r="X85" s="157">
        <v>-3240.6521807183854</v>
      </c>
      <c r="Y85" s="19">
        <v>591316.35009851179</v>
      </c>
      <c r="Z85" s="27"/>
      <c r="AA85" s="155">
        <v>564221.28009851184</v>
      </c>
      <c r="AC85" s="281">
        <v>1409</v>
      </c>
    </row>
    <row r="86" spans="1:29">
      <c r="A86" s="28">
        <v>224</v>
      </c>
      <c r="B86" s="462" t="s">
        <v>688</v>
      </c>
      <c r="C86" s="25">
        <v>-4847.58</v>
      </c>
      <c r="D86" s="157">
        <v>-2154.48</v>
      </c>
      <c r="E86" s="157">
        <v>-36805.699999999997</v>
      </c>
      <c r="F86" s="157">
        <v>-3321.49</v>
      </c>
      <c r="G86" s="157">
        <v>-47847.41</v>
      </c>
      <c r="H86" s="157">
        <v>-1077.24</v>
      </c>
      <c r="I86" s="157">
        <v>-56734.64</v>
      </c>
      <c r="J86" s="157">
        <v>-19839.169999999998</v>
      </c>
      <c r="K86" s="157"/>
      <c r="L86" s="19">
        <v>-172627.71000000002</v>
      </c>
      <c r="M86" s="27"/>
      <c r="N86" s="25">
        <v>-176375</v>
      </c>
      <c r="O86" s="66">
        <v>-10497.994075188413</v>
      </c>
      <c r="P86" s="157">
        <v>685735</v>
      </c>
      <c r="Q86" s="157">
        <v>228313</v>
      </c>
      <c r="R86" s="157">
        <v>466962.71765660605</v>
      </c>
      <c r="S86" s="157">
        <v>11345.000723738151</v>
      </c>
      <c r="T86" s="157">
        <v>67552.377431298548</v>
      </c>
      <c r="U86" s="157">
        <v>178336.21752535802</v>
      </c>
      <c r="V86" s="157">
        <v>429863.58683494903</v>
      </c>
      <c r="W86" s="157">
        <v>807.93</v>
      </c>
      <c r="X86" s="157">
        <v>33725.919505169957</v>
      </c>
      <c r="Y86" s="19">
        <v>1915768.7556019314</v>
      </c>
      <c r="Z86" s="27"/>
      <c r="AA86" s="155">
        <v>1743141.0456019314</v>
      </c>
      <c r="AC86" s="281">
        <v>8977</v>
      </c>
    </row>
    <row r="87" spans="1:29">
      <c r="A87" s="28">
        <v>226</v>
      </c>
      <c r="B87" s="462" t="s">
        <v>689</v>
      </c>
      <c r="C87" s="25">
        <v>-2314.44</v>
      </c>
      <c r="D87" s="157">
        <v>-1028.6399999999999</v>
      </c>
      <c r="E87" s="157">
        <v>-17572.599999999999</v>
      </c>
      <c r="F87" s="157">
        <v>-1585.82</v>
      </c>
      <c r="G87" s="157">
        <v>-22844.38</v>
      </c>
      <c r="H87" s="157">
        <v>-514.31999999999994</v>
      </c>
      <c r="I87" s="157">
        <v>-27087.52</v>
      </c>
      <c r="J87" s="157">
        <v>-9472.06</v>
      </c>
      <c r="K87" s="157"/>
      <c r="L87" s="19">
        <v>-82419.78</v>
      </c>
      <c r="M87" s="27"/>
      <c r="N87" s="25">
        <v>77843</v>
      </c>
      <c r="O87" s="66">
        <v>29320.945028565824</v>
      </c>
      <c r="P87" s="157">
        <v>418140</v>
      </c>
      <c r="Q87" s="157">
        <v>130108</v>
      </c>
      <c r="R87" s="157">
        <v>326875.13753496442</v>
      </c>
      <c r="S87" s="157">
        <v>18659.542831763487</v>
      </c>
      <c r="T87" s="157">
        <v>35891.785018527073</v>
      </c>
      <c r="U87" s="157">
        <v>158948.51525087937</v>
      </c>
      <c r="V87" s="157">
        <v>230569.23956807284</v>
      </c>
      <c r="W87" s="157">
        <v>385.74</v>
      </c>
      <c r="X87" s="157">
        <v>-3985.5236802705986</v>
      </c>
      <c r="Y87" s="19">
        <v>1422756.3815525023</v>
      </c>
      <c r="Z87" s="27"/>
      <c r="AA87" s="155">
        <v>1340336.6015525023</v>
      </c>
      <c r="AC87" s="281">
        <v>4286</v>
      </c>
    </row>
    <row r="88" spans="1:29">
      <c r="A88" s="28">
        <v>230</v>
      </c>
      <c r="B88" s="462" t="s">
        <v>690</v>
      </c>
      <c r="C88" s="25">
        <v>-1345.14</v>
      </c>
      <c r="D88" s="157">
        <v>-597.84</v>
      </c>
      <c r="E88" s="157">
        <v>-10213.099999999999</v>
      </c>
      <c r="F88" s="157">
        <v>-921.67</v>
      </c>
      <c r="G88" s="157">
        <v>-13277.03</v>
      </c>
      <c r="H88" s="157">
        <v>-298.92</v>
      </c>
      <c r="I88" s="157">
        <v>-15743.12</v>
      </c>
      <c r="J88" s="157">
        <v>-5505.11</v>
      </c>
      <c r="K88" s="157"/>
      <c r="L88" s="19">
        <v>-47901.93</v>
      </c>
      <c r="M88" s="27"/>
      <c r="N88" s="25">
        <v>139899</v>
      </c>
      <c r="O88" s="66">
        <v>9185.3364517986774</v>
      </c>
      <c r="P88" s="157">
        <v>291060</v>
      </c>
      <c r="Q88" s="157">
        <v>92413</v>
      </c>
      <c r="R88" s="157">
        <v>256894.05377211169</v>
      </c>
      <c r="S88" s="157">
        <v>15394.886270220215</v>
      </c>
      <c r="T88" s="157">
        <v>35647.9445174762</v>
      </c>
      <c r="U88" s="157">
        <v>106520.14217974393</v>
      </c>
      <c r="V88" s="157">
        <v>169559.83785104705</v>
      </c>
      <c r="W88" s="157">
        <v>224.19</v>
      </c>
      <c r="X88" s="157">
        <v>-12620.190657605053</v>
      </c>
      <c r="Y88" s="19">
        <v>1104178.2003847929</v>
      </c>
      <c r="Z88" s="27"/>
      <c r="AA88" s="155">
        <v>1056276.2703847929</v>
      </c>
      <c r="AC88" s="281">
        <v>2491</v>
      </c>
    </row>
    <row r="89" spans="1:29">
      <c r="A89" s="28">
        <v>231</v>
      </c>
      <c r="B89" s="462" t="s">
        <v>691</v>
      </c>
      <c r="C89" s="25">
        <v>-714.96</v>
      </c>
      <c r="D89" s="157">
        <v>-317.76</v>
      </c>
      <c r="E89" s="157">
        <v>-5428.4</v>
      </c>
      <c r="F89" s="157">
        <v>-489.88</v>
      </c>
      <c r="G89" s="157">
        <v>-7056.92</v>
      </c>
      <c r="H89" s="157">
        <v>-158.88</v>
      </c>
      <c r="I89" s="157">
        <v>-8367.68</v>
      </c>
      <c r="J89" s="157">
        <v>-2926.04</v>
      </c>
      <c r="K89" s="157"/>
      <c r="L89" s="19">
        <v>-25460.52</v>
      </c>
      <c r="M89" s="27"/>
      <c r="N89" s="25">
        <v>23962</v>
      </c>
      <c r="O89" s="66">
        <v>10795.96809515229</v>
      </c>
      <c r="P89" s="157">
        <v>96307</v>
      </c>
      <c r="Q89" s="157">
        <v>37918</v>
      </c>
      <c r="R89" s="157">
        <v>84599.721059853749</v>
      </c>
      <c r="S89" s="157">
        <v>4667.1104411968627</v>
      </c>
      <c r="T89" s="157">
        <v>14013.607726811122</v>
      </c>
      <c r="U89" s="157">
        <v>34434.394086437955</v>
      </c>
      <c r="V89" s="157">
        <v>64977.746840366635</v>
      </c>
      <c r="W89" s="157">
        <v>119.16</v>
      </c>
      <c r="X89" s="157">
        <v>-29233.183312163666</v>
      </c>
      <c r="Y89" s="19">
        <v>342561.52493765485</v>
      </c>
      <c r="Z89" s="27"/>
      <c r="AA89" s="155">
        <v>317101.00493765483</v>
      </c>
      <c r="AC89" s="281">
        <v>1324</v>
      </c>
    </row>
    <row r="90" spans="1:29">
      <c r="A90" s="28">
        <v>232</v>
      </c>
      <c r="B90" s="462" t="s">
        <v>692</v>
      </c>
      <c r="C90" s="25">
        <v>-7563.7800000000007</v>
      </c>
      <c r="D90" s="157">
        <v>-3361.68</v>
      </c>
      <c r="E90" s="157">
        <v>-57428.7</v>
      </c>
      <c r="F90" s="157">
        <v>-5182.59</v>
      </c>
      <c r="G90" s="157">
        <v>-74657.31</v>
      </c>
      <c r="H90" s="157">
        <v>-1680.84</v>
      </c>
      <c r="I90" s="157">
        <v>-88524.24</v>
      </c>
      <c r="J90" s="157">
        <v>-30955.47</v>
      </c>
      <c r="K90" s="157"/>
      <c r="L90" s="19">
        <v>-269354.61</v>
      </c>
      <c r="M90" s="27"/>
      <c r="N90" s="25">
        <v>-121273</v>
      </c>
      <c r="O90" s="66">
        <v>220633.71522241831</v>
      </c>
      <c r="P90" s="157">
        <v>1348002</v>
      </c>
      <c r="Q90" s="157">
        <v>442548</v>
      </c>
      <c r="R90" s="157">
        <v>1109041.4400691977</v>
      </c>
      <c r="S90" s="157">
        <v>52325.639226816202</v>
      </c>
      <c r="T90" s="157">
        <v>142064.68655123145</v>
      </c>
      <c r="U90" s="157">
        <v>519039.0985858991</v>
      </c>
      <c r="V90" s="157">
        <v>837154.95961515105</v>
      </c>
      <c r="W90" s="157">
        <v>1260.6299999999999</v>
      </c>
      <c r="X90" s="157">
        <v>-59106.117415934874</v>
      </c>
      <c r="Y90" s="19">
        <v>4491691.051854779</v>
      </c>
      <c r="Z90" s="27"/>
      <c r="AA90" s="155">
        <v>4222336.4418547787</v>
      </c>
      <c r="AC90" s="281">
        <v>14007</v>
      </c>
    </row>
    <row r="91" spans="1:29">
      <c r="A91" s="28">
        <v>233</v>
      </c>
      <c r="B91" s="462" t="s">
        <v>693</v>
      </c>
      <c r="C91" s="25">
        <v>-9130.32</v>
      </c>
      <c r="D91" s="157">
        <v>-4057.92</v>
      </c>
      <c r="E91" s="157">
        <v>-69322.799999999988</v>
      </c>
      <c r="F91" s="157">
        <v>-6255.96</v>
      </c>
      <c r="G91" s="157">
        <v>-90119.64</v>
      </c>
      <c r="H91" s="157">
        <v>-2028.96</v>
      </c>
      <c r="I91" s="157">
        <v>-106858.56</v>
      </c>
      <c r="J91" s="157">
        <v>-37366.68</v>
      </c>
      <c r="K91" s="157"/>
      <c r="L91" s="19">
        <v>-325140.84000000003</v>
      </c>
      <c r="M91" s="27"/>
      <c r="N91" s="25">
        <v>-503126</v>
      </c>
      <c r="O91" s="66">
        <v>55571.627510622144</v>
      </c>
      <c r="P91" s="157">
        <v>1591871</v>
      </c>
      <c r="Q91" s="157">
        <v>502839</v>
      </c>
      <c r="R91" s="157">
        <v>1326433.255680016</v>
      </c>
      <c r="S91" s="157">
        <v>67143.612239502181</v>
      </c>
      <c r="T91" s="157">
        <v>136521.67357738214</v>
      </c>
      <c r="U91" s="157">
        <v>582007.16153547459</v>
      </c>
      <c r="V91" s="157">
        <v>978436.1017883895</v>
      </c>
      <c r="W91" s="157">
        <v>1521.72</v>
      </c>
      <c r="X91" s="157">
        <v>-110289.80364847451</v>
      </c>
      <c r="Y91" s="19">
        <v>4628929.3486829121</v>
      </c>
      <c r="Z91" s="27"/>
      <c r="AA91" s="155">
        <v>4303788.5086829122</v>
      </c>
      <c r="AC91" s="281">
        <v>16908</v>
      </c>
    </row>
    <row r="92" spans="1:29">
      <c r="A92" s="28">
        <v>235</v>
      </c>
      <c r="B92" s="462" t="s">
        <v>694</v>
      </c>
      <c r="C92" s="25">
        <v>-5052.7800000000007</v>
      </c>
      <c r="D92" s="157">
        <v>-2245.6799999999998</v>
      </c>
      <c r="E92" s="157">
        <v>-38363.699999999997</v>
      </c>
      <c r="F92" s="157">
        <v>-3462.09</v>
      </c>
      <c r="G92" s="157">
        <v>-49872.81</v>
      </c>
      <c r="H92" s="157">
        <v>-1122.8399999999999</v>
      </c>
      <c r="I92" s="157">
        <v>-59136.240000000005</v>
      </c>
      <c r="J92" s="157">
        <v>-20678.97</v>
      </c>
      <c r="K92" s="157"/>
      <c r="L92" s="19">
        <v>-179935.11000000002</v>
      </c>
      <c r="M92" s="27"/>
      <c r="N92" s="25">
        <v>-66218</v>
      </c>
      <c r="O92" s="66">
        <v>-383247.70536642754</v>
      </c>
      <c r="P92" s="157">
        <v>400853</v>
      </c>
      <c r="Q92" s="157">
        <v>140968</v>
      </c>
      <c r="R92" s="157">
        <v>243665.55433787196</v>
      </c>
      <c r="S92" s="157">
        <v>-364.47450453780249</v>
      </c>
      <c r="T92" s="157">
        <v>-473805.29871285387</v>
      </c>
      <c r="U92" s="157">
        <v>-38842.979278355189</v>
      </c>
      <c r="V92" s="157">
        <v>238687.31922770882</v>
      </c>
      <c r="W92" s="157">
        <v>842.13</v>
      </c>
      <c r="X92" s="157">
        <v>-21522.004490942032</v>
      </c>
      <c r="Y92" s="19">
        <v>41015.541212464319</v>
      </c>
      <c r="Z92" s="27"/>
      <c r="AA92" s="155">
        <v>-138919.56878753571</v>
      </c>
      <c r="AC92" s="281">
        <v>9357</v>
      </c>
    </row>
    <row r="93" spans="1:29">
      <c r="A93" s="28">
        <v>236</v>
      </c>
      <c r="B93" s="462" t="s">
        <v>695</v>
      </c>
      <c r="C93" s="25">
        <v>-2312.8200000000002</v>
      </c>
      <c r="D93" s="157">
        <v>-1027.92</v>
      </c>
      <c r="E93" s="157">
        <v>-17560.3</v>
      </c>
      <c r="F93" s="157">
        <v>-1584.71</v>
      </c>
      <c r="G93" s="157">
        <v>-22828.39</v>
      </c>
      <c r="H93" s="157">
        <v>-513.96</v>
      </c>
      <c r="I93" s="157">
        <v>-27068.560000000001</v>
      </c>
      <c r="J93" s="157">
        <v>-9465.43</v>
      </c>
      <c r="K93" s="157"/>
      <c r="L93" s="19">
        <v>-82362.09</v>
      </c>
      <c r="M93" s="27"/>
      <c r="N93" s="25">
        <v>-23093</v>
      </c>
      <c r="O93" s="66">
        <v>2179.7030146736652</v>
      </c>
      <c r="P93" s="157">
        <v>368269</v>
      </c>
      <c r="Q93" s="157">
        <v>129763</v>
      </c>
      <c r="R93" s="157">
        <v>323098.58050311817</v>
      </c>
      <c r="S93" s="157">
        <v>16486.611000444092</v>
      </c>
      <c r="T93" s="157">
        <v>25574.44655187277</v>
      </c>
      <c r="U93" s="157">
        <v>131319.51174693956</v>
      </c>
      <c r="V93" s="157">
        <v>267335.26316431299</v>
      </c>
      <c r="W93" s="157">
        <v>385.46999999999997</v>
      </c>
      <c r="X93" s="157">
        <v>-35653.570652235518</v>
      </c>
      <c r="Y93" s="19">
        <v>1205665.0153291258</v>
      </c>
      <c r="Z93" s="27"/>
      <c r="AA93" s="155">
        <v>1123302.9253291257</v>
      </c>
      <c r="AC93" s="281">
        <v>4283</v>
      </c>
    </row>
    <row r="94" spans="1:29">
      <c r="A94" s="28">
        <v>239</v>
      </c>
      <c r="B94" s="462" t="s">
        <v>696</v>
      </c>
      <c r="C94" s="25">
        <v>-1294.92</v>
      </c>
      <c r="D94" s="157">
        <v>-575.52</v>
      </c>
      <c r="E94" s="157">
        <v>-9831.7999999999993</v>
      </c>
      <c r="F94" s="157">
        <v>-887.26</v>
      </c>
      <c r="G94" s="157">
        <v>-12781.34</v>
      </c>
      <c r="H94" s="157">
        <v>-287.76</v>
      </c>
      <c r="I94" s="157">
        <v>-15155.36</v>
      </c>
      <c r="J94" s="157">
        <v>-5299.58</v>
      </c>
      <c r="K94" s="157"/>
      <c r="L94" s="19">
        <v>-46113.54</v>
      </c>
      <c r="M94" s="27"/>
      <c r="N94" s="25">
        <v>21867</v>
      </c>
      <c r="O94" s="66">
        <v>-73467.488254898228</v>
      </c>
      <c r="P94" s="157">
        <v>226638</v>
      </c>
      <c r="Q94" s="157">
        <v>72396</v>
      </c>
      <c r="R94" s="157">
        <v>170170.74847539567</v>
      </c>
      <c r="S94" s="157">
        <v>10042.96654919932</v>
      </c>
      <c r="T94" s="157">
        <v>29392.025576901018</v>
      </c>
      <c r="U94" s="157">
        <v>99747.906714946279</v>
      </c>
      <c r="V94" s="157">
        <v>133009.60784867121</v>
      </c>
      <c r="W94" s="157">
        <v>215.82</v>
      </c>
      <c r="X94" s="157">
        <v>-11689.349516808481</v>
      </c>
      <c r="Y94" s="19">
        <v>678323.2373934068</v>
      </c>
      <c r="Z94" s="27"/>
      <c r="AA94" s="155">
        <v>632209.69739340676</v>
      </c>
      <c r="AC94" s="281">
        <v>2398</v>
      </c>
    </row>
    <row r="95" spans="1:29">
      <c r="A95" s="28">
        <v>240</v>
      </c>
      <c r="B95" s="462" t="s">
        <v>697</v>
      </c>
      <c r="C95" s="25">
        <v>-11841.660000000002</v>
      </c>
      <c r="D95" s="157">
        <v>-5262.96</v>
      </c>
      <c r="E95" s="157">
        <v>-89908.9</v>
      </c>
      <c r="F95" s="157">
        <v>-8113.73</v>
      </c>
      <c r="G95" s="157">
        <v>-116881.57</v>
      </c>
      <c r="H95" s="157">
        <v>-2631.48</v>
      </c>
      <c r="I95" s="157">
        <v>-138591.28</v>
      </c>
      <c r="J95" s="157">
        <v>-48463.09</v>
      </c>
      <c r="K95" s="157"/>
      <c r="L95" s="19">
        <v>-421694.67000000004</v>
      </c>
      <c r="M95" s="27"/>
      <c r="N95" s="25">
        <v>232014</v>
      </c>
      <c r="O95" s="66">
        <v>-426000.61026203632</v>
      </c>
      <c r="P95" s="157">
        <v>1605369</v>
      </c>
      <c r="Q95" s="157">
        <v>494139</v>
      </c>
      <c r="R95" s="157">
        <v>1234156.5666300161</v>
      </c>
      <c r="S95" s="157">
        <v>53563.426523705733</v>
      </c>
      <c r="T95" s="157">
        <v>235749.92125511618</v>
      </c>
      <c r="U95" s="157">
        <v>637343.63509223552</v>
      </c>
      <c r="V95" s="157">
        <v>895758.6547334746</v>
      </c>
      <c r="W95" s="157">
        <v>1973.61</v>
      </c>
      <c r="X95" s="157">
        <v>101797.54154330323</v>
      </c>
      <c r="Y95" s="19">
        <v>5065864.7455158159</v>
      </c>
      <c r="Z95" s="27"/>
      <c r="AA95" s="155">
        <v>4644170.075515816</v>
      </c>
      <c r="AC95" s="281">
        <v>21929</v>
      </c>
    </row>
    <row r="96" spans="1:29">
      <c r="A96" s="28">
        <v>241</v>
      </c>
      <c r="B96" s="462" t="s">
        <v>698</v>
      </c>
      <c r="C96" s="25">
        <v>-4573.26</v>
      </c>
      <c r="D96" s="157">
        <v>-2032.56</v>
      </c>
      <c r="E96" s="157">
        <v>-34722.899999999994</v>
      </c>
      <c r="F96" s="157">
        <v>-3133.5299999999997</v>
      </c>
      <c r="G96" s="157">
        <v>-45139.770000000004</v>
      </c>
      <c r="H96" s="157">
        <v>-1016.28</v>
      </c>
      <c r="I96" s="157">
        <v>-53524.08</v>
      </c>
      <c r="J96" s="157">
        <v>-18716.489999999998</v>
      </c>
      <c r="K96" s="157"/>
      <c r="L96" s="19">
        <v>-162858.87</v>
      </c>
      <c r="M96" s="27"/>
      <c r="N96" s="25">
        <v>199799</v>
      </c>
      <c r="O96" s="66">
        <v>-51259.728174732998</v>
      </c>
      <c r="P96" s="157">
        <v>609472</v>
      </c>
      <c r="Q96" s="157">
        <v>182802</v>
      </c>
      <c r="R96" s="157">
        <v>410209.67641064292</v>
      </c>
      <c r="S96" s="157">
        <v>10390.550986583485</v>
      </c>
      <c r="T96" s="157">
        <v>43911.349839947958</v>
      </c>
      <c r="U96" s="157">
        <v>190401.23360594365</v>
      </c>
      <c r="V96" s="157">
        <v>342087.03241520521</v>
      </c>
      <c r="W96" s="157">
        <v>762.20999999999992</v>
      </c>
      <c r="X96" s="157">
        <v>28371.643273536101</v>
      </c>
      <c r="Y96" s="19">
        <v>1966946.9683571262</v>
      </c>
      <c r="Z96" s="27"/>
      <c r="AA96" s="155">
        <v>1804088.0983571261</v>
      </c>
      <c r="AC96" s="281">
        <v>8469</v>
      </c>
    </row>
    <row r="97" spans="1:29">
      <c r="A97" s="28">
        <v>244</v>
      </c>
      <c r="B97" s="462" t="s">
        <v>699</v>
      </c>
      <c r="C97" s="25">
        <v>-9120.0600000000013</v>
      </c>
      <c r="D97" s="157">
        <v>-4053.3599999999997</v>
      </c>
      <c r="E97" s="157">
        <v>-69244.899999999994</v>
      </c>
      <c r="F97" s="157">
        <v>-6248.93</v>
      </c>
      <c r="G97" s="157">
        <v>-90018.37</v>
      </c>
      <c r="H97" s="157">
        <v>-2026.6799999999998</v>
      </c>
      <c r="I97" s="157">
        <v>-106738.48000000001</v>
      </c>
      <c r="J97" s="157">
        <v>-37324.69</v>
      </c>
      <c r="K97" s="157"/>
      <c r="L97" s="19">
        <v>-324775.47000000003</v>
      </c>
      <c r="M97" s="27"/>
      <c r="N97" s="25">
        <v>263490</v>
      </c>
      <c r="O97" s="66">
        <v>-424852.51182803884</v>
      </c>
      <c r="P97" s="157">
        <v>919994</v>
      </c>
      <c r="Q97" s="157">
        <v>296488</v>
      </c>
      <c r="R97" s="157">
        <v>624369.99195755285</v>
      </c>
      <c r="S97" s="157">
        <v>3533.4607090591121</v>
      </c>
      <c r="T97" s="157">
        <v>-19829.646823872132</v>
      </c>
      <c r="U97" s="157">
        <v>344264.08235237317</v>
      </c>
      <c r="V97" s="157">
        <v>711241.78541879682</v>
      </c>
      <c r="W97" s="157">
        <v>1520.01</v>
      </c>
      <c r="X97" s="157">
        <v>97870.917386140514</v>
      </c>
      <c r="Y97" s="19">
        <v>2818090.0891720112</v>
      </c>
      <c r="Z97" s="27"/>
      <c r="AA97" s="155">
        <v>2493314.619172011</v>
      </c>
      <c r="AC97" s="281">
        <v>16889</v>
      </c>
    </row>
    <row r="98" spans="1:29">
      <c r="A98" s="28">
        <v>245</v>
      </c>
      <c r="B98" s="462" t="s">
        <v>700</v>
      </c>
      <c r="C98" s="25">
        <v>-19071.18</v>
      </c>
      <c r="D98" s="157">
        <v>-8476.08</v>
      </c>
      <c r="E98" s="157">
        <v>-144799.69999999998</v>
      </c>
      <c r="F98" s="157">
        <v>-13067.289999999999</v>
      </c>
      <c r="G98" s="157">
        <v>-188239.61000000002</v>
      </c>
      <c r="H98" s="157">
        <v>-4238.04</v>
      </c>
      <c r="I98" s="157">
        <v>-223203.44</v>
      </c>
      <c r="J98" s="157">
        <v>-78050.569999999992</v>
      </c>
      <c r="K98" s="157"/>
      <c r="L98" s="19">
        <v>-679145.90999999992</v>
      </c>
      <c r="M98" s="27"/>
      <c r="N98" s="25">
        <v>-804283</v>
      </c>
      <c r="O98" s="66">
        <v>-443347.14522340149</v>
      </c>
      <c r="P98" s="157">
        <v>1849095</v>
      </c>
      <c r="Q98" s="157">
        <v>688975</v>
      </c>
      <c r="R98" s="157">
        <v>1471577.4084279276</v>
      </c>
      <c r="S98" s="157">
        <v>31452.156286973168</v>
      </c>
      <c r="T98" s="157">
        <v>-7625.7181453230778</v>
      </c>
      <c r="U98" s="157">
        <v>604880.66728492966</v>
      </c>
      <c r="V98" s="157">
        <v>1576612.4660045509</v>
      </c>
      <c r="W98" s="157">
        <v>3178.5299999999997</v>
      </c>
      <c r="X98" s="157">
        <v>-153704.06522452366</v>
      </c>
      <c r="Y98" s="19">
        <v>4816811.2994111329</v>
      </c>
      <c r="Z98" s="27"/>
      <c r="AA98" s="155">
        <v>4137665.3894111328</v>
      </c>
      <c r="AC98" s="281">
        <v>35317</v>
      </c>
    </row>
    <row r="99" spans="1:29">
      <c r="A99" s="28">
        <v>249</v>
      </c>
      <c r="B99" s="462" t="s">
        <v>701</v>
      </c>
      <c r="C99" s="25">
        <v>-5495.58</v>
      </c>
      <c r="D99" s="157">
        <v>-2442.48</v>
      </c>
      <c r="E99" s="157">
        <v>-41725.699999999997</v>
      </c>
      <c r="F99" s="157">
        <v>-3765.49</v>
      </c>
      <c r="G99" s="157">
        <v>-54243.41</v>
      </c>
      <c r="H99" s="157">
        <v>-1221.24</v>
      </c>
      <c r="I99" s="157">
        <v>-64318.64</v>
      </c>
      <c r="J99" s="157">
        <v>-22491.17</v>
      </c>
      <c r="K99" s="157"/>
      <c r="L99" s="19">
        <v>-195703.71000000002</v>
      </c>
      <c r="M99" s="27"/>
      <c r="N99" s="25">
        <v>189982</v>
      </c>
      <c r="O99" s="66">
        <v>817469.7983167842</v>
      </c>
      <c r="P99" s="157">
        <v>840543</v>
      </c>
      <c r="Q99" s="157">
        <v>275658</v>
      </c>
      <c r="R99" s="157">
        <v>616042.57695795619</v>
      </c>
      <c r="S99" s="157">
        <v>27456.298720062765</v>
      </c>
      <c r="T99" s="157">
        <v>-5142.0061319349597</v>
      </c>
      <c r="U99" s="157">
        <v>332187.67621183069</v>
      </c>
      <c r="V99" s="157">
        <v>495814.72137684812</v>
      </c>
      <c r="W99" s="157">
        <v>915.93</v>
      </c>
      <c r="X99" s="157">
        <v>11363.020061339732</v>
      </c>
      <c r="Y99" s="19">
        <v>3602291.0155128865</v>
      </c>
      <c r="Z99" s="27"/>
      <c r="AA99" s="155">
        <v>3406587.3055128865</v>
      </c>
      <c r="AC99" s="281">
        <v>10177</v>
      </c>
    </row>
    <row r="100" spans="1:29">
      <c r="A100" s="28">
        <v>250</v>
      </c>
      <c r="B100" s="462" t="s">
        <v>702</v>
      </c>
      <c r="C100" s="25">
        <v>-1123.2</v>
      </c>
      <c r="D100" s="157">
        <v>-499.2</v>
      </c>
      <c r="E100" s="157">
        <v>-8528</v>
      </c>
      <c r="F100" s="157">
        <v>-769.6</v>
      </c>
      <c r="G100" s="157">
        <v>-11086.4</v>
      </c>
      <c r="H100" s="157">
        <v>-249.6</v>
      </c>
      <c r="I100" s="157">
        <v>-13145.6</v>
      </c>
      <c r="J100" s="157">
        <v>-4596.8</v>
      </c>
      <c r="K100" s="157"/>
      <c r="L100" s="19">
        <v>-39998.400000000001</v>
      </c>
      <c r="M100" s="27"/>
      <c r="N100" s="25">
        <v>-6236</v>
      </c>
      <c r="O100" s="66">
        <v>82427.222363145091</v>
      </c>
      <c r="P100" s="157">
        <v>219048</v>
      </c>
      <c r="Q100" s="157">
        <v>68340</v>
      </c>
      <c r="R100" s="157">
        <v>185745.72702158507</v>
      </c>
      <c r="S100" s="157">
        <v>10832.417464142347</v>
      </c>
      <c r="T100" s="157">
        <v>24966.191205261683</v>
      </c>
      <c r="U100" s="157">
        <v>84210.026105412355</v>
      </c>
      <c r="V100" s="157">
        <v>132963.33288116619</v>
      </c>
      <c r="W100" s="157">
        <v>187.2</v>
      </c>
      <c r="X100" s="157">
        <v>-8920.7782128857161</v>
      </c>
      <c r="Y100" s="19">
        <v>793563.33882782713</v>
      </c>
      <c r="Z100" s="27"/>
      <c r="AA100" s="155">
        <v>753564.93882782711</v>
      </c>
      <c r="AC100" s="281">
        <v>2080</v>
      </c>
    </row>
    <row r="101" spans="1:29">
      <c r="A101" s="28">
        <v>256</v>
      </c>
      <c r="B101" s="462" t="s">
        <v>703</v>
      </c>
      <c r="C101" s="25">
        <v>-953.6400000000001</v>
      </c>
      <c r="D101" s="157">
        <v>-423.84</v>
      </c>
      <c r="E101" s="157">
        <v>-7240.5999999999995</v>
      </c>
      <c r="F101" s="157">
        <v>-653.41999999999996</v>
      </c>
      <c r="G101" s="157">
        <v>-9412.7800000000007</v>
      </c>
      <c r="H101" s="157">
        <v>-211.92</v>
      </c>
      <c r="I101" s="157">
        <v>-11161.12</v>
      </c>
      <c r="J101" s="157">
        <v>-3902.86</v>
      </c>
      <c r="K101" s="157"/>
      <c r="L101" s="19">
        <v>-33960.18</v>
      </c>
      <c r="M101" s="27"/>
      <c r="N101" s="25">
        <v>96914</v>
      </c>
      <c r="O101" s="66">
        <v>7985.6874549118802</v>
      </c>
      <c r="P101" s="157">
        <v>175069</v>
      </c>
      <c r="Q101" s="157">
        <v>57344</v>
      </c>
      <c r="R101" s="157">
        <v>155676.28894759898</v>
      </c>
      <c r="S101" s="157">
        <v>8712.868785601755</v>
      </c>
      <c r="T101" s="157">
        <v>29015.687809191466</v>
      </c>
      <c r="U101" s="157">
        <v>73844.996498780718</v>
      </c>
      <c r="V101" s="157">
        <v>86849.927610428742</v>
      </c>
      <c r="W101" s="157">
        <v>158.94</v>
      </c>
      <c r="X101" s="157">
        <v>-13799.397084791897</v>
      </c>
      <c r="Y101" s="19">
        <v>677772.00002172159</v>
      </c>
      <c r="Z101" s="27"/>
      <c r="AA101" s="155">
        <v>643811.82002172153</v>
      </c>
      <c r="AC101" s="281">
        <v>1766</v>
      </c>
    </row>
    <row r="102" spans="1:29">
      <c r="A102" s="28">
        <v>257</v>
      </c>
      <c r="B102" s="462" t="s">
        <v>704</v>
      </c>
      <c r="C102" s="25">
        <v>-20638.800000000003</v>
      </c>
      <c r="D102" s="157">
        <v>-9172.7999999999993</v>
      </c>
      <c r="E102" s="157">
        <v>-156702</v>
      </c>
      <c r="F102" s="157">
        <v>-14141.4</v>
      </c>
      <c r="G102" s="157">
        <v>-203712.6</v>
      </c>
      <c r="H102" s="157">
        <v>-4586.3999999999996</v>
      </c>
      <c r="I102" s="157">
        <v>-241550.40000000002</v>
      </c>
      <c r="J102" s="157">
        <v>-84466.2</v>
      </c>
      <c r="K102" s="157"/>
      <c r="L102" s="19">
        <v>-734970.6</v>
      </c>
      <c r="M102" s="27"/>
      <c r="N102" s="25">
        <v>95527</v>
      </c>
      <c r="O102" s="66">
        <v>-115756.35312727839</v>
      </c>
      <c r="P102" s="157">
        <v>2071727</v>
      </c>
      <c r="Q102" s="157">
        <v>698246</v>
      </c>
      <c r="R102" s="157">
        <v>1328514.603771267</v>
      </c>
      <c r="S102" s="157">
        <v>-6999.6527070428774</v>
      </c>
      <c r="T102" s="157">
        <v>-330038.78972372197</v>
      </c>
      <c r="U102" s="157">
        <v>466855.07347990322</v>
      </c>
      <c r="V102" s="157">
        <v>1443673.5638424095</v>
      </c>
      <c r="W102" s="157">
        <v>3439.7999999999997</v>
      </c>
      <c r="X102" s="157">
        <v>-88794.180986083287</v>
      </c>
      <c r="Y102" s="19">
        <v>5566394.0645494526</v>
      </c>
      <c r="Z102" s="27"/>
      <c r="AA102" s="155">
        <v>4831423.464549453</v>
      </c>
      <c r="AC102" s="281">
        <v>38220</v>
      </c>
    </row>
    <row r="103" spans="1:29">
      <c r="A103" s="28">
        <v>260</v>
      </c>
      <c r="B103" s="462" t="s">
        <v>705</v>
      </c>
      <c r="C103" s="25">
        <v>-5932.4400000000005</v>
      </c>
      <c r="D103" s="157">
        <v>-2636.64</v>
      </c>
      <c r="E103" s="157">
        <v>-45042.6</v>
      </c>
      <c r="F103" s="157">
        <v>-4064.82</v>
      </c>
      <c r="G103" s="157">
        <v>-58555.38</v>
      </c>
      <c r="H103" s="157">
        <v>-1318.32</v>
      </c>
      <c r="I103" s="157">
        <v>-69431.520000000004</v>
      </c>
      <c r="J103" s="157">
        <v>-24279.06</v>
      </c>
      <c r="K103" s="157"/>
      <c r="L103" s="19">
        <v>-211260.78000000003</v>
      </c>
      <c r="M103" s="27"/>
      <c r="N103" s="25">
        <v>489326</v>
      </c>
      <c r="O103" s="66">
        <v>-56715.478827808052</v>
      </c>
      <c r="P103" s="157">
        <v>1158136</v>
      </c>
      <c r="Q103" s="157">
        <v>342783</v>
      </c>
      <c r="R103" s="157">
        <v>900533.85848457483</v>
      </c>
      <c r="S103" s="157">
        <v>48990.334723299318</v>
      </c>
      <c r="T103" s="157">
        <v>122919.64991699434</v>
      </c>
      <c r="U103" s="157">
        <v>445395.39128702896</v>
      </c>
      <c r="V103" s="157">
        <v>568926.44705143874</v>
      </c>
      <c r="W103" s="157">
        <v>988.74</v>
      </c>
      <c r="X103" s="157">
        <v>67024.574248036442</v>
      </c>
      <c r="Y103" s="19">
        <v>4088308.5168835642</v>
      </c>
      <c r="Z103" s="27"/>
      <c r="AA103" s="155">
        <v>3877047.7368835639</v>
      </c>
      <c r="AC103" s="281">
        <v>10986</v>
      </c>
    </row>
    <row r="104" spans="1:29">
      <c r="A104" s="28">
        <v>261</v>
      </c>
      <c r="B104" s="462" t="s">
        <v>706</v>
      </c>
      <c r="C104" s="25">
        <v>-3493.8</v>
      </c>
      <c r="D104" s="157">
        <v>-1552.8</v>
      </c>
      <c r="E104" s="157">
        <v>-26526.999999999996</v>
      </c>
      <c r="F104" s="157">
        <v>-2393.9</v>
      </c>
      <c r="G104" s="157">
        <v>-34485.1</v>
      </c>
      <c r="H104" s="157">
        <v>-776.4</v>
      </c>
      <c r="I104" s="157">
        <v>-40890.400000000001</v>
      </c>
      <c r="J104" s="157">
        <v>-14298.699999999999</v>
      </c>
      <c r="K104" s="157"/>
      <c r="L104" s="19">
        <v>-124418.09999999999</v>
      </c>
      <c r="M104" s="27"/>
      <c r="N104" s="25">
        <v>76130</v>
      </c>
      <c r="O104" s="66">
        <v>194464.53024873324</v>
      </c>
      <c r="P104" s="157">
        <v>488612</v>
      </c>
      <c r="Q104" s="157">
        <v>183601</v>
      </c>
      <c r="R104" s="157">
        <v>457147.04143089999</v>
      </c>
      <c r="S104" s="157">
        <v>22043.779874781118</v>
      </c>
      <c r="T104" s="157">
        <v>46606.325551929287</v>
      </c>
      <c r="U104" s="157">
        <v>166777.09429675119</v>
      </c>
      <c r="V104" s="157">
        <v>428469.15121476783</v>
      </c>
      <c r="W104" s="157">
        <v>582.29999999999995</v>
      </c>
      <c r="X104" s="157">
        <v>-86801.593325128444</v>
      </c>
      <c r="Y104" s="19">
        <v>1977631.629292734</v>
      </c>
      <c r="Z104" s="27"/>
      <c r="AA104" s="155">
        <v>1853213.5292927339</v>
      </c>
      <c r="AC104" s="281">
        <v>6470</v>
      </c>
    </row>
    <row r="105" spans="1:29">
      <c r="A105" s="28">
        <v>263</v>
      </c>
      <c r="B105" s="462" t="s">
        <v>707</v>
      </c>
      <c r="C105" s="25">
        <v>-4726.08</v>
      </c>
      <c r="D105" s="157">
        <v>-2100.48</v>
      </c>
      <c r="E105" s="157">
        <v>-35883.199999999997</v>
      </c>
      <c r="F105" s="157">
        <v>-3238.24</v>
      </c>
      <c r="G105" s="157">
        <v>-46648.160000000003</v>
      </c>
      <c r="H105" s="157">
        <v>-1050.24</v>
      </c>
      <c r="I105" s="157">
        <v>-55312.639999999999</v>
      </c>
      <c r="J105" s="157">
        <v>-19341.919999999998</v>
      </c>
      <c r="K105" s="157"/>
      <c r="L105" s="19">
        <v>-168300.96000000002</v>
      </c>
      <c r="M105" s="27"/>
      <c r="N105" s="25">
        <v>232429</v>
      </c>
      <c r="O105" s="66">
        <v>168045.4978406094</v>
      </c>
      <c r="P105" s="157">
        <v>894473</v>
      </c>
      <c r="Q105" s="157">
        <v>268110</v>
      </c>
      <c r="R105" s="157">
        <v>682456.22900400998</v>
      </c>
      <c r="S105" s="157">
        <v>33966.257956521804</v>
      </c>
      <c r="T105" s="157">
        <v>110226.00985128019</v>
      </c>
      <c r="U105" s="157">
        <v>363392.41017846076</v>
      </c>
      <c r="V105" s="157">
        <v>470200.3889638611</v>
      </c>
      <c r="W105" s="157">
        <v>787.68</v>
      </c>
      <c r="X105" s="157">
        <v>42870.601252011533</v>
      </c>
      <c r="Y105" s="19">
        <v>3266957.0750467544</v>
      </c>
      <c r="Z105" s="27"/>
      <c r="AA105" s="155">
        <v>3098656.1150467545</v>
      </c>
      <c r="AC105" s="281">
        <v>8752</v>
      </c>
    </row>
    <row r="106" spans="1:29">
      <c r="A106" s="28">
        <v>265</v>
      </c>
      <c r="B106" s="462" t="s">
        <v>708</v>
      </c>
      <c r="C106" s="25">
        <v>-671.76</v>
      </c>
      <c r="D106" s="157">
        <v>-298.56</v>
      </c>
      <c r="E106" s="157">
        <v>-5100.3999999999996</v>
      </c>
      <c r="F106" s="157">
        <v>-460.28</v>
      </c>
      <c r="G106" s="157">
        <v>-6630.52</v>
      </c>
      <c r="H106" s="157">
        <v>-149.28</v>
      </c>
      <c r="I106" s="157">
        <v>-7862.08</v>
      </c>
      <c r="J106" s="157">
        <v>-2749.24</v>
      </c>
      <c r="K106" s="157"/>
      <c r="L106" s="19">
        <v>-23922.120000000003</v>
      </c>
      <c r="M106" s="27"/>
      <c r="N106" s="25">
        <v>43455</v>
      </c>
      <c r="O106" s="66">
        <v>8762.558215379715</v>
      </c>
      <c r="P106" s="157">
        <v>130215</v>
      </c>
      <c r="Q106" s="157">
        <v>39878</v>
      </c>
      <c r="R106" s="157">
        <v>113824.44832960851</v>
      </c>
      <c r="S106" s="157">
        <v>7034.2469685500973</v>
      </c>
      <c r="T106" s="157">
        <v>18972.256087466867</v>
      </c>
      <c r="U106" s="157">
        <v>56149.436150356327</v>
      </c>
      <c r="V106" s="157">
        <v>64664.567997659287</v>
      </c>
      <c r="W106" s="157">
        <v>111.96</v>
      </c>
      <c r="X106" s="157">
        <v>-8656.9930003537011</v>
      </c>
      <c r="Y106" s="19">
        <v>474410.48074866709</v>
      </c>
      <c r="Z106" s="27"/>
      <c r="AA106" s="155">
        <v>450488.3607486671</v>
      </c>
      <c r="AC106" s="281">
        <v>1244</v>
      </c>
    </row>
    <row r="107" spans="1:29">
      <c r="A107" s="28">
        <v>271</v>
      </c>
      <c r="B107" s="462" t="s">
        <v>709</v>
      </c>
      <c r="C107" s="25">
        <v>-4159.08</v>
      </c>
      <c r="D107" s="157">
        <v>-1848.48</v>
      </c>
      <c r="E107" s="157">
        <v>-31578.199999999997</v>
      </c>
      <c r="F107" s="157">
        <v>-2849.74</v>
      </c>
      <c r="G107" s="157">
        <v>-41051.660000000003</v>
      </c>
      <c r="H107" s="157">
        <v>-924.24</v>
      </c>
      <c r="I107" s="157">
        <v>-48676.639999999999</v>
      </c>
      <c r="J107" s="157">
        <v>-17021.419999999998</v>
      </c>
      <c r="K107" s="157"/>
      <c r="L107" s="19">
        <v>-148109.46000000002</v>
      </c>
      <c r="M107" s="27"/>
      <c r="N107" s="25">
        <v>41830</v>
      </c>
      <c r="O107" s="66">
        <v>-17435.946478638798</v>
      </c>
      <c r="P107" s="157">
        <v>687986</v>
      </c>
      <c r="Q107" s="157">
        <v>217878</v>
      </c>
      <c r="R107" s="157">
        <v>550817.71506448451</v>
      </c>
      <c r="S107" s="157">
        <v>28134.764337881366</v>
      </c>
      <c r="T107" s="157">
        <v>78832.714251765457</v>
      </c>
      <c r="U107" s="157">
        <v>250297.46366490252</v>
      </c>
      <c r="V107" s="157">
        <v>386403.06824146118</v>
      </c>
      <c r="W107" s="157">
        <v>693.18</v>
      </c>
      <c r="X107" s="157">
        <v>29544.070012153243</v>
      </c>
      <c r="Y107" s="19">
        <v>2254981.0290940101</v>
      </c>
      <c r="Z107" s="27"/>
      <c r="AA107" s="155">
        <v>2106871.5690940102</v>
      </c>
      <c r="AC107" s="281">
        <v>7702</v>
      </c>
    </row>
    <row r="108" spans="1:29">
      <c r="A108" s="28">
        <v>272</v>
      </c>
      <c r="B108" s="462" t="s">
        <v>710</v>
      </c>
      <c r="C108" s="25">
        <v>-25530.120000000003</v>
      </c>
      <c r="D108" s="157">
        <v>-11346.72</v>
      </c>
      <c r="E108" s="157">
        <v>-193839.8</v>
      </c>
      <c r="F108" s="157">
        <v>-17492.86</v>
      </c>
      <c r="G108" s="157">
        <v>-251991.74</v>
      </c>
      <c r="H108" s="157">
        <v>-5673.36</v>
      </c>
      <c r="I108" s="157">
        <v>-298796.96000000002</v>
      </c>
      <c r="J108" s="157">
        <v>-104484.38</v>
      </c>
      <c r="K108" s="157"/>
      <c r="L108" s="19">
        <v>-909155.94000000006</v>
      </c>
      <c r="M108" s="27"/>
      <c r="N108" s="25">
        <v>1459983</v>
      </c>
      <c r="O108" s="66">
        <v>193897.22869046032</v>
      </c>
      <c r="P108" s="157">
        <v>3497904</v>
      </c>
      <c r="Q108" s="157">
        <v>1150390</v>
      </c>
      <c r="R108" s="157">
        <v>2560170.552761876</v>
      </c>
      <c r="S108" s="157">
        <v>94908.111185189307</v>
      </c>
      <c r="T108" s="157">
        <v>213758.12329429368</v>
      </c>
      <c r="U108" s="157">
        <v>1350195.8835155452</v>
      </c>
      <c r="V108" s="157">
        <v>2318477.8260197202</v>
      </c>
      <c r="W108" s="157">
        <v>4255.0199999999995</v>
      </c>
      <c r="X108" s="157">
        <v>-195665.77443768759</v>
      </c>
      <c r="Y108" s="19">
        <v>12648273.971029393</v>
      </c>
      <c r="Z108" s="27"/>
      <c r="AA108" s="155">
        <v>11739118.031029394</v>
      </c>
      <c r="AC108" s="281">
        <v>47278</v>
      </c>
    </row>
    <row r="109" spans="1:29">
      <c r="A109" s="28">
        <v>273</v>
      </c>
      <c r="B109" s="462" t="s">
        <v>711</v>
      </c>
      <c r="C109" s="25">
        <v>-2073.6000000000004</v>
      </c>
      <c r="D109" s="157">
        <v>-921.59999999999991</v>
      </c>
      <c r="E109" s="157">
        <v>-15743.999999999998</v>
      </c>
      <c r="F109" s="157">
        <v>-1420.8</v>
      </c>
      <c r="G109" s="157">
        <v>-20467.2</v>
      </c>
      <c r="H109" s="157">
        <v>-460.79999999999995</v>
      </c>
      <c r="I109" s="157">
        <v>-24268.800000000003</v>
      </c>
      <c r="J109" s="157">
        <v>-8486.4</v>
      </c>
      <c r="K109" s="157"/>
      <c r="L109" s="19">
        <v>-73843.199999999997</v>
      </c>
      <c r="M109" s="27"/>
      <c r="N109" s="25">
        <v>-16074</v>
      </c>
      <c r="O109" s="66">
        <v>159790.83063413762</v>
      </c>
      <c r="P109" s="157">
        <v>309744</v>
      </c>
      <c r="Q109" s="157">
        <v>129398</v>
      </c>
      <c r="R109" s="157">
        <v>320372.58274171664</v>
      </c>
      <c r="S109" s="157">
        <v>19615.744552480392</v>
      </c>
      <c r="T109" s="157">
        <v>-4306.0185481817571</v>
      </c>
      <c r="U109" s="157">
        <v>105900.97151327858</v>
      </c>
      <c r="V109" s="157">
        <v>256747.69033972229</v>
      </c>
      <c r="W109" s="157">
        <v>345.59999999999997</v>
      </c>
      <c r="X109" s="157">
        <v>3967.8709573483357</v>
      </c>
      <c r="Y109" s="19">
        <v>1285503.2721905021</v>
      </c>
      <c r="Z109" s="27"/>
      <c r="AA109" s="155">
        <v>1211660.0721905022</v>
      </c>
      <c r="AC109" s="281">
        <v>3840</v>
      </c>
    </row>
    <row r="110" spans="1:29">
      <c r="A110" s="28">
        <v>275</v>
      </c>
      <c r="B110" s="462" t="s">
        <v>712</v>
      </c>
      <c r="C110" s="25">
        <v>-1528.74</v>
      </c>
      <c r="D110" s="157">
        <v>-679.43999999999994</v>
      </c>
      <c r="E110" s="157">
        <v>-11607.099999999999</v>
      </c>
      <c r="F110" s="157">
        <v>-1047.47</v>
      </c>
      <c r="G110" s="157">
        <v>-15089.23</v>
      </c>
      <c r="H110" s="157">
        <v>-339.71999999999997</v>
      </c>
      <c r="I110" s="157">
        <v>-17891.920000000002</v>
      </c>
      <c r="J110" s="157">
        <v>-6256.51</v>
      </c>
      <c r="K110" s="157"/>
      <c r="L110" s="19">
        <v>-54440.13</v>
      </c>
      <c r="M110" s="27"/>
      <c r="N110" s="25">
        <v>78006</v>
      </c>
      <c r="O110" s="66">
        <v>212913.65034567937</v>
      </c>
      <c r="P110" s="157">
        <v>294459</v>
      </c>
      <c r="Q110" s="157">
        <v>87146</v>
      </c>
      <c r="R110" s="157">
        <v>235915.45482719719</v>
      </c>
      <c r="S110" s="157">
        <v>10266.407253946101</v>
      </c>
      <c r="T110" s="157">
        <v>901.36929787630459</v>
      </c>
      <c r="U110" s="157">
        <v>107805.71061647929</v>
      </c>
      <c r="V110" s="157">
        <v>154011.59345537188</v>
      </c>
      <c r="W110" s="157">
        <v>254.79</v>
      </c>
      <c r="X110" s="157">
        <v>4920.1654554972738</v>
      </c>
      <c r="Y110" s="19">
        <v>1186600.1412520474</v>
      </c>
      <c r="Z110" s="27"/>
      <c r="AA110" s="155">
        <v>1132160.0112520475</v>
      </c>
      <c r="AC110" s="281">
        <v>2831</v>
      </c>
    </row>
    <row r="111" spans="1:29">
      <c r="A111" s="28">
        <v>276</v>
      </c>
      <c r="B111" s="462" t="s">
        <v>713</v>
      </c>
      <c r="C111" s="25">
        <v>-7927.7400000000007</v>
      </c>
      <c r="D111" s="157">
        <v>-3523.44</v>
      </c>
      <c r="E111" s="157">
        <v>-60192.099999999991</v>
      </c>
      <c r="F111" s="157">
        <v>-5431.97</v>
      </c>
      <c r="G111" s="157">
        <v>-78249.73</v>
      </c>
      <c r="H111" s="157">
        <v>-1761.72</v>
      </c>
      <c r="I111" s="157">
        <v>-92783.92</v>
      </c>
      <c r="J111" s="157">
        <v>-32445.01</v>
      </c>
      <c r="K111" s="157"/>
      <c r="L111" s="19">
        <v>-282315.63</v>
      </c>
      <c r="M111" s="27"/>
      <c r="N111" s="25">
        <v>96865</v>
      </c>
      <c r="O111" s="66">
        <v>-31189.175071258098</v>
      </c>
      <c r="P111" s="157">
        <v>949206</v>
      </c>
      <c r="Q111" s="157">
        <v>298870</v>
      </c>
      <c r="R111" s="157">
        <v>652050.1110439254</v>
      </c>
      <c r="S111" s="157">
        <v>10525.031466713928</v>
      </c>
      <c r="T111" s="157">
        <v>-23583.385672022665</v>
      </c>
      <c r="U111" s="157">
        <v>307887.29031200556</v>
      </c>
      <c r="V111" s="157">
        <v>676315.89455412445</v>
      </c>
      <c r="W111" s="157">
        <v>1321.29</v>
      </c>
      <c r="X111" s="157">
        <v>74923.860913166514</v>
      </c>
      <c r="Y111" s="19">
        <v>3013191.9175466546</v>
      </c>
      <c r="Z111" s="27"/>
      <c r="AA111" s="155">
        <v>2730876.2875466547</v>
      </c>
      <c r="AC111" s="281">
        <v>14681</v>
      </c>
    </row>
    <row r="112" spans="1:29">
      <c r="A112" s="28">
        <v>280</v>
      </c>
      <c r="B112" s="462" t="s">
        <v>714</v>
      </c>
      <c r="C112" s="25">
        <v>-1198.26</v>
      </c>
      <c r="D112" s="157">
        <v>-532.55999999999995</v>
      </c>
      <c r="E112" s="157">
        <v>-9097.9</v>
      </c>
      <c r="F112" s="157">
        <v>-821.03</v>
      </c>
      <c r="G112" s="157">
        <v>-11827.27</v>
      </c>
      <c r="H112" s="157">
        <v>-266.27999999999997</v>
      </c>
      <c r="I112" s="157">
        <v>-14024.08</v>
      </c>
      <c r="J112" s="157">
        <v>-4903.99</v>
      </c>
      <c r="K112" s="157"/>
      <c r="L112" s="19">
        <v>-42671.369999999995</v>
      </c>
      <c r="M112" s="27"/>
      <c r="N112" s="25">
        <v>-47819</v>
      </c>
      <c r="O112" s="66">
        <v>307910.79896049667</v>
      </c>
      <c r="P112" s="157">
        <v>215330</v>
      </c>
      <c r="Q112" s="157">
        <v>87084</v>
      </c>
      <c r="R112" s="157">
        <v>208552.30023377578</v>
      </c>
      <c r="S112" s="157">
        <v>13536.378379850774</v>
      </c>
      <c r="T112" s="157">
        <v>38525.12046635463</v>
      </c>
      <c r="U112" s="157">
        <v>77394.821795280601</v>
      </c>
      <c r="V112" s="157">
        <v>160512.82890616357</v>
      </c>
      <c r="W112" s="157">
        <v>199.70999999999998</v>
      </c>
      <c r="X112" s="157">
        <v>-33676.144296082806</v>
      </c>
      <c r="Y112" s="19">
        <v>1027550.8144458391</v>
      </c>
      <c r="Z112" s="27"/>
      <c r="AA112" s="155">
        <v>984879.44444583915</v>
      </c>
      <c r="AC112" s="281">
        <v>2219</v>
      </c>
    </row>
    <row r="113" spans="1:30">
      <c r="A113" s="28">
        <v>284</v>
      </c>
      <c r="B113" s="462" t="s">
        <v>715</v>
      </c>
      <c r="C113" s="25">
        <v>-1316.52</v>
      </c>
      <c r="D113" s="157">
        <v>-585.12</v>
      </c>
      <c r="E113" s="157">
        <v>-9995.7999999999993</v>
      </c>
      <c r="F113" s="157">
        <v>-902.06</v>
      </c>
      <c r="G113" s="157">
        <v>-12994.54</v>
      </c>
      <c r="H113" s="157">
        <v>-292.56</v>
      </c>
      <c r="I113" s="157">
        <v>-15408.16</v>
      </c>
      <c r="J113" s="157">
        <v>-5387.98</v>
      </c>
      <c r="K113" s="157"/>
      <c r="L113" s="19">
        <v>-46882.740000000005</v>
      </c>
      <c r="M113" s="27"/>
      <c r="N113" s="25">
        <v>-58672</v>
      </c>
      <c r="O113" s="66">
        <v>240131.28113703616</v>
      </c>
      <c r="P113" s="157">
        <v>238534</v>
      </c>
      <c r="Q113" s="157">
        <v>77683</v>
      </c>
      <c r="R113" s="157">
        <v>183775.91836874714</v>
      </c>
      <c r="S113" s="157">
        <v>9914.9148331244687</v>
      </c>
      <c r="T113" s="157">
        <v>25160.51397010668</v>
      </c>
      <c r="U113" s="157">
        <v>84042.742812826997</v>
      </c>
      <c r="V113" s="157">
        <v>143275.3160113607</v>
      </c>
      <c r="W113" s="157">
        <v>219.42</v>
      </c>
      <c r="X113" s="157">
        <v>-4412.3156721502673</v>
      </c>
      <c r="Y113" s="19">
        <v>939652.79146105202</v>
      </c>
      <c r="Z113" s="27"/>
      <c r="AA113" s="155">
        <v>892770.05146105203</v>
      </c>
      <c r="AC113" s="281">
        <v>2438</v>
      </c>
    </row>
    <row r="114" spans="1:30">
      <c r="A114" s="28">
        <v>285</v>
      </c>
      <c r="B114" s="462" t="s">
        <v>716</v>
      </c>
      <c r="C114" s="25">
        <v>-29439.72</v>
      </c>
      <c r="D114" s="157">
        <v>-13084.32</v>
      </c>
      <c r="E114" s="157">
        <v>-223523.8</v>
      </c>
      <c r="F114" s="157">
        <v>-20171.66</v>
      </c>
      <c r="G114" s="157">
        <v>-290580.94</v>
      </c>
      <c r="H114" s="157">
        <v>-6542.16</v>
      </c>
      <c r="I114" s="157">
        <v>-344553.76</v>
      </c>
      <c r="J114" s="157">
        <v>-120484.78</v>
      </c>
      <c r="K114" s="157"/>
      <c r="L114" s="19">
        <v>-1048381.14</v>
      </c>
      <c r="M114" s="27"/>
      <c r="N114" s="25">
        <v>1472159</v>
      </c>
      <c r="O114" s="66">
        <v>-573075.17887949944</v>
      </c>
      <c r="P114" s="157">
        <v>3639803</v>
      </c>
      <c r="Q114" s="157">
        <v>1163250</v>
      </c>
      <c r="R114" s="157">
        <v>2606864.8577143773</v>
      </c>
      <c r="S114" s="157">
        <v>98405.038500204086</v>
      </c>
      <c r="T114" s="157">
        <v>187240.83452947697</v>
      </c>
      <c r="U114" s="157">
        <v>1470501.8591478586</v>
      </c>
      <c r="V114" s="157">
        <v>2123241.615270677</v>
      </c>
      <c r="W114" s="157">
        <v>4906.62</v>
      </c>
      <c r="X114" s="157">
        <v>781250.11828349403</v>
      </c>
      <c r="Y114" s="19">
        <v>12974547.764566585</v>
      </c>
      <c r="Z114" s="27"/>
      <c r="AA114" s="155">
        <v>11926166.624566585</v>
      </c>
      <c r="AC114" s="281">
        <v>54518</v>
      </c>
    </row>
    <row r="115" spans="1:30">
      <c r="A115" s="28">
        <v>286</v>
      </c>
      <c r="B115" s="462" t="s">
        <v>717</v>
      </c>
      <c r="C115" s="25">
        <v>-46684.62</v>
      </c>
      <c r="D115" s="157">
        <v>-20748.719999999998</v>
      </c>
      <c r="E115" s="157">
        <v>-354457.3</v>
      </c>
      <c r="F115" s="157">
        <v>-31987.61</v>
      </c>
      <c r="G115" s="157">
        <v>-460794.49</v>
      </c>
      <c r="H115" s="157">
        <v>-10374.359999999999</v>
      </c>
      <c r="I115" s="157">
        <v>-546382.96000000008</v>
      </c>
      <c r="J115" s="157">
        <v>-191061.13</v>
      </c>
      <c r="K115" s="157"/>
      <c r="L115" s="19">
        <v>-1662491.19</v>
      </c>
      <c r="M115" s="27"/>
      <c r="N115" s="25">
        <v>1721663</v>
      </c>
      <c r="O115" s="66">
        <v>-328800.80143755674</v>
      </c>
      <c r="P115" s="157">
        <v>6029989</v>
      </c>
      <c r="Q115" s="157">
        <v>1994317</v>
      </c>
      <c r="R115" s="157">
        <v>4685514.5673859781</v>
      </c>
      <c r="S115" s="157">
        <v>204266.15495217545</v>
      </c>
      <c r="T115" s="157">
        <v>546399.83162475517</v>
      </c>
      <c r="U115" s="157">
        <v>2240686.4328765911</v>
      </c>
      <c r="V115" s="157">
        <v>3866084.163918898</v>
      </c>
      <c r="W115" s="157">
        <v>7780.7699999999995</v>
      </c>
      <c r="X115" s="157">
        <v>255481.909616975</v>
      </c>
      <c r="Y115" s="19">
        <v>21223382.028937817</v>
      </c>
      <c r="Z115" s="27"/>
      <c r="AA115" s="155">
        <v>19560890.838937815</v>
      </c>
      <c r="AC115" s="281">
        <v>86453</v>
      </c>
    </row>
    <row r="116" spans="1:30">
      <c r="A116" s="28">
        <v>287</v>
      </c>
      <c r="B116" s="462" t="s">
        <v>718</v>
      </c>
      <c r="C116" s="25">
        <v>-3696.3</v>
      </c>
      <c r="D116" s="157">
        <v>-1642.8</v>
      </c>
      <c r="E116" s="157">
        <v>-28064.499999999996</v>
      </c>
      <c r="F116" s="157">
        <v>-2532.65</v>
      </c>
      <c r="G116" s="157">
        <v>-36483.85</v>
      </c>
      <c r="H116" s="157">
        <v>-821.4</v>
      </c>
      <c r="I116" s="157">
        <v>-43260.4</v>
      </c>
      <c r="J116" s="157">
        <v>-15127.449999999999</v>
      </c>
      <c r="K116" s="157"/>
      <c r="L116" s="19">
        <v>-131629.35</v>
      </c>
      <c r="M116" s="27"/>
      <c r="N116" s="25">
        <v>-114657</v>
      </c>
      <c r="O116" s="66">
        <v>168304.44166308269</v>
      </c>
      <c r="P116" s="157">
        <v>692802</v>
      </c>
      <c r="Q116" s="157">
        <v>228414</v>
      </c>
      <c r="R116" s="157">
        <v>568548.20017826033</v>
      </c>
      <c r="S116" s="157">
        <v>30177.065317712404</v>
      </c>
      <c r="T116" s="157">
        <v>84240.242776620333</v>
      </c>
      <c r="U116" s="157">
        <v>255219.49443637565</v>
      </c>
      <c r="V116" s="157">
        <v>392060.77922991442</v>
      </c>
      <c r="W116" s="157">
        <v>616.04999999999995</v>
      </c>
      <c r="X116" s="157">
        <v>-11820.749207567504</v>
      </c>
      <c r="Y116" s="19">
        <v>2293904.5243943986</v>
      </c>
      <c r="Z116" s="27"/>
      <c r="AA116" s="155">
        <v>2162275.1743943985</v>
      </c>
      <c r="AC116" s="281">
        <v>6845</v>
      </c>
    </row>
    <row r="117" spans="1:30">
      <c r="A117" s="28">
        <v>288</v>
      </c>
      <c r="B117" s="462" t="s">
        <v>719</v>
      </c>
      <c r="C117" s="25">
        <v>-3597.48</v>
      </c>
      <c r="D117" s="157">
        <v>-1598.8799999999999</v>
      </c>
      <c r="E117" s="157">
        <v>-27314.199999999997</v>
      </c>
      <c r="F117" s="157">
        <v>-2464.94</v>
      </c>
      <c r="G117" s="157">
        <v>-35508.46</v>
      </c>
      <c r="H117" s="157">
        <v>-799.43999999999994</v>
      </c>
      <c r="I117" s="157">
        <v>-42103.840000000004</v>
      </c>
      <c r="J117" s="157">
        <v>-14723.02</v>
      </c>
      <c r="K117" s="157"/>
      <c r="L117" s="19">
        <v>-128110.26</v>
      </c>
      <c r="M117" s="27"/>
      <c r="N117" s="25">
        <v>-32538</v>
      </c>
      <c r="O117" s="66">
        <v>-40340.352658394724</v>
      </c>
      <c r="P117" s="157">
        <v>575682</v>
      </c>
      <c r="Q117" s="157">
        <v>200208</v>
      </c>
      <c r="R117" s="157">
        <v>498934.73935790296</v>
      </c>
      <c r="S117" s="157">
        <v>26028.434395778844</v>
      </c>
      <c r="T117" s="157">
        <v>65840.183743487374</v>
      </c>
      <c r="U117" s="157">
        <v>210501.86059898874</v>
      </c>
      <c r="V117" s="157">
        <v>389555.46061370778</v>
      </c>
      <c r="W117" s="157">
        <v>599.57999999999993</v>
      </c>
      <c r="X117" s="157">
        <v>-76083.519055661483</v>
      </c>
      <c r="Y117" s="19">
        <v>1818388.3869958096</v>
      </c>
      <c r="Z117" s="27"/>
      <c r="AA117" s="155">
        <v>1690278.1269958096</v>
      </c>
      <c r="AC117" s="281">
        <v>6662</v>
      </c>
    </row>
    <row r="118" spans="1:30">
      <c r="A118" s="28">
        <v>290</v>
      </c>
      <c r="B118" s="462" t="s">
        <v>720</v>
      </c>
      <c r="C118" s="25">
        <v>-4833</v>
      </c>
      <c r="D118" s="157">
        <v>-2148</v>
      </c>
      <c r="E118" s="157">
        <v>-36695</v>
      </c>
      <c r="F118" s="157">
        <v>-3311.5</v>
      </c>
      <c r="G118" s="157">
        <v>-47703.5</v>
      </c>
      <c r="H118" s="157">
        <v>-1074</v>
      </c>
      <c r="I118" s="157">
        <v>-56564</v>
      </c>
      <c r="J118" s="157">
        <v>-19779.5</v>
      </c>
      <c r="K118" s="157"/>
      <c r="L118" s="19">
        <v>-172108.5</v>
      </c>
      <c r="M118" s="27"/>
      <c r="N118" s="25">
        <v>576522</v>
      </c>
      <c r="O118" s="66">
        <v>45840.179071363062</v>
      </c>
      <c r="P118" s="157">
        <v>879743</v>
      </c>
      <c r="Q118" s="157">
        <v>272146</v>
      </c>
      <c r="R118" s="157">
        <v>703979.24392603536</v>
      </c>
      <c r="S118" s="157">
        <v>36783.396774021327</v>
      </c>
      <c r="T118" s="157">
        <v>141222.52031815654</v>
      </c>
      <c r="U118" s="157">
        <v>373179.4735321675</v>
      </c>
      <c r="V118" s="157">
        <v>459507.82671199803</v>
      </c>
      <c r="W118" s="157">
        <v>805.5</v>
      </c>
      <c r="X118" s="157">
        <v>37511.593809174199</v>
      </c>
      <c r="Y118" s="19">
        <v>3527240.7341429158</v>
      </c>
      <c r="Z118" s="27"/>
      <c r="AA118" s="155">
        <v>3355132.2341429158</v>
      </c>
      <c r="AC118" s="281">
        <v>8950</v>
      </c>
    </row>
    <row r="119" spans="1:30">
      <c r="A119" s="28">
        <v>291</v>
      </c>
      <c r="B119" s="462" t="s">
        <v>721</v>
      </c>
      <c r="C119" s="25">
        <v>-1281.96</v>
      </c>
      <c r="D119" s="157">
        <v>-569.76</v>
      </c>
      <c r="E119" s="157">
        <v>-9733.4</v>
      </c>
      <c r="F119" s="157">
        <v>-878.38</v>
      </c>
      <c r="G119" s="157">
        <v>-12653.42</v>
      </c>
      <c r="H119" s="157">
        <v>-284.88</v>
      </c>
      <c r="I119" s="157">
        <v>-15003.68</v>
      </c>
      <c r="J119" s="157">
        <v>-5246.54</v>
      </c>
      <c r="K119" s="157"/>
      <c r="L119" s="19">
        <v>-45652.02</v>
      </c>
      <c r="M119" s="27"/>
      <c r="N119" s="25">
        <v>41818</v>
      </c>
      <c r="O119" s="66">
        <v>7533.0504499729723</v>
      </c>
      <c r="P119" s="157">
        <v>263880</v>
      </c>
      <c r="Q119" s="157">
        <v>73319</v>
      </c>
      <c r="R119" s="157">
        <v>170391.72029912568</v>
      </c>
      <c r="S119" s="157">
        <v>10287.71598803778</v>
      </c>
      <c r="T119" s="157">
        <v>30345.713254875387</v>
      </c>
      <c r="U119" s="157">
        <v>102649.1409805688</v>
      </c>
      <c r="V119" s="157">
        <v>114930.21923193669</v>
      </c>
      <c r="W119" s="157">
        <v>213.66</v>
      </c>
      <c r="X119" s="157">
        <v>-10840.723120772134</v>
      </c>
      <c r="Y119" s="19">
        <v>804527.4970837452</v>
      </c>
      <c r="Z119" s="27"/>
      <c r="AA119" s="155">
        <v>758875.47708374518</v>
      </c>
      <c r="AC119" s="281">
        <v>2374</v>
      </c>
    </row>
    <row r="120" spans="1:30">
      <c r="A120" s="28">
        <v>297</v>
      </c>
      <c r="B120" s="462" t="s">
        <v>722</v>
      </c>
      <c r="C120" s="25">
        <v>-60096.060000000005</v>
      </c>
      <c r="D120" s="157">
        <v>-26709.360000000001</v>
      </c>
      <c r="E120" s="157">
        <v>-456284.89999999997</v>
      </c>
      <c r="F120" s="157">
        <v>-41176.93</v>
      </c>
      <c r="G120" s="157">
        <v>-593170.37</v>
      </c>
      <c r="H120" s="157">
        <v>-13354.68</v>
      </c>
      <c r="I120" s="157">
        <v>-703346.48</v>
      </c>
      <c r="J120" s="157">
        <v>-245948.69</v>
      </c>
      <c r="K120" s="157"/>
      <c r="L120" s="19">
        <v>-2140087.4700000002</v>
      </c>
      <c r="M120" s="27"/>
      <c r="N120" s="25">
        <v>208125</v>
      </c>
      <c r="O120" s="157">
        <v>455124.4716792684</v>
      </c>
      <c r="P120" s="157">
        <v>7721422</v>
      </c>
      <c r="Q120" s="157">
        <v>2632102</v>
      </c>
      <c r="R120" s="157">
        <v>6311285.2511313958</v>
      </c>
      <c r="S120" s="157">
        <v>254129.22840507558</v>
      </c>
      <c r="T120" s="157">
        <v>480264.39178538753</v>
      </c>
      <c r="U120" s="157">
        <v>2824157.10669633</v>
      </c>
      <c r="V120" s="157">
        <v>5764493.0550753204</v>
      </c>
      <c r="W120" s="157">
        <v>10016.01</v>
      </c>
      <c r="X120" s="157">
        <v>701112.5864966308</v>
      </c>
      <c r="Y120" s="19">
        <v>27362231.101269413</v>
      </c>
      <c r="Z120" s="27"/>
      <c r="AA120" s="155">
        <v>25222143.631269414</v>
      </c>
      <c r="AC120" s="281">
        <v>111289</v>
      </c>
    </row>
    <row r="121" spans="1:30">
      <c r="A121" s="28">
        <v>300</v>
      </c>
      <c r="B121" s="462" t="s">
        <v>723</v>
      </c>
      <c r="C121" s="25">
        <v>-2012.5800000000002</v>
      </c>
      <c r="D121" s="157">
        <v>-894.48</v>
      </c>
      <c r="E121" s="157">
        <v>-15280.699999999999</v>
      </c>
      <c r="F121" s="157">
        <v>-1378.99</v>
      </c>
      <c r="G121" s="157">
        <v>-19864.91</v>
      </c>
      <c r="H121" s="157">
        <v>-447.24</v>
      </c>
      <c r="I121" s="157">
        <v>-23554.639999999999</v>
      </c>
      <c r="J121" s="157">
        <v>-8236.67</v>
      </c>
      <c r="K121" s="157"/>
      <c r="L121" s="19">
        <v>-71670.210000000006</v>
      </c>
      <c r="M121" s="27"/>
      <c r="N121" s="25">
        <v>-28763</v>
      </c>
      <c r="O121" s="66">
        <v>43572.961399981752</v>
      </c>
      <c r="P121" s="157">
        <v>402441</v>
      </c>
      <c r="Q121" s="157">
        <v>120659</v>
      </c>
      <c r="R121" s="157">
        <v>305156.29299167148</v>
      </c>
      <c r="S121" s="157">
        <v>18450.74644536792</v>
      </c>
      <c r="T121" s="157">
        <v>1795.9278249640176</v>
      </c>
      <c r="U121" s="157">
        <v>137432.4563507495</v>
      </c>
      <c r="V121" s="157">
        <v>220951.71960317195</v>
      </c>
      <c r="W121" s="157">
        <v>335.43</v>
      </c>
      <c r="X121" s="157">
        <v>-10589.180504435826</v>
      </c>
      <c r="Y121" s="19">
        <v>1211443.3541114707</v>
      </c>
      <c r="Z121" s="27"/>
      <c r="AA121" s="155">
        <v>1139773.1441114708</v>
      </c>
      <c r="AC121" s="281">
        <v>3727</v>
      </c>
    </row>
    <row r="122" spans="1:30" s="332" customFormat="1">
      <c r="A122" s="28">
        <v>301</v>
      </c>
      <c r="B122" s="462" t="s">
        <v>724</v>
      </c>
      <c r="C122" s="25">
        <v>-11919.42</v>
      </c>
      <c r="D122" s="157">
        <v>-5297.5199999999995</v>
      </c>
      <c r="E122" s="157">
        <v>-90499.299999999988</v>
      </c>
      <c r="F122" s="157">
        <v>-8167.01</v>
      </c>
      <c r="G122" s="157">
        <v>-117649.09</v>
      </c>
      <c r="H122" s="157">
        <v>-2648.7599999999998</v>
      </c>
      <c r="I122" s="157">
        <v>-139501.36000000002</v>
      </c>
      <c r="J122" s="157">
        <v>-48781.33</v>
      </c>
      <c r="K122" s="157"/>
      <c r="L122" s="19">
        <v>-424463.79</v>
      </c>
      <c r="M122" s="27"/>
      <c r="N122" s="25">
        <v>-113946</v>
      </c>
      <c r="O122" s="25">
        <v>261876.34645608068</v>
      </c>
      <c r="P122" s="25">
        <v>2077689</v>
      </c>
      <c r="Q122" s="25">
        <v>680804</v>
      </c>
      <c r="R122" s="25">
        <v>1686262.0985350716</v>
      </c>
      <c r="S122" s="25">
        <v>83240.06106929644</v>
      </c>
      <c r="T122" s="25">
        <v>147392.01109430741</v>
      </c>
      <c r="U122" s="25">
        <v>733409.50225792173</v>
      </c>
      <c r="V122" s="25">
        <v>1300647.7488145032</v>
      </c>
      <c r="W122" s="157">
        <v>1986.57</v>
      </c>
      <c r="X122" s="157">
        <v>7905.2280784835602</v>
      </c>
      <c r="Y122" s="19">
        <v>6867266.5663056662</v>
      </c>
      <c r="Z122" s="27"/>
      <c r="AA122" s="155">
        <v>6442802.7763056662</v>
      </c>
      <c r="AB122" s="337"/>
      <c r="AC122" s="281">
        <v>22073</v>
      </c>
      <c r="AD122" s="337"/>
    </row>
    <row r="123" spans="1:30">
      <c r="A123" s="28">
        <v>304</v>
      </c>
      <c r="B123" s="462" t="s">
        <v>725</v>
      </c>
      <c r="C123" s="25">
        <v>-481.68</v>
      </c>
      <c r="D123" s="157">
        <v>-214.07999999999998</v>
      </c>
      <c r="E123" s="157">
        <v>-3657.2</v>
      </c>
      <c r="F123" s="157">
        <v>-330.04</v>
      </c>
      <c r="G123" s="157">
        <v>-4754.3599999999997</v>
      </c>
      <c r="H123" s="157">
        <v>-107.03999999999999</v>
      </c>
      <c r="I123" s="157">
        <v>-5637.4400000000005</v>
      </c>
      <c r="J123" s="157">
        <v>-1971.32</v>
      </c>
      <c r="K123" s="157"/>
      <c r="L123" s="19">
        <v>-17153.160000000003</v>
      </c>
      <c r="M123" s="27"/>
      <c r="N123" s="25">
        <v>14097</v>
      </c>
      <c r="O123" s="66">
        <v>44742.655345892534</v>
      </c>
      <c r="P123" s="157">
        <v>85842</v>
      </c>
      <c r="Q123" s="157">
        <v>32620</v>
      </c>
      <c r="R123" s="157">
        <v>75487.329943168224</v>
      </c>
      <c r="S123" s="157">
        <v>4273.1891553568776</v>
      </c>
      <c r="T123" s="157">
        <v>8143.4788131841997</v>
      </c>
      <c r="U123" s="157">
        <v>29434.574132182515</v>
      </c>
      <c r="V123" s="157">
        <v>45615.810298082986</v>
      </c>
      <c r="W123" s="157">
        <v>80.28</v>
      </c>
      <c r="X123" s="157">
        <v>-4288.4037715064806</v>
      </c>
      <c r="Y123" s="19">
        <v>336047.91391636088</v>
      </c>
      <c r="Z123" s="27"/>
      <c r="AA123" s="155">
        <v>318894.7539163609</v>
      </c>
      <c r="AC123" s="281">
        <v>892</v>
      </c>
    </row>
    <row r="124" spans="1:30">
      <c r="A124" s="28">
        <v>305</v>
      </c>
      <c r="B124" s="462" t="s">
        <v>726</v>
      </c>
      <c r="C124" s="25">
        <v>-8544.42</v>
      </c>
      <c r="D124" s="157">
        <v>-3797.52</v>
      </c>
      <c r="E124" s="157">
        <v>-64874.299999999996</v>
      </c>
      <c r="F124" s="157">
        <v>-5854.51</v>
      </c>
      <c r="G124" s="157">
        <v>-84336.59</v>
      </c>
      <c r="H124" s="157">
        <v>-1898.76</v>
      </c>
      <c r="I124" s="157">
        <v>-100001.36</v>
      </c>
      <c r="J124" s="157">
        <v>-34968.83</v>
      </c>
      <c r="K124" s="157"/>
      <c r="L124" s="19">
        <v>-304276.28999999998</v>
      </c>
      <c r="M124" s="27"/>
      <c r="N124" s="25">
        <v>250403</v>
      </c>
      <c r="O124" s="66">
        <v>-579082.72562681884</v>
      </c>
      <c r="P124" s="157">
        <v>1313963</v>
      </c>
      <c r="Q124" s="157">
        <v>435634</v>
      </c>
      <c r="R124" s="157">
        <v>1098414.4865117071</v>
      </c>
      <c r="S124" s="157">
        <v>52714.551751714826</v>
      </c>
      <c r="T124" s="157">
        <v>141116.00218029704</v>
      </c>
      <c r="U124" s="157">
        <v>546955.32508172083</v>
      </c>
      <c r="V124" s="157">
        <v>838660.79325437604</v>
      </c>
      <c r="W124" s="157">
        <v>1424.07</v>
      </c>
      <c r="X124" s="157">
        <v>2345.9150886613643</v>
      </c>
      <c r="Y124" s="19">
        <v>4102548.4182416582</v>
      </c>
      <c r="Z124" s="27"/>
      <c r="AA124" s="155">
        <v>3798272.1282416582</v>
      </c>
      <c r="AC124" s="281">
        <v>15823</v>
      </c>
    </row>
    <row r="125" spans="1:30">
      <c r="A125" s="28">
        <v>309</v>
      </c>
      <c r="B125" s="462" t="s">
        <v>727</v>
      </c>
      <c r="C125" s="25">
        <v>-3872.88</v>
      </c>
      <c r="D125" s="157">
        <v>-1721.28</v>
      </c>
      <c r="E125" s="157">
        <v>-29405.199999999997</v>
      </c>
      <c r="F125" s="157">
        <v>-2653.64</v>
      </c>
      <c r="G125" s="157">
        <v>-38226.76</v>
      </c>
      <c r="H125" s="157">
        <v>-860.64</v>
      </c>
      <c r="I125" s="157">
        <v>-45327.040000000001</v>
      </c>
      <c r="J125" s="157">
        <v>-15850.119999999999</v>
      </c>
      <c r="K125" s="157"/>
      <c r="L125" s="19">
        <v>-137917.56</v>
      </c>
      <c r="M125" s="27"/>
      <c r="N125" s="25">
        <v>-98614</v>
      </c>
      <c r="O125" s="66">
        <v>145432.36814330891</v>
      </c>
      <c r="P125" s="157">
        <v>623638</v>
      </c>
      <c r="Q125" s="157">
        <v>194928</v>
      </c>
      <c r="R125" s="157">
        <v>495129.10660122888</v>
      </c>
      <c r="S125" s="157">
        <v>27465.201518653055</v>
      </c>
      <c r="T125" s="157">
        <v>76620.883990547198</v>
      </c>
      <c r="U125" s="157">
        <v>277622.93648706295</v>
      </c>
      <c r="V125" s="157">
        <v>355298.14676291012</v>
      </c>
      <c r="W125" s="157">
        <v>645.48</v>
      </c>
      <c r="X125" s="157">
        <v>49425.287288842068</v>
      </c>
      <c r="Y125" s="19">
        <v>2147591.4107925533</v>
      </c>
      <c r="Z125" s="27"/>
      <c r="AA125" s="155">
        <v>2009673.8507925533</v>
      </c>
      <c r="AC125" s="281">
        <v>7172</v>
      </c>
    </row>
    <row r="126" spans="1:30">
      <c r="A126" s="28">
        <v>312</v>
      </c>
      <c r="B126" s="462" t="s">
        <v>728</v>
      </c>
      <c r="C126" s="25">
        <v>-755.46</v>
      </c>
      <c r="D126" s="157">
        <v>-335.76</v>
      </c>
      <c r="E126" s="157">
        <v>-5735.9</v>
      </c>
      <c r="F126" s="157">
        <v>-517.63</v>
      </c>
      <c r="G126" s="157">
        <v>-7456.67</v>
      </c>
      <c r="H126" s="157">
        <v>-167.88</v>
      </c>
      <c r="I126" s="157">
        <v>-8841.68</v>
      </c>
      <c r="J126" s="157">
        <v>-3091.79</v>
      </c>
      <c r="K126" s="157"/>
      <c r="L126" s="19">
        <v>-26902.77</v>
      </c>
      <c r="M126" s="27"/>
      <c r="N126" s="25">
        <v>11212</v>
      </c>
      <c r="O126" s="66">
        <v>-17635.270867861807</v>
      </c>
      <c r="P126" s="157">
        <v>144901</v>
      </c>
      <c r="Q126" s="157">
        <v>45985</v>
      </c>
      <c r="R126" s="157">
        <v>129179.66506163221</v>
      </c>
      <c r="S126" s="157">
        <v>6978.7757563079076</v>
      </c>
      <c r="T126" s="157">
        <v>17248.587342765153</v>
      </c>
      <c r="U126" s="157">
        <v>61124.315563230717</v>
      </c>
      <c r="V126" s="157">
        <v>69743.672955669972</v>
      </c>
      <c r="W126" s="157">
        <v>125.91</v>
      </c>
      <c r="X126" s="157">
        <v>-13878.665580779019</v>
      </c>
      <c r="Y126" s="19">
        <v>454984.9902309652</v>
      </c>
      <c r="Z126" s="27"/>
      <c r="AA126" s="155">
        <v>428082.22023096518</v>
      </c>
      <c r="AC126" s="281">
        <v>1399</v>
      </c>
    </row>
    <row r="127" spans="1:30">
      <c r="A127" s="28">
        <v>316</v>
      </c>
      <c r="B127" s="462" t="s">
        <v>729</v>
      </c>
      <c r="C127" s="25">
        <v>-2509.38</v>
      </c>
      <c r="D127" s="157">
        <v>-1115.28</v>
      </c>
      <c r="E127" s="157">
        <v>-19052.699999999997</v>
      </c>
      <c r="F127" s="157">
        <v>-1719.3899999999999</v>
      </c>
      <c r="G127" s="157">
        <v>-24768.510000000002</v>
      </c>
      <c r="H127" s="157">
        <v>-557.64</v>
      </c>
      <c r="I127" s="157">
        <v>-29369.040000000001</v>
      </c>
      <c r="J127" s="157">
        <v>-10269.869999999999</v>
      </c>
      <c r="K127" s="157"/>
      <c r="L127" s="19">
        <v>-89361.81</v>
      </c>
      <c r="M127" s="27"/>
      <c r="N127" s="25">
        <v>7835</v>
      </c>
      <c r="O127" s="66">
        <v>-35237.641212861985</v>
      </c>
      <c r="P127" s="157">
        <v>389680</v>
      </c>
      <c r="Q127" s="157">
        <v>123884</v>
      </c>
      <c r="R127" s="157">
        <v>273763.61576453398</v>
      </c>
      <c r="S127" s="157">
        <v>13590.197081574734</v>
      </c>
      <c r="T127" s="157">
        <v>61909.680832856684</v>
      </c>
      <c r="U127" s="157">
        <v>128987.01462709896</v>
      </c>
      <c r="V127" s="157">
        <v>247071.45361683314</v>
      </c>
      <c r="W127" s="157">
        <v>418.22999999999996</v>
      </c>
      <c r="X127" s="157">
        <v>31383.268910239327</v>
      </c>
      <c r="Y127" s="19">
        <v>1243284.8196202747</v>
      </c>
      <c r="Z127" s="27"/>
      <c r="AA127" s="155">
        <v>1153923.0096202746</v>
      </c>
      <c r="AC127" s="281">
        <v>4647</v>
      </c>
    </row>
    <row r="128" spans="1:30">
      <c r="A128" s="28">
        <v>317</v>
      </c>
      <c r="B128" s="462" t="s">
        <v>730</v>
      </c>
      <c r="C128" s="25">
        <v>-1455.8400000000001</v>
      </c>
      <c r="D128" s="157">
        <v>-647.04</v>
      </c>
      <c r="E128" s="157">
        <v>-11053.599999999999</v>
      </c>
      <c r="F128" s="157">
        <v>-997.52</v>
      </c>
      <c r="G128" s="157">
        <v>-14369.68</v>
      </c>
      <c r="H128" s="157">
        <v>-323.52</v>
      </c>
      <c r="I128" s="157">
        <v>-17038.72</v>
      </c>
      <c r="J128" s="157">
        <v>-5958.16</v>
      </c>
      <c r="K128" s="157"/>
      <c r="L128" s="19">
        <v>-51844.08</v>
      </c>
      <c r="M128" s="27"/>
      <c r="N128" s="25">
        <v>60418</v>
      </c>
      <c r="O128" s="66">
        <v>49000.515580207109</v>
      </c>
      <c r="P128" s="157">
        <v>296680</v>
      </c>
      <c r="Q128" s="157">
        <v>93301</v>
      </c>
      <c r="R128" s="157">
        <v>241156.9708270324</v>
      </c>
      <c r="S128" s="157">
        <v>12942.928733045273</v>
      </c>
      <c r="T128" s="157">
        <v>34878.62628951513</v>
      </c>
      <c r="U128" s="157">
        <v>119431.05590188224</v>
      </c>
      <c r="V128" s="157">
        <v>172131.00315916064</v>
      </c>
      <c r="W128" s="157">
        <v>242.64</v>
      </c>
      <c r="X128" s="157">
        <v>14487.235701096903</v>
      </c>
      <c r="Y128" s="19">
        <v>1094669.9761919396</v>
      </c>
      <c r="Z128" s="27"/>
      <c r="AA128" s="155">
        <v>1042825.8961919396</v>
      </c>
      <c r="AC128" s="281">
        <v>2696</v>
      </c>
    </row>
    <row r="129" spans="1:30">
      <c r="A129" s="28">
        <v>320</v>
      </c>
      <c r="B129" s="462" t="s">
        <v>731</v>
      </c>
      <c r="C129" s="25">
        <v>-4261.68</v>
      </c>
      <c r="D129" s="157">
        <v>-1894.08</v>
      </c>
      <c r="E129" s="157">
        <v>-32357.199999999997</v>
      </c>
      <c r="F129" s="157">
        <v>-2920.04</v>
      </c>
      <c r="G129" s="157">
        <v>-42064.36</v>
      </c>
      <c r="H129" s="157">
        <v>-947.04</v>
      </c>
      <c r="I129" s="157">
        <v>-49877.440000000002</v>
      </c>
      <c r="J129" s="157">
        <v>-17441.32</v>
      </c>
      <c r="K129" s="157"/>
      <c r="L129" s="19">
        <v>-151763.16</v>
      </c>
      <c r="M129" s="27"/>
      <c r="N129" s="25">
        <v>102751</v>
      </c>
      <c r="O129" s="66">
        <v>174912.97830431908</v>
      </c>
      <c r="P129" s="157">
        <v>624747</v>
      </c>
      <c r="Q129" s="157">
        <v>198738</v>
      </c>
      <c r="R129" s="157">
        <v>550889.87076203129</v>
      </c>
      <c r="S129" s="157">
        <v>29937.856057301051</v>
      </c>
      <c r="T129" s="157">
        <v>97572.5961422533</v>
      </c>
      <c r="U129" s="157">
        <v>274827.84891011514</v>
      </c>
      <c r="V129" s="157">
        <v>359242.98619109433</v>
      </c>
      <c r="W129" s="157">
        <v>710.28</v>
      </c>
      <c r="X129" s="157">
        <v>58891.883490916924</v>
      </c>
      <c r="Y129" s="19">
        <v>2473222.2998580309</v>
      </c>
      <c r="Z129" s="27"/>
      <c r="AA129" s="155">
        <v>2321459.1398580307</v>
      </c>
      <c r="AC129" s="281">
        <v>7892</v>
      </c>
    </row>
    <row r="130" spans="1:30">
      <c r="A130" s="28">
        <v>322</v>
      </c>
      <c r="B130" s="462" t="s">
        <v>732</v>
      </c>
      <c r="C130" s="25">
        <v>-3749.2200000000003</v>
      </c>
      <c r="D130" s="157">
        <v>-1666.32</v>
      </c>
      <c r="E130" s="157">
        <v>-28466.3</v>
      </c>
      <c r="F130" s="157">
        <v>-2568.91</v>
      </c>
      <c r="G130" s="157">
        <v>-37006.19</v>
      </c>
      <c r="H130" s="157">
        <v>-833.16</v>
      </c>
      <c r="I130" s="157">
        <v>-43879.76</v>
      </c>
      <c r="J130" s="157">
        <v>-15344.03</v>
      </c>
      <c r="K130" s="157"/>
      <c r="L130" s="19">
        <v>-133513.89000000001</v>
      </c>
      <c r="M130" s="27"/>
      <c r="N130" s="25">
        <v>-166132</v>
      </c>
      <c r="O130" s="66">
        <v>440505.18098794669</v>
      </c>
      <c r="P130" s="157">
        <v>618448</v>
      </c>
      <c r="Q130" s="157">
        <v>210429</v>
      </c>
      <c r="R130" s="157">
        <v>506104.77098058606</v>
      </c>
      <c r="S130" s="157">
        <v>23784.463471682662</v>
      </c>
      <c r="T130" s="157">
        <v>39674.238062388489</v>
      </c>
      <c r="U130" s="157">
        <v>215753.55380291198</v>
      </c>
      <c r="V130" s="157">
        <v>259976.03473993632</v>
      </c>
      <c r="W130" s="157">
        <v>624.87</v>
      </c>
      <c r="X130" s="157">
        <v>7565.7545962447839</v>
      </c>
      <c r="Y130" s="19">
        <v>2156733.8666416975</v>
      </c>
      <c r="Z130" s="27"/>
      <c r="AA130" s="155">
        <v>2023219.9766416973</v>
      </c>
      <c r="AC130" s="281">
        <v>6943</v>
      </c>
    </row>
    <row r="131" spans="1:30" s="332" customFormat="1">
      <c r="A131" s="28">
        <v>398</v>
      </c>
      <c r="B131" s="462" t="s">
        <v>733</v>
      </c>
      <c r="C131" s="25">
        <v>-64067.76</v>
      </c>
      <c r="D131" s="157">
        <v>-28474.559999999998</v>
      </c>
      <c r="E131" s="157">
        <v>-486440.39999999997</v>
      </c>
      <c r="F131" s="157">
        <v>-43898.28</v>
      </c>
      <c r="G131" s="157">
        <v>-632372.52</v>
      </c>
      <c r="H131" s="157">
        <v>-14237.279999999999</v>
      </c>
      <c r="I131" s="157">
        <v>-749830.08000000007</v>
      </c>
      <c r="J131" s="157">
        <v>-262203.24</v>
      </c>
      <c r="K131" s="157"/>
      <c r="L131" s="19">
        <v>-2281524.12</v>
      </c>
      <c r="M131" s="27"/>
      <c r="N131" s="25">
        <v>3879229</v>
      </c>
      <c r="O131" s="25">
        <v>-194497.132058952</v>
      </c>
      <c r="P131" s="25">
        <v>8053889</v>
      </c>
      <c r="Q131" s="25">
        <v>2744547</v>
      </c>
      <c r="R131" s="25">
        <v>6470503.7430433687</v>
      </c>
      <c r="S131" s="25">
        <v>262175.49585462728</v>
      </c>
      <c r="T131" s="25">
        <v>117375.99346749118</v>
      </c>
      <c r="U131" s="25">
        <v>3024360.3881341554</v>
      </c>
      <c r="V131" s="25">
        <v>5639445.0988301244</v>
      </c>
      <c r="W131" s="157">
        <v>10677.96</v>
      </c>
      <c r="X131" s="157">
        <v>1545742.4326244416</v>
      </c>
      <c r="Y131" s="19">
        <v>31553448.979895253</v>
      </c>
      <c r="Z131" s="27"/>
      <c r="AA131" s="155">
        <v>29271924.859895252</v>
      </c>
      <c r="AB131" s="337"/>
      <c r="AC131" s="281">
        <v>118644</v>
      </c>
      <c r="AD131" s="337"/>
    </row>
    <row r="132" spans="1:30">
      <c r="A132" s="28">
        <v>399</v>
      </c>
      <c r="B132" s="462" t="s">
        <v>734</v>
      </c>
      <c r="C132" s="25">
        <v>-4356.72</v>
      </c>
      <c r="D132" s="157">
        <v>-1936.32</v>
      </c>
      <c r="E132" s="157">
        <v>-33078.799999999996</v>
      </c>
      <c r="F132" s="157">
        <v>-2985.16</v>
      </c>
      <c r="G132" s="157">
        <v>-43002.44</v>
      </c>
      <c r="H132" s="157">
        <v>-968.16</v>
      </c>
      <c r="I132" s="157">
        <v>-50989.760000000002</v>
      </c>
      <c r="J132" s="157">
        <v>-17830.28</v>
      </c>
      <c r="K132" s="157"/>
      <c r="L132" s="19">
        <v>-155147.64000000001</v>
      </c>
      <c r="M132" s="27"/>
      <c r="N132" s="25">
        <v>-80765</v>
      </c>
      <c r="O132" s="66">
        <v>-82669.056636592373</v>
      </c>
      <c r="P132" s="157">
        <v>630442</v>
      </c>
      <c r="Q132" s="157">
        <v>196494</v>
      </c>
      <c r="R132" s="157">
        <v>488277.61159213737</v>
      </c>
      <c r="S132" s="157">
        <v>13438.707080138607</v>
      </c>
      <c r="T132" s="157">
        <v>56865.719571891517</v>
      </c>
      <c r="U132" s="157">
        <v>183097.91458002324</v>
      </c>
      <c r="V132" s="157">
        <v>402271.60290042392</v>
      </c>
      <c r="W132" s="157">
        <v>726.12</v>
      </c>
      <c r="X132" s="157">
        <v>-12529.881211991415</v>
      </c>
      <c r="Y132" s="19">
        <v>1795649.7378760306</v>
      </c>
      <c r="Z132" s="27"/>
      <c r="AA132" s="155">
        <v>1640502.0978760305</v>
      </c>
      <c r="AC132" s="281">
        <v>8068</v>
      </c>
    </row>
    <row r="133" spans="1:30">
      <c r="A133" s="28">
        <v>400</v>
      </c>
      <c r="B133" s="462" t="s">
        <v>735</v>
      </c>
      <c r="C133" s="25">
        <v>-4612.68</v>
      </c>
      <c r="D133" s="157">
        <v>-2050.08</v>
      </c>
      <c r="E133" s="157">
        <v>-35022.199999999997</v>
      </c>
      <c r="F133" s="157">
        <v>-3160.54</v>
      </c>
      <c r="G133" s="157">
        <v>-45528.86</v>
      </c>
      <c r="H133" s="157">
        <v>-1025.04</v>
      </c>
      <c r="I133" s="157">
        <v>-53985.440000000002</v>
      </c>
      <c r="J133" s="157">
        <v>-18877.82</v>
      </c>
      <c r="K133" s="157"/>
      <c r="L133" s="19">
        <v>-164262.66</v>
      </c>
      <c r="M133" s="27"/>
      <c r="N133" s="25">
        <v>-34740</v>
      </c>
      <c r="O133" s="66">
        <v>84422.162066999823</v>
      </c>
      <c r="P133" s="157">
        <v>739591</v>
      </c>
      <c r="Q133" s="157">
        <v>245424</v>
      </c>
      <c r="R133" s="157">
        <v>599915.16302027856</v>
      </c>
      <c r="S133" s="157">
        <v>28362.250534183589</v>
      </c>
      <c r="T133" s="157">
        <v>66734.710210224977</v>
      </c>
      <c r="U133" s="157">
        <v>271181.82292428904</v>
      </c>
      <c r="V133" s="157">
        <v>489938.90179089195</v>
      </c>
      <c r="W133" s="157">
        <v>768.78</v>
      </c>
      <c r="X133" s="157">
        <v>-68194.11536266029</v>
      </c>
      <c r="Y133" s="19">
        <v>2423404.675184207</v>
      </c>
      <c r="Z133" s="27"/>
      <c r="AA133" s="155">
        <v>2259142.0151842069</v>
      </c>
      <c r="AC133" s="281">
        <v>8542</v>
      </c>
    </row>
    <row r="134" spans="1:30">
      <c r="A134" s="28">
        <v>402</v>
      </c>
      <c r="B134" s="462" t="s">
        <v>736</v>
      </c>
      <c r="C134" s="25">
        <v>-5450.22</v>
      </c>
      <c r="D134" s="157">
        <v>-2422.3199999999997</v>
      </c>
      <c r="E134" s="157">
        <v>-41381.299999999996</v>
      </c>
      <c r="F134" s="157">
        <v>-3734.41</v>
      </c>
      <c r="G134" s="157">
        <v>-53795.69</v>
      </c>
      <c r="H134" s="157">
        <v>-1211.1599999999999</v>
      </c>
      <c r="I134" s="157">
        <v>-63787.76</v>
      </c>
      <c r="J134" s="157">
        <v>-22305.53</v>
      </c>
      <c r="K134" s="157"/>
      <c r="L134" s="19">
        <v>-194088.39</v>
      </c>
      <c r="M134" s="27"/>
      <c r="N134" s="25">
        <v>244217</v>
      </c>
      <c r="O134" s="66">
        <v>-103708.25441498868</v>
      </c>
      <c r="P134" s="157">
        <v>958412</v>
      </c>
      <c r="Q134" s="157">
        <v>288726</v>
      </c>
      <c r="R134" s="157">
        <v>687361.07363778411</v>
      </c>
      <c r="S134" s="157">
        <v>29107.534124884838</v>
      </c>
      <c r="T134" s="157">
        <v>88418.254182641511</v>
      </c>
      <c r="U134" s="157">
        <v>332831.15187680483</v>
      </c>
      <c r="V134" s="157">
        <v>530175.95071211283</v>
      </c>
      <c r="W134" s="157">
        <v>908.37</v>
      </c>
      <c r="X134" s="157">
        <v>102864.12525654309</v>
      </c>
      <c r="Y134" s="19">
        <v>3159313.2053757822</v>
      </c>
      <c r="Z134" s="27"/>
      <c r="AA134" s="155">
        <v>2965224.8153757821</v>
      </c>
      <c r="AC134" s="281">
        <v>10093</v>
      </c>
    </row>
    <row r="135" spans="1:30">
      <c r="A135" s="28">
        <v>403</v>
      </c>
      <c r="B135" s="462" t="s">
        <v>737</v>
      </c>
      <c r="C135" s="25">
        <v>-1759.8600000000001</v>
      </c>
      <c r="D135" s="157">
        <v>-782.16</v>
      </c>
      <c r="E135" s="157">
        <v>-13361.9</v>
      </c>
      <c r="F135" s="157">
        <v>-1205.83</v>
      </c>
      <c r="G135" s="157">
        <v>-17370.47</v>
      </c>
      <c r="H135" s="157">
        <v>-391.08</v>
      </c>
      <c r="I135" s="157">
        <v>-20596.88</v>
      </c>
      <c r="J135" s="157">
        <v>-7202.39</v>
      </c>
      <c r="K135" s="157"/>
      <c r="L135" s="19">
        <v>-62670.570000000007</v>
      </c>
      <c r="M135" s="27"/>
      <c r="N135" s="25">
        <v>-43921</v>
      </c>
      <c r="O135" s="66">
        <v>48930.923893926665</v>
      </c>
      <c r="P135" s="157">
        <v>344633</v>
      </c>
      <c r="Q135" s="157">
        <v>101443</v>
      </c>
      <c r="R135" s="157">
        <v>292774.96621069574</v>
      </c>
      <c r="S135" s="157">
        <v>17263.521425798896</v>
      </c>
      <c r="T135" s="157">
        <v>43252.75609648673</v>
      </c>
      <c r="U135" s="157">
        <v>132095.14889464315</v>
      </c>
      <c r="V135" s="157">
        <v>189115.0652921132</v>
      </c>
      <c r="W135" s="157">
        <v>293.31</v>
      </c>
      <c r="X135" s="157">
        <v>-35969.891305223748</v>
      </c>
      <c r="Y135" s="19">
        <v>1089910.8005084405</v>
      </c>
      <c r="Z135" s="27"/>
      <c r="AA135" s="155">
        <v>1027240.2305084404</v>
      </c>
      <c r="AC135" s="281">
        <v>3259</v>
      </c>
    </row>
    <row r="136" spans="1:30">
      <c r="A136" s="28">
        <v>405</v>
      </c>
      <c r="B136" s="462" t="s">
        <v>738</v>
      </c>
      <c r="C136" s="25">
        <v>-39308.76</v>
      </c>
      <c r="D136" s="157">
        <v>-17470.559999999998</v>
      </c>
      <c r="E136" s="157">
        <v>-298455.39999999997</v>
      </c>
      <c r="F136" s="157">
        <v>-26933.78</v>
      </c>
      <c r="G136" s="157">
        <v>-387992.02</v>
      </c>
      <c r="H136" s="157">
        <v>-8735.2799999999988</v>
      </c>
      <c r="I136" s="157">
        <v>-460058.08</v>
      </c>
      <c r="J136" s="157">
        <v>-160874.74</v>
      </c>
      <c r="K136" s="157"/>
      <c r="L136" s="19">
        <v>-1399828.62</v>
      </c>
      <c r="M136" s="27"/>
      <c r="N136" s="25">
        <v>339710</v>
      </c>
      <c r="O136" s="66">
        <v>997030.45859530568</v>
      </c>
      <c r="P136" s="157">
        <v>5098431</v>
      </c>
      <c r="Q136" s="157">
        <v>1727824</v>
      </c>
      <c r="R136" s="157">
        <v>4014176.8117610975</v>
      </c>
      <c r="S136" s="157">
        <v>165037.33740353709</v>
      </c>
      <c r="T136" s="157">
        <v>403872.25324905419</v>
      </c>
      <c r="U136" s="157">
        <v>1978357.3557773354</v>
      </c>
      <c r="V136" s="157">
        <v>3604287.8033408341</v>
      </c>
      <c r="W136" s="157">
        <v>6551.46</v>
      </c>
      <c r="X136" s="157">
        <v>152463.40178400092</v>
      </c>
      <c r="Y136" s="19">
        <v>18487741.881911166</v>
      </c>
      <c r="Z136" s="27"/>
      <c r="AA136" s="155">
        <v>17087913.261911165</v>
      </c>
      <c r="AC136" s="281">
        <v>72794</v>
      </c>
    </row>
    <row r="137" spans="1:30">
      <c r="A137" s="28">
        <v>407</v>
      </c>
      <c r="B137" s="462" t="s">
        <v>739</v>
      </c>
      <c r="C137" s="25">
        <v>-1500.66</v>
      </c>
      <c r="D137" s="157">
        <v>-666.95999999999992</v>
      </c>
      <c r="E137" s="157">
        <v>-11393.9</v>
      </c>
      <c r="F137" s="157">
        <v>-1028.23</v>
      </c>
      <c r="G137" s="157">
        <v>-14812.07</v>
      </c>
      <c r="H137" s="157">
        <v>-333.47999999999996</v>
      </c>
      <c r="I137" s="157">
        <v>-17563.280000000002</v>
      </c>
      <c r="J137" s="157">
        <v>-6141.59</v>
      </c>
      <c r="K137" s="157"/>
      <c r="L137" s="19">
        <v>-53440.17</v>
      </c>
      <c r="M137" s="27"/>
      <c r="N137" s="25">
        <v>-44318</v>
      </c>
      <c r="O137" s="66">
        <v>28807.877030804753</v>
      </c>
      <c r="P137" s="157">
        <v>266070</v>
      </c>
      <c r="Q137" s="157">
        <v>86843</v>
      </c>
      <c r="R137" s="157">
        <v>215737.08744909434</v>
      </c>
      <c r="S137" s="157">
        <v>10073.129408609553</v>
      </c>
      <c r="T137" s="157">
        <v>43753.060374109133</v>
      </c>
      <c r="U137" s="157">
        <v>86084.274449258723</v>
      </c>
      <c r="V137" s="157">
        <v>157534.16499683561</v>
      </c>
      <c r="W137" s="157">
        <v>250.10999999999999</v>
      </c>
      <c r="X137" s="157">
        <v>24014.387066761647</v>
      </c>
      <c r="Y137" s="19">
        <v>874849.09077547363</v>
      </c>
      <c r="Z137" s="27"/>
      <c r="AA137" s="155">
        <v>821408.92077547358</v>
      </c>
      <c r="AC137" s="281">
        <v>2779</v>
      </c>
    </row>
    <row r="138" spans="1:30">
      <c r="A138" s="28">
        <v>408</v>
      </c>
      <c r="B138" s="462" t="s">
        <v>740</v>
      </c>
      <c r="C138" s="25">
        <v>-7955.8200000000006</v>
      </c>
      <c r="D138" s="157">
        <v>-3535.92</v>
      </c>
      <c r="E138" s="157">
        <v>-60405.299999999996</v>
      </c>
      <c r="F138" s="157">
        <v>-5451.21</v>
      </c>
      <c r="G138" s="157">
        <v>-78526.89</v>
      </c>
      <c r="H138" s="157">
        <v>-1767.96</v>
      </c>
      <c r="I138" s="157">
        <v>-93112.56</v>
      </c>
      <c r="J138" s="157">
        <v>-32559.93</v>
      </c>
      <c r="K138" s="157"/>
      <c r="L138" s="19">
        <v>-283315.59000000003</v>
      </c>
      <c r="M138" s="27"/>
      <c r="N138" s="25">
        <v>-265852</v>
      </c>
      <c r="O138" s="66">
        <v>357807.1910356991</v>
      </c>
      <c r="P138" s="157">
        <v>1158445</v>
      </c>
      <c r="Q138" s="157">
        <v>386915</v>
      </c>
      <c r="R138" s="157">
        <v>964292.59465748887</v>
      </c>
      <c r="S138" s="157">
        <v>40385.642318928454</v>
      </c>
      <c r="T138" s="157">
        <v>123093.3811491682</v>
      </c>
      <c r="U138" s="157">
        <v>419128.21563631925</v>
      </c>
      <c r="V138" s="157">
        <v>779181.72149064229</v>
      </c>
      <c r="W138" s="157">
        <v>1325.97</v>
      </c>
      <c r="X138" s="157">
        <v>-29900.497191731003</v>
      </c>
      <c r="Y138" s="19">
        <v>3934822.2190965158</v>
      </c>
      <c r="Z138" s="27"/>
      <c r="AA138" s="155">
        <v>3651506.6290965159</v>
      </c>
      <c r="AC138" s="281">
        <v>14733</v>
      </c>
    </row>
    <row r="139" spans="1:30">
      <c r="A139" s="28">
        <v>410</v>
      </c>
      <c r="B139" s="462" t="s">
        <v>741</v>
      </c>
      <c r="C139" s="25">
        <v>-10102.86</v>
      </c>
      <c r="D139" s="157">
        <v>-4490.16</v>
      </c>
      <c r="E139" s="157">
        <v>-76706.899999999994</v>
      </c>
      <c r="F139" s="157">
        <v>-6922.33</v>
      </c>
      <c r="G139" s="157">
        <v>-99718.97</v>
      </c>
      <c r="H139" s="157">
        <v>-2245.08</v>
      </c>
      <c r="I139" s="157">
        <v>-118240.88</v>
      </c>
      <c r="J139" s="157">
        <v>-41346.89</v>
      </c>
      <c r="K139" s="157"/>
      <c r="L139" s="19">
        <v>-359774.07</v>
      </c>
      <c r="M139" s="27"/>
      <c r="N139" s="25">
        <v>194838</v>
      </c>
      <c r="O139" s="66">
        <v>-78414.623055167496</v>
      </c>
      <c r="P139" s="157">
        <v>1303995</v>
      </c>
      <c r="Q139" s="157">
        <v>416357</v>
      </c>
      <c r="R139" s="157">
        <v>855099.59973532311</v>
      </c>
      <c r="S139" s="157">
        <v>20238.895043797431</v>
      </c>
      <c r="T139" s="157">
        <v>20659.495845095145</v>
      </c>
      <c r="U139" s="157">
        <v>443704.67546912801</v>
      </c>
      <c r="V139" s="157">
        <v>862823.33421523066</v>
      </c>
      <c r="W139" s="157">
        <v>1683.81</v>
      </c>
      <c r="X139" s="157">
        <v>91445.986128540564</v>
      </c>
      <c r="Y139" s="19">
        <v>4132431.1733819479</v>
      </c>
      <c r="Z139" s="27"/>
      <c r="AA139" s="155">
        <v>3772657.1033819481</v>
      </c>
      <c r="AC139" s="281">
        <v>18709</v>
      </c>
    </row>
    <row r="140" spans="1:30">
      <c r="A140" s="28">
        <v>416</v>
      </c>
      <c r="B140" s="463" t="s">
        <v>742</v>
      </c>
      <c r="C140" s="25">
        <v>-1682.64</v>
      </c>
      <c r="D140" s="157">
        <v>-747.83999999999992</v>
      </c>
      <c r="E140" s="157">
        <v>-12775.599999999999</v>
      </c>
      <c r="F140" s="157">
        <v>-1152.92</v>
      </c>
      <c r="G140" s="157">
        <v>-16608.28</v>
      </c>
      <c r="H140" s="157">
        <v>-373.91999999999996</v>
      </c>
      <c r="I140" s="157">
        <v>-19693.120000000003</v>
      </c>
      <c r="J140" s="157">
        <v>-6886.36</v>
      </c>
      <c r="K140" s="157"/>
      <c r="L140" s="19">
        <v>-59920.68</v>
      </c>
      <c r="M140" s="27"/>
      <c r="N140" s="25">
        <v>34956</v>
      </c>
      <c r="O140" s="66">
        <v>-11455.423512226902</v>
      </c>
      <c r="P140" s="157">
        <v>279320</v>
      </c>
      <c r="Q140" s="157">
        <v>82236</v>
      </c>
      <c r="R140" s="157">
        <v>190087.50948810115</v>
      </c>
      <c r="S140" s="157">
        <v>5433.9903436895065</v>
      </c>
      <c r="T140" s="157">
        <v>12855.739432420762</v>
      </c>
      <c r="U140" s="157">
        <v>85809.04218262987</v>
      </c>
      <c r="V140" s="157">
        <v>150215.59532392293</v>
      </c>
      <c r="W140" s="157">
        <v>280.44</v>
      </c>
      <c r="X140" s="157">
        <v>6790.5517086032305</v>
      </c>
      <c r="Y140" s="19">
        <v>836529.44496714056</v>
      </c>
      <c r="Z140" s="27"/>
      <c r="AA140" s="155">
        <v>776608.76496714051</v>
      </c>
      <c r="AC140" s="281">
        <v>3116</v>
      </c>
    </row>
    <row r="141" spans="1:30">
      <c r="A141" s="28">
        <v>418</v>
      </c>
      <c r="B141" s="462" t="s">
        <v>743</v>
      </c>
      <c r="C141" s="25">
        <v>-12005.820000000002</v>
      </c>
      <c r="D141" s="157">
        <v>-5335.92</v>
      </c>
      <c r="E141" s="157">
        <v>-91155.299999999988</v>
      </c>
      <c r="F141" s="157">
        <v>-8226.2099999999991</v>
      </c>
      <c r="G141" s="157">
        <v>-118501.89</v>
      </c>
      <c r="H141" s="157">
        <v>-2667.96</v>
      </c>
      <c r="I141" s="157">
        <v>-140512.56</v>
      </c>
      <c r="J141" s="157">
        <v>-49134.93</v>
      </c>
      <c r="K141" s="157"/>
      <c r="L141" s="19">
        <v>-427540.59</v>
      </c>
      <c r="M141" s="27"/>
      <c r="N141" s="25">
        <v>343408</v>
      </c>
      <c r="O141" s="66">
        <v>-22639.194855719805</v>
      </c>
      <c r="P141" s="157">
        <v>1342222</v>
      </c>
      <c r="Q141" s="157">
        <v>425216</v>
      </c>
      <c r="R141" s="157">
        <v>845415.06188228237</v>
      </c>
      <c r="S141" s="157">
        <v>8296.3702924914178</v>
      </c>
      <c r="T141" s="157">
        <v>-22793.950664415817</v>
      </c>
      <c r="U141" s="157">
        <v>436658.97893666575</v>
      </c>
      <c r="V141" s="157">
        <v>906480.76205307432</v>
      </c>
      <c r="W141" s="157">
        <v>2000.97</v>
      </c>
      <c r="X141" s="157">
        <v>28264.493502075667</v>
      </c>
      <c r="Y141" s="19">
        <v>4292529.4911464537</v>
      </c>
      <c r="Z141" s="27"/>
      <c r="AA141" s="155">
        <v>3864988.9011464538</v>
      </c>
      <c r="AC141" s="281">
        <v>22233</v>
      </c>
    </row>
    <row r="142" spans="1:30">
      <c r="A142" s="28">
        <v>420</v>
      </c>
      <c r="B142" s="462" t="s">
        <v>744</v>
      </c>
      <c r="C142" s="25">
        <v>-5408.1</v>
      </c>
      <c r="D142" s="157">
        <v>-2403.6</v>
      </c>
      <c r="E142" s="157">
        <v>-41061.5</v>
      </c>
      <c r="F142" s="157">
        <v>-3705.55</v>
      </c>
      <c r="G142" s="157">
        <v>-53379.95</v>
      </c>
      <c r="H142" s="157">
        <v>-1201.8</v>
      </c>
      <c r="I142" s="157">
        <v>-63294.8</v>
      </c>
      <c r="J142" s="157">
        <v>-22133.15</v>
      </c>
      <c r="K142" s="157"/>
      <c r="L142" s="19">
        <v>-192588.44999999998</v>
      </c>
      <c r="M142" s="27"/>
      <c r="N142" s="25">
        <v>13462</v>
      </c>
      <c r="O142" s="66">
        <v>-162756.96273579448</v>
      </c>
      <c r="P142" s="157">
        <v>916807</v>
      </c>
      <c r="Q142" s="157">
        <v>274888</v>
      </c>
      <c r="R142" s="157">
        <v>642507.60305360006</v>
      </c>
      <c r="S142" s="157">
        <v>26076.264178597019</v>
      </c>
      <c r="T142" s="157">
        <v>100966.89511105619</v>
      </c>
      <c r="U142" s="157">
        <v>316588.37062268355</v>
      </c>
      <c r="V142" s="157">
        <v>483606.50641529675</v>
      </c>
      <c r="W142" s="157">
        <v>901.35</v>
      </c>
      <c r="X142" s="157">
        <v>31509.967962537441</v>
      </c>
      <c r="Y142" s="19">
        <v>2644556.9946079766</v>
      </c>
      <c r="Z142" s="27"/>
      <c r="AA142" s="155">
        <v>2451968.5446079765</v>
      </c>
      <c r="AC142" s="281">
        <v>10015</v>
      </c>
    </row>
    <row r="143" spans="1:30">
      <c r="A143" s="28">
        <v>421</v>
      </c>
      <c r="B143" s="462" t="s">
        <v>745</v>
      </c>
      <c r="C143" s="25">
        <v>-441.18</v>
      </c>
      <c r="D143" s="157">
        <v>-196.07999999999998</v>
      </c>
      <c r="E143" s="157">
        <v>-3349.7</v>
      </c>
      <c r="F143" s="157">
        <v>-302.29000000000002</v>
      </c>
      <c r="G143" s="157">
        <v>-4354.6099999999997</v>
      </c>
      <c r="H143" s="157">
        <v>-98.039999999999992</v>
      </c>
      <c r="I143" s="157">
        <v>-5163.4400000000005</v>
      </c>
      <c r="J143" s="157">
        <v>-1805.57</v>
      </c>
      <c r="K143" s="157"/>
      <c r="L143" s="19">
        <v>-15710.910000000002</v>
      </c>
      <c r="M143" s="27"/>
      <c r="N143" s="25">
        <v>18127</v>
      </c>
      <c r="O143" s="66">
        <v>39125.340264778584</v>
      </c>
      <c r="P143" s="157">
        <v>87058</v>
      </c>
      <c r="Q143" s="157">
        <v>27619</v>
      </c>
      <c r="R143" s="157">
        <v>77405.559725266779</v>
      </c>
      <c r="S143" s="157">
        <v>3950.5922864278295</v>
      </c>
      <c r="T143" s="157">
        <v>13927.977188081828</v>
      </c>
      <c r="U143" s="157">
        <v>33393.642525289819</v>
      </c>
      <c r="V143" s="157">
        <v>41412.724454893098</v>
      </c>
      <c r="W143" s="157">
        <v>73.53</v>
      </c>
      <c r="X143" s="157">
        <v>-10671.592234454174</v>
      </c>
      <c r="Y143" s="19">
        <v>331421.77421028377</v>
      </c>
      <c r="Z143" s="27"/>
      <c r="AA143" s="155">
        <v>315710.86421028379</v>
      </c>
      <c r="AC143" s="281">
        <v>817</v>
      </c>
    </row>
    <row r="144" spans="1:30">
      <c r="A144" s="28">
        <v>422</v>
      </c>
      <c r="B144" s="462" t="s">
        <v>746</v>
      </c>
      <c r="C144" s="25">
        <v>-6543.18</v>
      </c>
      <c r="D144" s="157">
        <v>-2908.08</v>
      </c>
      <c r="E144" s="157">
        <v>-49679.7</v>
      </c>
      <c r="F144" s="157">
        <v>-4483.29</v>
      </c>
      <c r="G144" s="157">
        <v>-64583.61</v>
      </c>
      <c r="H144" s="157">
        <v>-1454.04</v>
      </c>
      <c r="I144" s="157">
        <v>-76579.44</v>
      </c>
      <c r="J144" s="157">
        <v>-26778.57</v>
      </c>
      <c r="K144" s="157"/>
      <c r="L144" s="19">
        <v>-233009.91</v>
      </c>
      <c r="M144" s="27"/>
      <c r="N144" s="25">
        <v>635429</v>
      </c>
      <c r="O144" s="66">
        <v>-315981.70902796835</v>
      </c>
      <c r="P144" s="157">
        <v>1068144</v>
      </c>
      <c r="Q144" s="157">
        <v>308816</v>
      </c>
      <c r="R144" s="157">
        <v>830643.17921371618</v>
      </c>
      <c r="S144" s="157">
        <v>50258.222704214997</v>
      </c>
      <c r="T144" s="157">
        <v>160868.26536115995</v>
      </c>
      <c r="U144" s="157">
        <v>477634.48709788191</v>
      </c>
      <c r="V144" s="157">
        <v>576044.78739238111</v>
      </c>
      <c r="W144" s="157">
        <v>1090.53</v>
      </c>
      <c r="X144" s="157">
        <v>108844.53860003932</v>
      </c>
      <c r="Y144" s="19">
        <v>3901791.3013414247</v>
      </c>
      <c r="Z144" s="27"/>
      <c r="AA144" s="155">
        <v>3668781.3913414245</v>
      </c>
      <c r="AC144" s="281">
        <v>12117</v>
      </c>
    </row>
    <row r="145" spans="1:29">
      <c r="A145" s="28">
        <v>423</v>
      </c>
      <c r="B145" s="462" t="s">
        <v>747</v>
      </c>
      <c r="C145" s="25">
        <v>-10372.86</v>
      </c>
      <c r="D145" s="157">
        <v>-4610.16</v>
      </c>
      <c r="E145" s="157">
        <v>-78756.899999999994</v>
      </c>
      <c r="F145" s="157">
        <v>-7107.33</v>
      </c>
      <c r="G145" s="157">
        <v>-102383.97</v>
      </c>
      <c r="H145" s="157">
        <v>-2305.08</v>
      </c>
      <c r="I145" s="157">
        <v>-121400.88</v>
      </c>
      <c r="J145" s="157">
        <v>-42451.89</v>
      </c>
      <c r="K145" s="157"/>
      <c r="L145" s="19">
        <v>-369389.07</v>
      </c>
      <c r="M145" s="27"/>
      <c r="N145" s="25">
        <v>13774</v>
      </c>
      <c r="O145" s="157">
        <v>-70084.709369556047</v>
      </c>
      <c r="P145" s="157">
        <v>1240823</v>
      </c>
      <c r="Q145" s="157">
        <v>412341</v>
      </c>
      <c r="R145" s="157">
        <v>713439.90128232166</v>
      </c>
      <c r="S145" s="157">
        <v>8667.1804605950256</v>
      </c>
      <c r="T145" s="157">
        <v>-59692.685427677498</v>
      </c>
      <c r="U145" s="157">
        <v>360453.81163362268</v>
      </c>
      <c r="V145" s="157">
        <v>779973.23766218405</v>
      </c>
      <c r="W145" s="157">
        <v>1728.81</v>
      </c>
      <c r="X145" s="157">
        <v>-71237.505635071007</v>
      </c>
      <c r="Y145" s="19">
        <v>3330186.0406064191</v>
      </c>
      <c r="Z145" s="27"/>
      <c r="AA145" s="155">
        <v>2960796.9706064193</v>
      </c>
      <c r="AC145" s="281">
        <v>19209</v>
      </c>
    </row>
    <row r="146" spans="1:29">
      <c r="A146" s="28">
        <v>425</v>
      </c>
      <c r="B146" s="462" t="s">
        <v>748</v>
      </c>
      <c r="C146" s="25">
        <v>-5259.6</v>
      </c>
      <c r="D146" s="157">
        <v>-2337.6</v>
      </c>
      <c r="E146" s="157">
        <v>-39934</v>
      </c>
      <c r="F146" s="157">
        <v>-3603.8</v>
      </c>
      <c r="G146" s="157">
        <v>-51914.2</v>
      </c>
      <c r="H146" s="157">
        <v>-1168.8</v>
      </c>
      <c r="I146" s="157">
        <v>-61556.800000000003</v>
      </c>
      <c r="J146" s="157">
        <v>-21525.4</v>
      </c>
      <c r="K146" s="157"/>
      <c r="L146" s="19">
        <v>-187300.19999999998</v>
      </c>
      <c r="M146" s="27"/>
      <c r="N146" s="25">
        <v>40867</v>
      </c>
      <c r="O146" s="66">
        <v>-237163.87793625519</v>
      </c>
      <c r="P146" s="157">
        <v>593519</v>
      </c>
      <c r="Q146" s="157">
        <v>166010</v>
      </c>
      <c r="R146" s="157">
        <v>333043.66964089219</v>
      </c>
      <c r="S146" s="157">
        <v>-639.76875028549762</v>
      </c>
      <c r="T146" s="157">
        <v>-12296.181836887137</v>
      </c>
      <c r="U146" s="157">
        <v>206898.77974201023</v>
      </c>
      <c r="V146" s="157">
        <v>384628.31613368576</v>
      </c>
      <c r="W146" s="157">
        <v>876.6</v>
      </c>
      <c r="X146" s="157">
        <v>37961.786778954076</v>
      </c>
      <c r="Y146" s="19">
        <v>1513705.3237721145</v>
      </c>
      <c r="Z146" s="27"/>
      <c r="AA146" s="155">
        <v>1326405.1237721145</v>
      </c>
      <c r="AC146" s="281">
        <v>9740</v>
      </c>
    </row>
    <row r="147" spans="1:29">
      <c r="A147" s="28">
        <v>426</v>
      </c>
      <c r="B147" s="462" t="s">
        <v>749</v>
      </c>
      <c r="C147" s="25">
        <v>-6660.9000000000005</v>
      </c>
      <c r="D147" s="157">
        <v>-2960.4</v>
      </c>
      <c r="E147" s="157">
        <v>-50573.499999999993</v>
      </c>
      <c r="F147" s="157">
        <v>-4563.95</v>
      </c>
      <c r="G147" s="157">
        <v>-65745.55</v>
      </c>
      <c r="H147" s="157">
        <v>-1480.2</v>
      </c>
      <c r="I147" s="157">
        <v>-77957.2</v>
      </c>
      <c r="J147" s="157">
        <v>-27260.35</v>
      </c>
      <c r="K147" s="157"/>
      <c r="L147" s="19">
        <v>-237202.05000000002</v>
      </c>
      <c r="M147" s="27"/>
      <c r="N147" s="25">
        <v>290281</v>
      </c>
      <c r="O147" s="66">
        <v>172946.06286363304</v>
      </c>
      <c r="P147" s="157">
        <v>1003309</v>
      </c>
      <c r="Q147" s="157">
        <v>306424</v>
      </c>
      <c r="R147" s="157">
        <v>750447.30381600012</v>
      </c>
      <c r="S147" s="157">
        <v>30134.696365814489</v>
      </c>
      <c r="T147" s="157">
        <v>133757.863734118</v>
      </c>
      <c r="U147" s="157">
        <v>345272.99082662462</v>
      </c>
      <c r="V147" s="157">
        <v>626254.99055567558</v>
      </c>
      <c r="W147" s="157">
        <v>1110.1499999999999</v>
      </c>
      <c r="X147" s="157">
        <v>93145.619391315064</v>
      </c>
      <c r="Y147" s="19">
        <v>3753083.6775531811</v>
      </c>
      <c r="Z147" s="27"/>
      <c r="AA147" s="155">
        <v>3515881.6275531813</v>
      </c>
      <c r="AC147" s="281">
        <v>12335</v>
      </c>
    </row>
    <row r="148" spans="1:29">
      <c r="A148" s="28">
        <v>430</v>
      </c>
      <c r="B148" s="462" t="s">
        <v>750</v>
      </c>
      <c r="C148" s="25">
        <v>-8967.7800000000007</v>
      </c>
      <c r="D148" s="157">
        <v>-3985.68</v>
      </c>
      <c r="E148" s="157">
        <v>-68088.7</v>
      </c>
      <c r="F148" s="157">
        <v>-6144.59</v>
      </c>
      <c r="G148" s="157">
        <v>-88515.31</v>
      </c>
      <c r="H148" s="157">
        <v>-1992.84</v>
      </c>
      <c r="I148" s="157">
        <v>-104956.24</v>
      </c>
      <c r="J148" s="157">
        <v>-36701.47</v>
      </c>
      <c r="K148" s="157"/>
      <c r="L148" s="19">
        <v>-319352.61</v>
      </c>
      <c r="M148" s="27"/>
      <c r="N148" s="25">
        <v>-167155</v>
      </c>
      <c r="O148" s="66">
        <v>60458.416094228625</v>
      </c>
      <c r="P148" s="157">
        <v>1444612</v>
      </c>
      <c r="Q148" s="157">
        <v>489811</v>
      </c>
      <c r="R148" s="157">
        <v>1178579.4314645445</v>
      </c>
      <c r="S148" s="157">
        <v>63543.663759858078</v>
      </c>
      <c r="T148" s="157">
        <v>133455.78187747271</v>
      </c>
      <c r="U148" s="157">
        <v>556060.40309728321</v>
      </c>
      <c r="V148" s="157">
        <v>920743.56647319521</v>
      </c>
      <c r="W148" s="157">
        <v>1494.6299999999999</v>
      </c>
      <c r="X148" s="157">
        <v>17373.077941068477</v>
      </c>
      <c r="Y148" s="19">
        <v>4698976.9707076503</v>
      </c>
      <c r="Z148" s="27"/>
      <c r="AA148" s="155">
        <v>4379624.36070765</v>
      </c>
      <c r="AC148" s="281">
        <v>16607</v>
      </c>
    </row>
    <row r="149" spans="1:29">
      <c r="A149" s="28">
        <v>433</v>
      </c>
      <c r="B149" s="462" t="s">
        <v>751</v>
      </c>
      <c r="C149" s="25">
        <v>-4477.1400000000003</v>
      </c>
      <c r="D149" s="157">
        <v>-1989.84</v>
      </c>
      <c r="E149" s="157">
        <v>-33993.1</v>
      </c>
      <c r="F149" s="157">
        <v>-3067.67</v>
      </c>
      <c r="G149" s="157">
        <v>-44191.03</v>
      </c>
      <c r="H149" s="157">
        <v>-994.92</v>
      </c>
      <c r="I149" s="157">
        <v>-52399.12</v>
      </c>
      <c r="J149" s="157">
        <v>-18323.11</v>
      </c>
      <c r="K149" s="157"/>
      <c r="L149" s="19">
        <v>-159435.93</v>
      </c>
      <c r="M149" s="27"/>
      <c r="N149" s="25">
        <v>-59608</v>
      </c>
      <c r="O149" s="66">
        <v>177263.44181268103</v>
      </c>
      <c r="P149" s="157">
        <v>727932</v>
      </c>
      <c r="Q149" s="157">
        <v>226573</v>
      </c>
      <c r="R149" s="157">
        <v>508996.28072444606</v>
      </c>
      <c r="S149" s="157">
        <v>13819.042114133674</v>
      </c>
      <c r="T149" s="157">
        <v>58262.31202182018</v>
      </c>
      <c r="U149" s="157">
        <v>171978.04434284213</v>
      </c>
      <c r="V149" s="157">
        <v>428050.02531079057</v>
      </c>
      <c r="W149" s="157">
        <v>746.18999999999994</v>
      </c>
      <c r="X149" s="157">
        <v>-4638.7724129895942</v>
      </c>
      <c r="Y149" s="19">
        <v>2249373.5639137239</v>
      </c>
      <c r="Z149" s="27"/>
      <c r="AA149" s="155">
        <v>2089937.633913724</v>
      </c>
      <c r="AC149" s="281">
        <v>8291</v>
      </c>
    </row>
    <row r="150" spans="1:29">
      <c r="A150" s="28">
        <v>434</v>
      </c>
      <c r="B150" s="462" t="s">
        <v>752</v>
      </c>
      <c r="C150" s="25">
        <v>-8359.2000000000007</v>
      </c>
      <c r="D150" s="157">
        <v>-3715.2</v>
      </c>
      <c r="E150" s="157">
        <v>-63467.999999999993</v>
      </c>
      <c r="F150" s="157">
        <v>-5727.6</v>
      </c>
      <c r="G150" s="157">
        <v>-82508.399999999994</v>
      </c>
      <c r="H150" s="157">
        <v>-1857.6</v>
      </c>
      <c r="I150" s="157">
        <v>-97833.600000000006</v>
      </c>
      <c r="J150" s="157">
        <v>-34210.800000000003</v>
      </c>
      <c r="K150" s="157"/>
      <c r="L150" s="19">
        <v>-297680.39999999997</v>
      </c>
      <c r="M150" s="27"/>
      <c r="N150" s="25">
        <v>195042</v>
      </c>
      <c r="O150" s="66">
        <v>298338.15703547001</v>
      </c>
      <c r="P150" s="157">
        <v>1210696</v>
      </c>
      <c r="Q150" s="157">
        <v>410614</v>
      </c>
      <c r="R150" s="157">
        <v>925084.89293401095</v>
      </c>
      <c r="S150" s="157">
        <v>34547.962405567661</v>
      </c>
      <c r="T150" s="157">
        <v>125012.20418803902</v>
      </c>
      <c r="U150" s="157">
        <v>361109.18623529928</v>
      </c>
      <c r="V150" s="157">
        <v>740508.55052407295</v>
      </c>
      <c r="W150" s="157">
        <v>1393.2</v>
      </c>
      <c r="X150" s="157">
        <v>-195108.00747413479</v>
      </c>
      <c r="Y150" s="19">
        <v>4107238.1458483255</v>
      </c>
      <c r="Z150" s="27"/>
      <c r="AA150" s="155">
        <v>3809557.7458483255</v>
      </c>
      <c r="AC150" s="281">
        <v>15480</v>
      </c>
    </row>
    <row r="151" spans="1:29">
      <c r="A151" s="28">
        <v>435</v>
      </c>
      <c r="B151" s="462" t="s">
        <v>753</v>
      </c>
      <c r="C151" s="25">
        <v>-410.94000000000005</v>
      </c>
      <c r="D151" s="157">
        <v>-182.64</v>
      </c>
      <c r="E151" s="157">
        <v>-3120.1</v>
      </c>
      <c r="F151" s="157">
        <v>-281.57</v>
      </c>
      <c r="G151" s="157">
        <v>-4056.13</v>
      </c>
      <c r="H151" s="157">
        <v>-91.32</v>
      </c>
      <c r="I151" s="157">
        <v>-4809.5200000000004</v>
      </c>
      <c r="J151" s="157">
        <v>-1681.81</v>
      </c>
      <c r="K151" s="157"/>
      <c r="L151" s="19">
        <v>-14634.03</v>
      </c>
      <c r="M151" s="27"/>
      <c r="N151" s="25">
        <v>-1935</v>
      </c>
      <c r="O151" s="66">
        <v>215879.84020721586</v>
      </c>
      <c r="P151" s="157">
        <v>102847</v>
      </c>
      <c r="Q151" s="157">
        <v>28760</v>
      </c>
      <c r="R151" s="157">
        <v>66423.337834394973</v>
      </c>
      <c r="S151" s="157">
        <v>3815.7005838035793</v>
      </c>
      <c r="T151" s="157">
        <v>10995.240063434358</v>
      </c>
      <c r="U151" s="157">
        <v>27136.50793780879</v>
      </c>
      <c r="V151" s="157">
        <v>33965.037856840478</v>
      </c>
      <c r="W151" s="157">
        <v>68.489999999999995</v>
      </c>
      <c r="X151" s="157">
        <v>-4554.6930566043848</v>
      </c>
      <c r="Y151" s="19">
        <v>483401.46142689371</v>
      </c>
      <c r="Z151" s="27"/>
      <c r="AA151" s="155">
        <v>468767.43142689369</v>
      </c>
      <c r="AC151" s="281">
        <v>761</v>
      </c>
    </row>
    <row r="152" spans="1:29">
      <c r="A152" s="28">
        <v>436</v>
      </c>
      <c r="B152" s="462" t="s">
        <v>754</v>
      </c>
      <c r="C152" s="25">
        <v>-1119.96</v>
      </c>
      <c r="D152" s="157">
        <v>-497.76</v>
      </c>
      <c r="E152" s="157">
        <v>-8503.4</v>
      </c>
      <c r="F152" s="157">
        <v>-767.38</v>
      </c>
      <c r="G152" s="157">
        <v>-11054.42</v>
      </c>
      <c r="H152" s="157">
        <v>-248.88</v>
      </c>
      <c r="I152" s="157">
        <v>-13107.68</v>
      </c>
      <c r="J152" s="157">
        <v>-4583.54</v>
      </c>
      <c r="K152" s="157"/>
      <c r="L152" s="19">
        <v>-39883.019999999997</v>
      </c>
      <c r="M152" s="27"/>
      <c r="N152" s="25">
        <v>27057</v>
      </c>
      <c r="O152" s="66">
        <v>-8187.1440257076174</v>
      </c>
      <c r="P152" s="157">
        <v>152295</v>
      </c>
      <c r="Q152" s="157">
        <v>45371</v>
      </c>
      <c r="R152" s="157">
        <v>119780.92998940397</v>
      </c>
      <c r="S152" s="157">
        <v>4609.6513827783165</v>
      </c>
      <c r="T152" s="157">
        <v>6310.9056571284282</v>
      </c>
      <c r="U152" s="157">
        <v>59475.102131189837</v>
      </c>
      <c r="V152" s="157">
        <v>96539.812859476326</v>
      </c>
      <c r="W152" s="157">
        <v>186.66</v>
      </c>
      <c r="X152" s="157">
        <v>15037.957041734993</v>
      </c>
      <c r="Y152" s="19">
        <v>518476.87503600423</v>
      </c>
      <c r="Z152" s="27"/>
      <c r="AA152" s="155">
        <v>478593.85503600421</v>
      </c>
      <c r="AC152" s="281">
        <v>2074</v>
      </c>
    </row>
    <row r="153" spans="1:29">
      <c r="A153" s="28">
        <v>440</v>
      </c>
      <c r="B153" s="462" t="s">
        <v>755</v>
      </c>
      <c r="C153" s="25">
        <v>-2757.78</v>
      </c>
      <c r="D153" s="157">
        <v>-1225.68</v>
      </c>
      <c r="E153" s="157">
        <v>-20938.699999999997</v>
      </c>
      <c r="F153" s="157">
        <v>-1889.59</v>
      </c>
      <c r="G153" s="157">
        <v>-27220.31</v>
      </c>
      <c r="H153" s="157">
        <v>-612.84</v>
      </c>
      <c r="I153" s="157">
        <v>-32276.240000000002</v>
      </c>
      <c r="J153" s="157">
        <v>-11286.47</v>
      </c>
      <c r="K153" s="157"/>
      <c r="L153" s="19">
        <v>-98207.61</v>
      </c>
      <c r="M153" s="27"/>
      <c r="N153" s="25">
        <v>-43352</v>
      </c>
      <c r="O153" s="66">
        <v>14361.762467931956</v>
      </c>
      <c r="P153" s="157">
        <v>333918</v>
      </c>
      <c r="Q153" s="157">
        <v>115068</v>
      </c>
      <c r="R153" s="157">
        <v>264249.42472127429</v>
      </c>
      <c r="S153" s="157">
        <v>8620.9717309340886</v>
      </c>
      <c r="T153" s="157">
        <v>32415.934720927144</v>
      </c>
      <c r="U153" s="157">
        <v>138524.35282339575</v>
      </c>
      <c r="V153" s="157">
        <v>269394.57623006677</v>
      </c>
      <c r="W153" s="157">
        <v>459.63</v>
      </c>
      <c r="X153" s="157">
        <v>-7963.9326468339141</v>
      </c>
      <c r="Y153" s="19">
        <v>1125696.720047696</v>
      </c>
      <c r="Z153" s="27"/>
      <c r="AA153" s="155">
        <v>1027489.110047696</v>
      </c>
      <c r="AC153" s="281">
        <v>5107</v>
      </c>
    </row>
    <row r="154" spans="1:29">
      <c r="A154" s="28">
        <v>441</v>
      </c>
      <c r="B154" s="462" t="s">
        <v>756</v>
      </c>
      <c r="C154" s="25">
        <v>-2672.46</v>
      </c>
      <c r="D154" s="157">
        <v>-1187.76</v>
      </c>
      <c r="E154" s="157">
        <v>-20290.899999999998</v>
      </c>
      <c r="F154" s="157">
        <v>-1831.1299999999999</v>
      </c>
      <c r="G154" s="157">
        <v>-26378.170000000002</v>
      </c>
      <c r="H154" s="157">
        <v>-593.88</v>
      </c>
      <c r="I154" s="157">
        <v>-31277.68</v>
      </c>
      <c r="J154" s="157">
        <v>-10937.289999999999</v>
      </c>
      <c r="K154" s="157"/>
      <c r="L154" s="19">
        <v>-95169.26999999999</v>
      </c>
      <c r="M154" s="27"/>
      <c r="N154" s="25">
        <v>97180</v>
      </c>
      <c r="O154" s="66">
        <v>-3537.7496837247163</v>
      </c>
      <c r="P154" s="157">
        <v>440971</v>
      </c>
      <c r="Q154" s="157">
        <v>142817</v>
      </c>
      <c r="R154" s="157">
        <v>344336.52454953437</v>
      </c>
      <c r="S154" s="157">
        <v>17832.943227524513</v>
      </c>
      <c r="T154" s="157">
        <v>59729.456418195077</v>
      </c>
      <c r="U154" s="157">
        <v>158241.6708336102</v>
      </c>
      <c r="V154" s="157">
        <v>262569.6459401098</v>
      </c>
      <c r="W154" s="157">
        <v>445.40999999999997</v>
      </c>
      <c r="X154" s="157">
        <v>-1609.7209362484864</v>
      </c>
      <c r="Y154" s="19">
        <v>1518976.1803490007</v>
      </c>
      <c r="Z154" s="27"/>
      <c r="AA154" s="155">
        <v>1423806.9103490007</v>
      </c>
      <c r="AC154" s="281">
        <v>4949</v>
      </c>
    </row>
    <row r="155" spans="1:29">
      <c r="A155" s="28">
        <v>442</v>
      </c>
      <c r="B155" s="463" t="s">
        <v>757</v>
      </c>
      <c r="C155" s="25">
        <v>-1803.6000000000001</v>
      </c>
      <c r="D155" s="157">
        <v>-801.6</v>
      </c>
      <c r="E155" s="157">
        <v>-13693.999999999998</v>
      </c>
      <c r="F155" s="157">
        <v>-1235.8</v>
      </c>
      <c r="G155" s="157">
        <v>-17802.2</v>
      </c>
      <c r="H155" s="157">
        <v>-400.8</v>
      </c>
      <c r="I155" s="157">
        <v>-21108.799999999999</v>
      </c>
      <c r="J155" s="157">
        <v>-7381.4</v>
      </c>
      <c r="K155" s="157"/>
      <c r="L155" s="19">
        <v>-64228.200000000004</v>
      </c>
      <c r="M155" s="27"/>
      <c r="N155" s="25">
        <v>46721</v>
      </c>
      <c r="O155" s="66">
        <v>13104.828108857386</v>
      </c>
      <c r="P155" s="157">
        <v>250131</v>
      </c>
      <c r="Q155" s="157">
        <v>79133</v>
      </c>
      <c r="R155" s="157">
        <v>185594.14629579271</v>
      </c>
      <c r="S155" s="157">
        <v>6354.0266443344526</v>
      </c>
      <c r="T155" s="157">
        <v>5582.0169780346696</v>
      </c>
      <c r="U155" s="157">
        <v>82615.989316478197</v>
      </c>
      <c r="V155" s="157">
        <v>156340.77908549609</v>
      </c>
      <c r="W155" s="157">
        <v>300.59999999999997</v>
      </c>
      <c r="X155" s="157">
        <v>8538.6447077866433</v>
      </c>
      <c r="Y155" s="19">
        <v>834416.03113678005</v>
      </c>
      <c r="Z155" s="27"/>
      <c r="AA155" s="155">
        <v>770187.83113678009</v>
      </c>
      <c r="AC155" s="281">
        <v>3340</v>
      </c>
    </row>
    <row r="156" spans="1:29">
      <c r="A156" s="28">
        <v>444</v>
      </c>
      <c r="B156" s="462" t="s">
        <v>758</v>
      </c>
      <c r="C156" s="25">
        <v>-25716.960000000003</v>
      </c>
      <c r="D156" s="157">
        <v>-11429.76</v>
      </c>
      <c r="E156" s="157">
        <v>-195258.4</v>
      </c>
      <c r="F156" s="157">
        <v>-17620.88</v>
      </c>
      <c r="G156" s="157">
        <v>-253835.92</v>
      </c>
      <c r="H156" s="157">
        <v>-5714.88</v>
      </c>
      <c r="I156" s="157">
        <v>-300983.67999999999</v>
      </c>
      <c r="J156" s="157">
        <v>-105249.04</v>
      </c>
      <c r="K156" s="157"/>
      <c r="L156" s="19">
        <v>-915809.52</v>
      </c>
      <c r="M156" s="27"/>
      <c r="N156" s="25">
        <v>-48294</v>
      </c>
      <c r="O156" s="66">
        <v>624884.95422090124</v>
      </c>
      <c r="P156" s="157">
        <v>3336584</v>
      </c>
      <c r="Q156" s="157">
        <v>1126591</v>
      </c>
      <c r="R156" s="157">
        <v>2365028.4992995057</v>
      </c>
      <c r="S156" s="157">
        <v>53694.911466725047</v>
      </c>
      <c r="T156" s="157">
        <v>63083.837696464943</v>
      </c>
      <c r="U156" s="157">
        <v>819845.1466709238</v>
      </c>
      <c r="V156" s="157">
        <v>2276281.1469600773</v>
      </c>
      <c r="W156" s="157">
        <v>4286.16</v>
      </c>
      <c r="X156" s="157">
        <v>201652.59755801904</v>
      </c>
      <c r="Y156" s="19">
        <v>10823638.253872618</v>
      </c>
      <c r="Z156" s="27"/>
      <c r="AA156" s="155">
        <v>9907828.7338726185</v>
      </c>
      <c r="AC156" s="281">
        <v>47624</v>
      </c>
    </row>
    <row r="157" spans="1:29">
      <c r="A157" s="28">
        <v>445</v>
      </c>
      <c r="B157" s="462" t="s">
        <v>759</v>
      </c>
      <c r="C157" s="25">
        <v>-8366.76</v>
      </c>
      <c r="D157" s="157">
        <v>-3718.56</v>
      </c>
      <c r="E157" s="157">
        <v>-63525.399999999994</v>
      </c>
      <c r="F157" s="157">
        <v>-5732.78</v>
      </c>
      <c r="G157" s="157">
        <v>-82583.02</v>
      </c>
      <c r="H157" s="157">
        <v>-1859.28</v>
      </c>
      <c r="I157" s="157">
        <v>-97922.08</v>
      </c>
      <c r="J157" s="157">
        <v>-34241.74</v>
      </c>
      <c r="K157" s="157"/>
      <c r="L157" s="19">
        <v>-297949.62</v>
      </c>
      <c r="M157" s="27"/>
      <c r="N157" s="25">
        <v>85094</v>
      </c>
      <c r="O157" s="66">
        <v>391772.46881145611</v>
      </c>
      <c r="P157" s="157">
        <v>1173170</v>
      </c>
      <c r="Q157" s="157">
        <v>399015</v>
      </c>
      <c r="R157" s="157">
        <v>745570.36458707356</v>
      </c>
      <c r="S157" s="157">
        <v>19521.031900683436</v>
      </c>
      <c r="T157" s="157">
        <v>49051.652122313404</v>
      </c>
      <c r="U157" s="157">
        <v>382602.86645309394</v>
      </c>
      <c r="V157" s="157">
        <v>457327.30225466698</v>
      </c>
      <c r="W157" s="157">
        <v>1394.46</v>
      </c>
      <c r="X157" s="157">
        <v>-53524.128651770989</v>
      </c>
      <c r="Y157" s="19">
        <v>3650995.017477517</v>
      </c>
      <c r="Z157" s="27"/>
      <c r="AA157" s="155">
        <v>3353045.3974775169</v>
      </c>
      <c r="AC157" s="281">
        <v>15494</v>
      </c>
    </row>
    <row r="158" spans="1:29">
      <c r="A158" s="28">
        <v>475</v>
      </c>
      <c r="B158" s="462" t="s">
        <v>760</v>
      </c>
      <c r="C158" s="25">
        <v>-3009.42</v>
      </c>
      <c r="D158" s="157">
        <v>-1337.52</v>
      </c>
      <c r="E158" s="157">
        <v>-22849.3</v>
      </c>
      <c r="F158" s="157">
        <v>-2062.0099999999998</v>
      </c>
      <c r="G158" s="157">
        <v>-29704.09</v>
      </c>
      <c r="H158" s="157">
        <v>-668.76</v>
      </c>
      <c r="I158" s="157">
        <v>-35221.360000000001</v>
      </c>
      <c r="J158" s="157">
        <v>-12316.33</v>
      </c>
      <c r="K158" s="157"/>
      <c r="L158" s="19">
        <v>-107168.79</v>
      </c>
      <c r="M158" s="27"/>
      <c r="N158" s="25">
        <v>-140850</v>
      </c>
      <c r="O158" s="66">
        <v>102448.75923616439</v>
      </c>
      <c r="P158" s="157">
        <v>527887</v>
      </c>
      <c r="Q158" s="157">
        <v>179692</v>
      </c>
      <c r="R158" s="157">
        <v>440779.18001771974</v>
      </c>
      <c r="S158" s="157">
        <v>19590.202182369918</v>
      </c>
      <c r="T158" s="157">
        <v>73233.53154674625</v>
      </c>
      <c r="U158" s="157">
        <v>172456.47551341791</v>
      </c>
      <c r="V158" s="157">
        <v>309448.79501962755</v>
      </c>
      <c r="W158" s="157">
        <v>501.57</v>
      </c>
      <c r="X158" s="157">
        <v>-17387.697660890735</v>
      </c>
      <c r="Y158" s="19">
        <v>1667799.8158551552</v>
      </c>
      <c r="Z158" s="27"/>
      <c r="AA158" s="155">
        <v>1560631.0258551552</v>
      </c>
      <c r="AC158" s="281">
        <v>5573</v>
      </c>
    </row>
    <row r="159" spans="1:29">
      <c r="A159" s="28">
        <v>480</v>
      </c>
      <c r="B159" s="462" t="s">
        <v>761</v>
      </c>
      <c r="C159" s="25">
        <v>-1117.8000000000002</v>
      </c>
      <c r="D159" s="157">
        <v>-496.79999999999995</v>
      </c>
      <c r="E159" s="157">
        <v>-8487</v>
      </c>
      <c r="F159" s="157">
        <v>-765.9</v>
      </c>
      <c r="G159" s="157">
        <v>-11033.1</v>
      </c>
      <c r="H159" s="157">
        <v>-248.39999999999998</v>
      </c>
      <c r="I159" s="157">
        <v>-13082.400000000001</v>
      </c>
      <c r="J159" s="157">
        <v>-4574.7</v>
      </c>
      <c r="K159" s="157"/>
      <c r="L159" s="19">
        <v>-39806.1</v>
      </c>
      <c r="M159" s="27"/>
      <c r="N159" s="25">
        <v>-23633</v>
      </c>
      <c r="O159" s="66">
        <v>-2801.1581095047295</v>
      </c>
      <c r="P159" s="157">
        <v>189435</v>
      </c>
      <c r="Q159" s="157">
        <v>64417</v>
      </c>
      <c r="R159" s="157">
        <v>154742.8346528901</v>
      </c>
      <c r="S159" s="157">
        <v>7161.8526833394699</v>
      </c>
      <c r="T159" s="157">
        <v>25643.293826561679</v>
      </c>
      <c r="U159" s="157">
        <v>61135.430983444574</v>
      </c>
      <c r="V159" s="157">
        <v>131032.95212894429</v>
      </c>
      <c r="W159" s="157">
        <v>186.29999999999998</v>
      </c>
      <c r="X159" s="157">
        <v>8552.9093852618571</v>
      </c>
      <c r="Y159" s="19">
        <v>615873.41555093718</v>
      </c>
      <c r="Z159" s="27"/>
      <c r="AA159" s="155">
        <v>576067.3155509372</v>
      </c>
      <c r="AC159" s="281">
        <v>2070</v>
      </c>
    </row>
    <row r="160" spans="1:29">
      <c r="A160" s="28">
        <v>481</v>
      </c>
      <c r="B160" s="462" t="s">
        <v>762</v>
      </c>
      <c r="C160" s="25">
        <v>-5274.18</v>
      </c>
      <c r="D160" s="157">
        <v>-2344.08</v>
      </c>
      <c r="E160" s="157">
        <v>-40044.699999999997</v>
      </c>
      <c r="F160" s="157">
        <v>-3613.79</v>
      </c>
      <c r="G160" s="157">
        <v>-52058.11</v>
      </c>
      <c r="H160" s="157">
        <v>-1172.04</v>
      </c>
      <c r="I160" s="157">
        <v>-61727.44</v>
      </c>
      <c r="J160" s="157">
        <v>-21585.07</v>
      </c>
      <c r="K160" s="157"/>
      <c r="L160" s="19">
        <v>-187819.41</v>
      </c>
      <c r="M160" s="27"/>
      <c r="N160" s="25">
        <v>36413</v>
      </c>
      <c r="O160" s="66">
        <v>32000.689960744232</v>
      </c>
      <c r="P160" s="157">
        <v>621436</v>
      </c>
      <c r="Q160" s="157">
        <v>207148</v>
      </c>
      <c r="R160" s="157">
        <v>331328.82182197727</v>
      </c>
      <c r="S160" s="157">
        <v>-3308.5954171148328</v>
      </c>
      <c r="T160" s="157">
        <v>-53204.678997454095</v>
      </c>
      <c r="U160" s="157">
        <v>172834.1055396685</v>
      </c>
      <c r="V160" s="157">
        <v>408529.98781932035</v>
      </c>
      <c r="W160" s="157">
        <v>879.03</v>
      </c>
      <c r="X160" s="157">
        <v>-32083.263849012423</v>
      </c>
      <c r="Y160" s="19">
        <v>1721973.0968781293</v>
      </c>
      <c r="Z160" s="27"/>
      <c r="AA160" s="155">
        <v>1534153.6868781294</v>
      </c>
      <c r="AC160" s="281">
        <v>9767</v>
      </c>
    </row>
    <row r="161" spans="1:29">
      <c r="A161" s="28">
        <v>483</v>
      </c>
      <c r="B161" s="462" t="s">
        <v>763</v>
      </c>
      <c r="C161" s="25">
        <v>-621</v>
      </c>
      <c r="D161" s="157">
        <v>-276</v>
      </c>
      <c r="E161" s="157">
        <v>-4715</v>
      </c>
      <c r="F161" s="157">
        <v>-425.5</v>
      </c>
      <c r="G161" s="157">
        <v>-6129.5</v>
      </c>
      <c r="H161" s="157">
        <v>-138</v>
      </c>
      <c r="I161" s="157">
        <v>-7268</v>
      </c>
      <c r="J161" s="157">
        <v>-2541.5</v>
      </c>
      <c r="K161" s="157"/>
      <c r="L161" s="19">
        <v>-22114.5</v>
      </c>
      <c r="M161" s="27"/>
      <c r="N161" s="25">
        <v>-5108</v>
      </c>
      <c r="O161" s="66">
        <v>-2330.2481867615134</v>
      </c>
      <c r="P161" s="157">
        <v>112571</v>
      </c>
      <c r="Q161" s="157">
        <v>33696</v>
      </c>
      <c r="R161" s="157">
        <v>92424.517882423592</v>
      </c>
      <c r="S161" s="157">
        <v>5507.5553950647927</v>
      </c>
      <c r="T161" s="157">
        <v>19154.822726968228</v>
      </c>
      <c r="U161" s="157">
        <v>43544.673574117616</v>
      </c>
      <c r="V161" s="157">
        <v>65777.089882971923</v>
      </c>
      <c r="W161" s="157">
        <v>103.5</v>
      </c>
      <c r="X161" s="157">
        <v>5668.7331821565595</v>
      </c>
      <c r="Y161" s="19">
        <v>371009.64445694117</v>
      </c>
      <c r="Z161" s="27"/>
      <c r="AA161" s="155">
        <v>348895.14445694117</v>
      </c>
      <c r="AC161" s="281">
        <v>1150</v>
      </c>
    </row>
    <row r="162" spans="1:29">
      <c r="A162" s="28">
        <v>484</v>
      </c>
      <c r="B162" s="462" t="s">
        <v>764</v>
      </c>
      <c r="C162" s="25">
        <v>-1752.8400000000001</v>
      </c>
      <c r="D162" s="157">
        <v>-779.04</v>
      </c>
      <c r="E162" s="157">
        <v>-13308.599999999999</v>
      </c>
      <c r="F162" s="157">
        <v>-1201.02</v>
      </c>
      <c r="G162" s="157">
        <v>-17301.18</v>
      </c>
      <c r="H162" s="157">
        <v>-389.52</v>
      </c>
      <c r="I162" s="157">
        <v>-20514.72</v>
      </c>
      <c r="J162" s="157">
        <v>-7173.66</v>
      </c>
      <c r="K162" s="157"/>
      <c r="L162" s="19">
        <v>-62420.58</v>
      </c>
      <c r="M162" s="27"/>
      <c r="N162" s="25">
        <v>80593</v>
      </c>
      <c r="O162" s="66">
        <v>74367.379227299243</v>
      </c>
      <c r="P162" s="157">
        <v>331324</v>
      </c>
      <c r="Q162" s="157">
        <v>93113</v>
      </c>
      <c r="R162" s="157">
        <v>256823.8610218016</v>
      </c>
      <c r="S162" s="157">
        <v>13951.650723552873</v>
      </c>
      <c r="T162" s="157">
        <v>22369.264152764252</v>
      </c>
      <c r="U162" s="157">
        <v>113238.57277297978</v>
      </c>
      <c r="V162" s="157">
        <v>151607.59694996048</v>
      </c>
      <c r="W162" s="157">
        <v>292.14</v>
      </c>
      <c r="X162" s="157">
        <v>13953.486607691724</v>
      </c>
      <c r="Y162" s="19">
        <v>1151633.9514560499</v>
      </c>
      <c r="Z162" s="27"/>
      <c r="AA162" s="155">
        <v>1089213.3714560498</v>
      </c>
      <c r="AC162" s="281">
        <v>3246</v>
      </c>
    </row>
    <row r="163" spans="1:29">
      <c r="A163" s="28">
        <v>489</v>
      </c>
      <c r="B163" s="462" t="s">
        <v>765</v>
      </c>
      <c r="C163" s="25">
        <v>-1146.42</v>
      </c>
      <c r="D163" s="157">
        <v>-509.52</v>
      </c>
      <c r="E163" s="157">
        <v>-8704.2999999999993</v>
      </c>
      <c r="F163" s="157">
        <v>-785.51</v>
      </c>
      <c r="G163" s="157">
        <v>-11315.59</v>
      </c>
      <c r="H163" s="157">
        <v>-254.76</v>
      </c>
      <c r="I163" s="157">
        <v>-13417.36</v>
      </c>
      <c r="J163" s="157">
        <v>-4691.83</v>
      </c>
      <c r="K163" s="157"/>
      <c r="L163" s="19">
        <v>-40825.29</v>
      </c>
      <c r="M163" s="27"/>
      <c r="N163" s="25">
        <v>-49160</v>
      </c>
      <c r="O163" s="66">
        <v>129195.37822860479</v>
      </c>
      <c r="P163" s="157">
        <v>244042</v>
      </c>
      <c r="Q163" s="157">
        <v>68380</v>
      </c>
      <c r="R163" s="157">
        <v>194514.60255742777</v>
      </c>
      <c r="S163" s="157">
        <v>9286.7896293089398</v>
      </c>
      <c r="T163" s="157">
        <v>31055.311057721268</v>
      </c>
      <c r="U163" s="157">
        <v>85533.226993937569</v>
      </c>
      <c r="V163" s="157">
        <v>101389.57729098982</v>
      </c>
      <c r="W163" s="157">
        <v>191.07</v>
      </c>
      <c r="X163" s="157">
        <v>-4699.1846860089645</v>
      </c>
      <c r="Y163" s="19">
        <v>809728.77107198106</v>
      </c>
      <c r="Z163" s="27"/>
      <c r="AA163" s="155">
        <v>768903.48107198102</v>
      </c>
      <c r="AC163" s="281">
        <v>2123</v>
      </c>
    </row>
    <row r="164" spans="1:29">
      <c r="A164" s="28">
        <v>491</v>
      </c>
      <c r="B164" s="462" t="s">
        <v>766</v>
      </c>
      <c r="C164" s="25">
        <v>-29486.7</v>
      </c>
      <c r="D164" s="157">
        <v>-13105.199999999999</v>
      </c>
      <c r="E164" s="157">
        <v>-223880.49999999997</v>
      </c>
      <c r="F164" s="157">
        <v>-20203.849999999999</v>
      </c>
      <c r="G164" s="157">
        <v>-291044.65000000002</v>
      </c>
      <c r="H164" s="157">
        <v>-6552.5999999999995</v>
      </c>
      <c r="I164" s="157">
        <v>-345103.60000000003</v>
      </c>
      <c r="J164" s="157">
        <v>-120677.05</v>
      </c>
      <c r="K164" s="157"/>
      <c r="L164" s="19">
        <v>-1050054.1499999999</v>
      </c>
      <c r="M164" s="27"/>
      <c r="N164" s="25">
        <v>692000</v>
      </c>
      <c r="O164" s="66">
        <v>23894.419267288409</v>
      </c>
      <c r="P164" s="157">
        <v>4322833</v>
      </c>
      <c r="Q164" s="157">
        <v>1361978</v>
      </c>
      <c r="R164" s="157">
        <v>3066998.8023660365</v>
      </c>
      <c r="S164" s="157">
        <v>122168.39431532685</v>
      </c>
      <c r="T164" s="157">
        <v>340435.90893708135</v>
      </c>
      <c r="U164" s="157">
        <v>1609040.7155045995</v>
      </c>
      <c r="V164" s="157">
        <v>2742251.6253696885</v>
      </c>
      <c r="W164" s="157">
        <v>4914.45</v>
      </c>
      <c r="X164" s="157">
        <v>265030.60404663614</v>
      </c>
      <c r="Y164" s="19">
        <v>14551545.919806655</v>
      </c>
      <c r="Z164" s="27"/>
      <c r="AA164" s="155">
        <v>13501491.769806655</v>
      </c>
      <c r="AC164" s="281">
        <v>54605</v>
      </c>
    </row>
    <row r="165" spans="1:29">
      <c r="A165" s="28">
        <v>494</v>
      </c>
      <c r="B165" s="462" t="s">
        <v>767</v>
      </c>
      <c r="C165" s="25">
        <v>-4852.4400000000005</v>
      </c>
      <c r="D165" s="157">
        <v>-2156.64</v>
      </c>
      <c r="E165" s="157">
        <v>-36842.6</v>
      </c>
      <c r="F165" s="157">
        <v>-3324.82</v>
      </c>
      <c r="G165" s="157">
        <v>-47895.38</v>
      </c>
      <c r="H165" s="157">
        <v>-1078.32</v>
      </c>
      <c r="I165" s="157">
        <v>-56791.520000000004</v>
      </c>
      <c r="J165" s="157">
        <v>-19859.060000000001</v>
      </c>
      <c r="K165" s="157"/>
      <c r="L165" s="19">
        <v>-172800.78000000003</v>
      </c>
      <c r="M165" s="27"/>
      <c r="N165" s="25">
        <v>-149101</v>
      </c>
      <c r="O165" s="66">
        <v>-106345.7427293472</v>
      </c>
      <c r="P165" s="157">
        <v>653139</v>
      </c>
      <c r="Q165" s="157">
        <v>192506</v>
      </c>
      <c r="R165" s="157">
        <v>447332.69429898052</v>
      </c>
      <c r="S165" s="157">
        <v>11353.484939487833</v>
      </c>
      <c r="T165" s="157">
        <v>31511.033225112184</v>
      </c>
      <c r="U165" s="157">
        <v>234842.3314750822</v>
      </c>
      <c r="V165" s="157">
        <v>426890.52187569498</v>
      </c>
      <c r="W165" s="157">
        <v>808.74</v>
      </c>
      <c r="X165" s="157">
        <v>43268.910661172224</v>
      </c>
      <c r="Y165" s="19">
        <v>1786205.9737461826</v>
      </c>
      <c r="Z165" s="27"/>
      <c r="AA165" s="155">
        <v>1613405.1937461826</v>
      </c>
      <c r="AC165" s="281">
        <v>8986</v>
      </c>
    </row>
    <row r="166" spans="1:29">
      <c r="A166" s="28">
        <v>495</v>
      </c>
      <c r="B166" s="462" t="s">
        <v>768</v>
      </c>
      <c r="C166" s="25">
        <v>-952.0200000000001</v>
      </c>
      <c r="D166" s="157">
        <v>-423.12</v>
      </c>
      <c r="E166" s="157">
        <v>-7228.2999999999993</v>
      </c>
      <c r="F166" s="157">
        <v>-652.30999999999995</v>
      </c>
      <c r="G166" s="157">
        <v>-9396.7900000000009</v>
      </c>
      <c r="H166" s="157">
        <v>-211.56</v>
      </c>
      <c r="I166" s="157">
        <v>-11142.16</v>
      </c>
      <c r="J166" s="157">
        <v>-3896.23</v>
      </c>
      <c r="K166" s="157"/>
      <c r="L166" s="19">
        <v>-33902.490000000005</v>
      </c>
      <c r="M166" s="27"/>
      <c r="N166" s="25">
        <v>35851</v>
      </c>
      <c r="O166" s="66">
        <v>30935.090805328451</v>
      </c>
      <c r="P166" s="157">
        <v>201000</v>
      </c>
      <c r="Q166" s="157">
        <v>58208</v>
      </c>
      <c r="R166" s="157">
        <v>145030.28769449375</v>
      </c>
      <c r="S166" s="157">
        <v>7608.7066560980174</v>
      </c>
      <c r="T166" s="157">
        <v>11383.485910040366</v>
      </c>
      <c r="U166" s="157">
        <v>76181.802370632897</v>
      </c>
      <c r="V166" s="157">
        <v>89379.490121134033</v>
      </c>
      <c r="W166" s="157">
        <v>158.66999999999999</v>
      </c>
      <c r="X166" s="157">
        <v>-16999.544491988687</v>
      </c>
      <c r="Y166" s="19">
        <v>638736.98906573886</v>
      </c>
      <c r="Z166" s="27"/>
      <c r="AA166" s="155">
        <v>604834.49906573887</v>
      </c>
      <c r="AC166" s="281">
        <v>1763</v>
      </c>
    </row>
    <row r="167" spans="1:29">
      <c r="A167" s="28">
        <v>498</v>
      </c>
      <c r="B167" s="462" t="s">
        <v>769</v>
      </c>
      <c r="C167" s="25">
        <v>-1282.5</v>
      </c>
      <c r="D167" s="157">
        <v>-570</v>
      </c>
      <c r="E167" s="157">
        <v>-9737.5</v>
      </c>
      <c r="F167" s="157">
        <v>-878.75</v>
      </c>
      <c r="G167" s="157">
        <v>-12658.75</v>
      </c>
      <c r="H167" s="157">
        <v>-285</v>
      </c>
      <c r="I167" s="157">
        <v>-15010</v>
      </c>
      <c r="J167" s="157">
        <v>-5248.75</v>
      </c>
      <c r="K167" s="157"/>
      <c r="L167" s="19">
        <v>-45671.25</v>
      </c>
      <c r="M167" s="27"/>
      <c r="N167" s="25">
        <v>21632</v>
      </c>
      <c r="O167" s="66">
        <v>250073.04292994831</v>
      </c>
      <c r="P167" s="157">
        <v>181502</v>
      </c>
      <c r="Q167" s="157">
        <v>72651</v>
      </c>
      <c r="R167" s="157">
        <v>189835.50121662323</v>
      </c>
      <c r="S167" s="157">
        <v>9827.2942848043986</v>
      </c>
      <c r="T167" s="157">
        <v>18290.033882567379</v>
      </c>
      <c r="U167" s="157">
        <v>66345.622014192253</v>
      </c>
      <c r="V167" s="157">
        <v>141999.74252757968</v>
      </c>
      <c r="W167" s="157">
        <v>213.75</v>
      </c>
      <c r="X167" s="157">
        <v>-15076.774782236955</v>
      </c>
      <c r="Y167" s="19">
        <v>937293.21207347838</v>
      </c>
      <c r="Z167" s="27"/>
      <c r="AA167" s="155">
        <v>891621.96207347838</v>
      </c>
      <c r="AC167" s="281">
        <v>2375</v>
      </c>
    </row>
    <row r="168" spans="1:29">
      <c r="A168" s="28">
        <v>499</v>
      </c>
      <c r="B168" s="462" t="s">
        <v>770</v>
      </c>
      <c r="C168" s="25">
        <v>-10414.980000000001</v>
      </c>
      <c r="D168" s="157">
        <v>-4628.88</v>
      </c>
      <c r="E168" s="157">
        <v>-79076.7</v>
      </c>
      <c r="F168" s="157">
        <v>-7136.19</v>
      </c>
      <c r="G168" s="157">
        <v>-102799.71</v>
      </c>
      <c r="H168" s="157">
        <v>-2314.44</v>
      </c>
      <c r="I168" s="157">
        <v>-121893.84000000001</v>
      </c>
      <c r="J168" s="157">
        <v>-42624.27</v>
      </c>
      <c r="K168" s="157"/>
      <c r="L168" s="19">
        <v>-370889.01000000007</v>
      </c>
      <c r="M168" s="27"/>
      <c r="N168" s="25">
        <v>-186509</v>
      </c>
      <c r="O168" s="66">
        <v>184900.8623964414</v>
      </c>
      <c r="P168" s="157">
        <v>1354331</v>
      </c>
      <c r="Q168" s="157">
        <v>457111</v>
      </c>
      <c r="R168" s="157">
        <v>972889.30785334425</v>
      </c>
      <c r="S168" s="157">
        <v>21636.196198909871</v>
      </c>
      <c r="T168" s="157">
        <v>12412.837833004593</v>
      </c>
      <c r="U168" s="157">
        <v>412351.04040340486</v>
      </c>
      <c r="V168" s="157">
        <v>922743.16903269012</v>
      </c>
      <c r="W168" s="157">
        <v>1735.83</v>
      </c>
      <c r="X168" s="157">
        <v>-52714.12466637585</v>
      </c>
      <c r="Y168" s="19">
        <v>4100888.1190514192</v>
      </c>
      <c r="Z168" s="27"/>
      <c r="AA168" s="155">
        <v>3729999.109051419</v>
      </c>
      <c r="AC168" s="281">
        <v>19287</v>
      </c>
    </row>
    <row r="169" spans="1:29">
      <c r="A169" s="28">
        <v>500</v>
      </c>
      <c r="B169" s="462" t="s">
        <v>771</v>
      </c>
      <c r="C169" s="25">
        <v>-5238</v>
      </c>
      <c r="D169" s="157">
        <v>-2328</v>
      </c>
      <c r="E169" s="157">
        <v>-39770</v>
      </c>
      <c r="F169" s="157">
        <v>-3589</v>
      </c>
      <c r="G169" s="157">
        <v>-51701</v>
      </c>
      <c r="H169" s="157">
        <v>-1164</v>
      </c>
      <c r="I169" s="157">
        <v>-61304</v>
      </c>
      <c r="J169" s="157">
        <v>-21437</v>
      </c>
      <c r="K169" s="157"/>
      <c r="L169" s="19">
        <v>-186531</v>
      </c>
      <c r="M169" s="27"/>
      <c r="N169" s="25">
        <v>104302</v>
      </c>
      <c r="O169" s="66">
        <v>-63532.664028301835</v>
      </c>
      <c r="P169" s="157">
        <v>581389</v>
      </c>
      <c r="Q169" s="157">
        <v>183400</v>
      </c>
      <c r="R169" s="157">
        <v>363140.87080625573</v>
      </c>
      <c r="S169" s="157">
        <v>3914.9002659224384</v>
      </c>
      <c r="T169" s="157">
        <v>-423439.1547483835</v>
      </c>
      <c r="U169" s="157">
        <v>128225.02205424709</v>
      </c>
      <c r="V169" s="157">
        <v>386549.50453305768</v>
      </c>
      <c r="W169" s="157">
        <v>873</v>
      </c>
      <c r="X169" s="157">
        <v>9298.0390494977619</v>
      </c>
      <c r="Y169" s="19">
        <v>1274120.5179322958</v>
      </c>
      <c r="Z169" s="27"/>
      <c r="AA169" s="155">
        <v>1087589.5179322958</v>
      </c>
      <c r="AC169" s="281">
        <v>9700</v>
      </c>
    </row>
    <row r="170" spans="1:29">
      <c r="A170" s="28">
        <v>503</v>
      </c>
      <c r="B170" s="462" t="s">
        <v>772</v>
      </c>
      <c r="C170" s="25">
        <v>-4275.18</v>
      </c>
      <c r="D170" s="157">
        <v>-1900.08</v>
      </c>
      <c r="E170" s="157">
        <v>-32459.699999999997</v>
      </c>
      <c r="F170" s="157">
        <v>-2929.29</v>
      </c>
      <c r="G170" s="157">
        <v>-42197.61</v>
      </c>
      <c r="H170" s="157">
        <v>-950.04</v>
      </c>
      <c r="I170" s="157">
        <v>-50035.44</v>
      </c>
      <c r="J170" s="157">
        <v>-17496.57</v>
      </c>
      <c r="K170" s="157"/>
      <c r="L170" s="19">
        <v>-152243.91</v>
      </c>
      <c r="M170" s="27"/>
      <c r="N170" s="25">
        <v>-137561</v>
      </c>
      <c r="O170" s="66">
        <v>16050.776211857796</v>
      </c>
      <c r="P170" s="157">
        <v>672555</v>
      </c>
      <c r="Q170" s="157">
        <v>216780</v>
      </c>
      <c r="R170" s="157">
        <v>474562.0938275964</v>
      </c>
      <c r="S170" s="157">
        <v>15988.738246839741</v>
      </c>
      <c r="T170" s="157">
        <v>78732.967067071033</v>
      </c>
      <c r="U170" s="157">
        <v>195548.96349423224</v>
      </c>
      <c r="V170" s="157">
        <v>430684.55735492456</v>
      </c>
      <c r="W170" s="157">
        <v>712.53</v>
      </c>
      <c r="X170" s="157">
        <v>4505.048740123515</v>
      </c>
      <c r="Y170" s="19">
        <v>1968559.6749426452</v>
      </c>
      <c r="Z170" s="27"/>
      <c r="AA170" s="155">
        <v>1816315.7649426453</v>
      </c>
      <c r="AC170" s="281">
        <v>7917</v>
      </c>
    </row>
    <row r="171" spans="1:29">
      <c r="A171" s="28">
        <v>504</v>
      </c>
      <c r="B171" s="462" t="s">
        <v>773</v>
      </c>
      <c r="C171" s="25">
        <v>-1071.9000000000001</v>
      </c>
      <c r="D171" s="157">
        <v>-476.4</v>
      </c>
      <c r="E171" s="157">
        <v>-8138.4999999999991</v>
      </c>
      <c r="F171" s="157">
        <v>-734.45</v>
      </c>
      <c r="G171" s="157">
        <v>-10580.05</v>
      </c>
      <c r="H171" s="157">
        <v>-238.2</v>
      </c>
      <c r="I171" s="157">
        <v>-12545.2</v>
      </c>
      <c r="J171" s="157">
        <v>-4386.8500000000004</v>
      </c>
      <c r="K171" s="157"/>
      <c r="L171" s="19">
        <v>-38171.549999999996</v>
      </c>
      <c r="M171" s="27"/>
      <c r="N171" s="25">
        <v>-5293</v>
      </c>
      <c r="O171" s="66">
        <v>166062.03001650702</v>
      </c>
      <c r="P171" s="157">
        <v>195468</v>
      </c>
      <c r="Q171" s="157">
        <v>62369</v>
      </c>
      <c r="R171" s="157">
        <v>141372.8779053007</v>
      </c>
      <c r="S171" s="157">
        <v>6568.4240449716908</v>
      </c>
      <c r="T171" s="157">
        <v>18572.25033574297</v>
      </c>
      <c r="U171" s="157">
        <v>55129.766599642076</v>
      </c>
      <c r="V171" s="157">
        <v>116165.30917116661</v>
      </c>
      <c r="W171" s="157">
        <v>178.65</v>
      </c>
      <c r="X171" s="157">
        <v>12599.827470855751</v>
      </c>
      <c r="Y171" s="19">
        <v>769193.13554418692</v>
      </c>
      <c r="Z171" s="27"/>
      <c r="AA171" s="155">
        <v>731021.58554418688</v>
      </c>
      <c r="AC171" s="281">
        <v>1985</v>
      </c>
    </row>
    <row r="172" spans="1:29">
      <c r="A172" s="28">
        <v>505</v>
      </c>
      <c r="B172" s="462" t="s">
        <v>774</v>
      </c>
      <c r="C172" s="25">
        <v>-11135.34</v>
      </c>
      <c r="D172" s="157">
        <v>-4949.04</v>
      </c>
      <c r="E172" s="157">
        <v>-84546.099999999991</v>
      </c>
      <c r="F172" s="157">
        <v>-7629.7699999999995</v>
      </c>
      <c r="G172" s="157">
        <v>-109909.93000000001</v>
      </c>
      <c r="H172" s="157">
        <v>-2474.52</v>
      </c>
      <c r="I172" s="157">
        <v>-130324.72</v>
      </c>
      <c r="J172" s="157">
        <v>-45572.409999999996</v>
      </c>
      <c r="K172" s="157"/>
      <c r="L172" s="19">
        <v>-396541.82999999996</v>
      </c>
      <c r="M172" s="27"/>
      <c r="N172" s="25">
        <v>-224658</v>
      </c>
      <c r="O172" s="66">
        <v>80214.335983119905</v>
      </c>
      <c r="P172" s="157">
        <v>1479734</v>
      </c>
      <c r="Q172" s="157">
        <v>475013</v>
      </c>
      <c r="R172" s="157">
        <v>989053.62818179117</v>
      </c>
      <c r="S172" s="157">
        <v>9088.8920530040396</v>
      </c>
      <c r="T172" s="157">
        <v>13788.275486488605</v>
      </c>
      <c r="U172" s="157">
        <v>313030.11754291435</v>
      </c>
      <c r="V172" s="157">
        <v>1002537.4279780103</v>
      </c>
      <c r="W172" s="157">
        <v>1855.8899999999999</v>
      </c>
      <c r="X172" s="157">
        <v>-12345.044454043076</v>
      </c>
      <c r="Y172" s="19">
        <v>4127312.5227712854</v>
      </c>
      <c r="Z172" s="27"/>
      <c r="AA172" s="155">
        <v>3730770.6927712853</v>
      </c>
      <c r="AC172" s="281">
        <v>20621</v>
      </c>
    </row>
    <row r="173" spans="1:29">
      <c r="A173" s="28">
        <v>507</v>
      </c>
      <c r="B173" s="462" t="s">
        <v>775</v>
      </c>
      <c r="C173" s="25">
        <v>-3383.6400000000003</v>
      </c>
      <c r="D173" s="157">
        <v>-1503.84</v>
      </c>
      <c r="E173" s="157">
        <v>-25690.6</v>
      </c>
      <c r="F173" s="157">
        <v>-2318.42</v>
      </c>
      <c r="G173" s="157">
        <v>-33397.78</v>
      </c>
      <c r="H173" s="157">
        <v>-751.92</v>
      </c>
      <c r="I173" s="157">
        <v>-39601.120000000003</v>
      </c>
      <c r="J173" s="157">
        <v>-13847.86</v>
      </c>
      <c r="K173" s="157"/>
      <c r="L173" s="19">
        <v>-120495.18000000001</v>
      </c>
      <c r="M173" s="27"/>
      <c r="N173" s="25">
        <v>-181678</v>
      </c>
      <c r="O173" s="66">
        <v>122414.00437887199</v>
      </c>
      <c r="P173" s="157">
        <v>612511</v>
      </c>
      <c r="Q173" s="157">
        <v>180567</v>
      </c>
      <c r="R173" s="157">
        <v>450385.43213346513</v>
      </c>
      <c r="S173" s="157">
        <v>24541.285169192579</v>
      </c>
      <c r="T173" s="157">
        <v>82977.254527237368</v>
      </c>
      <c r="U173" s="157">
        <v>229492.8758543228</v>
      </c>
      <c r="V173" s="157">
        <v>315091.64487333701</v>
      </c>
      <c r="W173" s="157">
        <v>563.93999999999994</v>
      </c>
      <c r="X173" s="157">
        <v>-39742.599230868778</v>
      </c>
      <c r="Y173" s="19">
        <v>1797123.8377055577</v>
      </c>
      <c r="Z173" s="27"/>
      <c r="AA173" s="155">
        <v>1676628.6577055578</v>
      </c>
      <c r="AC173" s="281">
        <v>6266</v>
      </c>
    </row>
    <row r="174" spans="1:29">
      <c r="A174" s="28">
        <v>508</v>
      </c>
      <c r="B174" s="462" t="s">
        <v>776</v>
      </c>
      <c r="C174" s="25">
        <v>-5790.42</v>
      </c>
      <c r="D174" s="157">
        <v>-2573.52</v>
      </c>
      <c r="E174" s="157">
        <v>-43964.299999999996</v>
      </c>
      <c r="F174" s="157">
        <v>-3967.5099999999998</v>
      </c>
      <c r="G174" s="157">
        <v>-57153.590000000004</v>
      </c>
      <c r="H174" s="157">
        <v>-1286.76</v>
      </c>
      <c r="I174" s="157">
        <v>-67769.36</v>
      </c>
      <c r="J174" s="157">
        <v>-23697.829999999998</v>
      </c>
      <c r="K174" s="157"/>
      <c r="L174" s="19">
        <v>-206203.28999999998</v>
      </c>
      <c r="M174" s="27"/>
      <c r="N174" s="25">
        <v>69280</v>
      </c>
      <c r="O174" s="66">
        <v>12822.151121586561</v>
      </c>
      <c r="P174" s="157">
        <v>803272</v>
      </c>
      <c r="Q174" s="157">
        <v>260536</v>
      </c>
      <c r="R174" s="157">
        <v>594607.00557090575</v>
      </c>
      <c r="S174" s="157">
        <v>29984.572558197375</v>
      </c>
      <c r="T174" s="157">
        <v>81713.79125779483</v>
      </c>
      <c r="U174" s="157">
        <v>348205.48234426253</v>
      </c>
      <c r="V174" s="157">
        <v>470837.27244409214</v>
      </c>
      <c r="W174" s="157">
        <v>965.06999999999994</v>
      </c>
      <c r="X174" s="157">
        <v>7567.3081024854764</v>
      </c>
      <c r="Y174" s="19">
        <v>2679790.6533993245</v>
      </c>
      <c r="Z174" s="27"/>
      <c r="AA174" s="155">
        <v>2473587.3633993245</v>
      </c>
      <c r="AC174" s="281">
        <v>10723</v>
      </c>
    </row>
    <row r="175" spans="1:29">
      <c r="A175" s="28">
        <v>529</v>
      </c>
      <c r="B175" s="462" t="s">
        <v>777</v>
      </c>
      <c r="C175" s="25">
        <v>-10190.34</v>
      </c>
      <c r="D175" s="157">
        <v>-4529.04</v>
      </c>
      <c r="E175" s="157">
        <v>-77371.099999999991</v>
      </c>
      <c r="F175" s="157">
        <v>-6982.2699999999995</v>
      </c>
      <c r="G175" s="157">
        <v>-100582.43000000001</v>
      </c>
      <c r="H175" s="157">
        <v>-2264.52</v>
      </c>
      <c r="I175" s="157">
        <v>-119264.72</v>
      </c>
      <c r="J175" s="157">
        <v>-41704.909999999996</v>
      </c>
      <c r="K175" s="157"/>
      <c r="L175" s="19">
        <v>-362889.32999999996</v>
      </c>
      <c r="M175" s="27"/>
      <c r="N175" s="25">
        <v>-111370</v>
      </c>
      <c r="O175" s="66">
        <v>-180401.39770806208</v>
      </c>
      <c r="P175" s="157">
        <v>1126269</v>
      </c>
      <c r="Q175" s="157">
        <v>399804</v>
      </c>
      <c r="R175" s="157">
        <v>766201.27662967087</v>
      </c>
      <c r="S175" s="157">
        <v>14389.925838253772</v>
      </c>
      <c r="T175" s="157">
        <v>-431494.31892511674</v>
      </c>
      <c r="U175" s="157">
        <v>292074.77072624414</v>
      </c>
      <c r="V175" s="157">
        <v>716649.17486238037</v>
      </c>
      <c r="W175" s="157">
        <v>1698.3899999999999</v>
      </c>
      <c r="X175" s="157">
        <v>-206526.12006763177</v>
      </c>
      <c r="Y175" s="19">
        <v>2387294.701355739</v>
      </c>
      <c r="Z175" s="27"/>
      <c r="AA175" s="155">
        <v>2024405.371355739</v>
      </c>
      <c r="AC175" s="281">
        <v>18871</v>
      </c>
    </row>
    <row r="176" spans="1:29">
      <c r="A176" s="28">
        <v>531</v>
      </c>
      <c r="B176" s="462" t="s">
        <v>778</v>
      </c>
      <c r="C176" s="25">
        <v>-3051.5400000000004</v>
      </c>
      <c r="D176" s="157">
        <v>-1356.24</v>
      </c>
      <c r="E176" s="157">
        <v>-23169.1</v>
      </c>
      <c r="F176" s="157">
        <v>-2090.87</v>
      </c>
      <c r="G176" s="157">
        <v>-30119.83</v>
      </c>
      <c r="H176" s="157">
        <v>-678.12</v>
      </c>
      <c r="I176" s="157">
        <v>-35714.32</v>
      </c>
      <c r="J176" s="157">
        <v>-12488.71</v>
      </c>
      <c r="K176" s="157"/>
      <c r="L176" s="19">
        <v>-108668.73000000001</v>
      </c>
      <c r="M176" s="27"/>
      <c r="N176" s="25">
        <v>-28716</v>
      </c>
      <c r="O176" s="66">
        <v>-12822.982147634029</v>
      </c>
      <c r="P176" s="157">
        <v>438841</v>
      </c>
      <c r="Q176" s="157">
        <v>144033</v>
      </c>
      <c r="R176" s="157">
        <v>315657.2615734365</v>
      </c>
      <c r="S176" s="157">
        <v>13267.612924917235</v>
      </c>
      <c r="T176" s="157">
        <v>5784.8774261088856</v>
      </c>
      <c r="U176" s="157">
        <v>154824.90383729787</v>
      </c>
      <c r="V176" s="157">
        <v>277279.57392231474</v>
      </c>
      <c r="W176" s="157">
        <v>508.59</v>
      </c>
      <c r="X176" s="157">
        <v>29113.656547874874</v>
      </c>
      <c r="Y176" s="19">
        <v>1337771.4940843161</v>
      </c>
      <c r="Z176" s="27"/>
      <c r="AA176" s="155">
        <v>1229102.7640843161</v>
      </c>
      <c r="AC176" s="281">
        <v>5651</v>
      </c>
    </row>
    <row r="177" spans="1:29">
      <c r="A177" s="28">
        <v>535</v>
      </c>
      <c r="B177" s="462" t="s">
        <v>779</v>
      </c>
      <c r="C177" s="25">
        <v>-5910.3</v>
      </c>
      <c r="D177" s="157">
        <v>-2626.7999999999997</v>
      </c>
      <c r="E177" s="157">
        <v>-44874.499999999993</v>
      </c>
      <c r="F177" s="157">
        <v>-4049.65</v>
      </c>
      <c r="G177" s="157">
        <v>-58336.85</v>
      </c>
      <c r="H177" s="157">
        <v>-1313.3999999999999</v>
      </c>
      <c r="I177" s="157">
        <v>-69172.400000000009</v>
      </c>
      <c r="J177" s="157">
        <v>-24188.45</v>
      </c>
      <c r="K177" s="157"/>
      <c r="L177" s="19">
        <v>-210472.35</v>
      </c>
      <c r="M177" s="27"/>
      <c r="N177" s="25">
        <v>-75295</v>
      </c>
      <c r="O177" s="66">
        <v>74965.710197791457</v>
      </c>
      <c r="P177" s="157">
        <v>959779</v>
      </c>
      <c r="Q177" s="157">
        <v>298038</v>
      </c>
      <c r="R177" s="157">
        <v>742244.57160108408</v>
      </c>
      <c r="S177" s="157">
        <v>31395.044960570765</v>
      </c>
      <c r="T177" s="157">
        <v>86216.866427678178</v>
      </c>
      <c r="U177" s="157">
        <v>384828.58999843674</v>
      </c>
      <c r="V177" s="157">
        <v>586699.58609590796</v>
      </c>
      <c r="W177" s="157">
        <v>985.05</v>
      </c>
      <c r="X177" s="157">
        <v>15964.159667927612</v>
      </c>
      <c r="Y177" s="19">
        <v>3105821.5789493965</v>
      </c>
      <c r="Z177" s="27"/>
      <c r="AA177" s="155">
        <v>2895349.2289493964</v>
      </c>
      <c r="AC177" s="281">
        <v>10945</v>
      </c>
    </row>
    <row r="178" spans="1:29">
      <c r="A178" s="28">
        <v>536</v>
      </c>
      <c r="B178" s="462" t="s">
        <v>780</v>
      </c>
      <c r="C178" s="25">
        <v>-17737.38</v>
      </c>
      <c r="D178" s="157">
        <v>-7883.28</v>
      </c>
      <c r="E178" s="157">
        <v>-134672.69999999998</v>
      </c>
      <c r="F178" s="157">
        <v>-12153.39</v>
      </c>
      <c r="G178" s="157">
        <v>-175074.51</v>
      </c>
      <c r="H178" s="157">
        <v>-3941.64</v>
      </c>
      <c r="I178" s="157">
        <v>-207593.04</v>
      </c>
      <c r="J178" s="157">
        <v>-72591.87</v>
      </c>
      <c r="K178" s="157"/>
      <c r="L178" s="19">
        <v>-631647.81000000006</v>
      </c>
      <c r="M178" s="27"/>
      <c r="N178" s="25">
        <v>591491</v>
      </c>
      <c r="O178" s="66">
        <v>-794237.15664947778</v>
      </c>
      <c r="P178" s="157">
        <v>2025008</v>
      </c>
      <c r="Q178" s="157">
        <v>639058</v>
      </c>
      <c r="R178" s="157">
        <v>1293658.0277316587</v>
      </c>
      <c r="S178" s="157">
        <v>16113.233209466209</v>
      </c>
      <c r="T178" s="157">
        <v>29726.065003372754</v>
      </c>
      <c r="U178" s="157">
        <v>685453.07183000259</v>
      </c>
      <c r="V178" s="157">
        <v>1344889.1313814824</v>
      </c>
      <c r="W178" s="157">
        <v>2956.23</v>
      </c>
      <c r="X178" s="157">
        <v>191644.28763538686</v>
      </c>
      <c r="Y178" s="19">
        <v>6025759.8901418922</v>
      </c>
      <c r="Z178" s="27"/>
      <c r="AA178" s="155">
        <v>5394112.0801418927</v>
      </c>
      <c r="AC178" s="281">
        <v>32847</v>
      </c>
    </row>
    <row r="179" spans="1:29">
      <c r="A179" s="28">
        <v>538</v>
      </c>
      <c r="B179" s="462" t="s">
        <v>781</v>
      </c>
      <c r="C179" s="25">
        <v>-2615.7600000000002</v>
      </c>
      <c r="D179" s="157">
        <v>-1162.56</v>
      </c>
      <c r="E179" s="157">
        <v>-19860.399999999998</v>
      </c>
      <c r="F179" s="157">
        <v>-1792.28</v>
      </c>
      <c r="G179" s="157">
        <v>-25818.52</v>
      </c>
      <c r="H179" s="157">
        <v>-581.28</v>
      </c>
      <c r="I179" s="157">
        <v>-30614.080000000002</v>
      </c>
      <c r="J179" s="157">
        <v>-10705.24</v>
      </c>
      <c r="K179" s="157"/>
      <c r="L179" s="19">
        <v>-93150.12000000001</v>
      </c>
      <c r="M179" s="27"/>
      <c r="N179" s="25">
        <v>-33501</v>
      </c>
      <c r="O179" s="66">
        <v>79742.194736516103</v>
      </c>
      <c r="P179" s="157">
        <v>391270</v>
      </c>
      <c r="Q179" s="157">
        <v>123013</v>
      </c>
      <c r="R179" s="157">
        <v>242596.63038865852</v>
      </c>
      <c r="S179" s="157">
        <v>3579.7945299190155</v>
      </c>
      <c r="T179" s="157">
        <v>17659.404046923213</v>
      </c>
      <c r="U179" s="157">
        <v>96120.125570317046</v>
      </c>
      <c r="V179" s="157">
        <v>243463.35821764384</v>
      </c>
      <c r="W179" s="157">
        <v>435.96</v>
      </c>
      <c r="X179" s="157">
        <v>5426.1435953307519</v>
      </c>
      <c r="Y179" s="19">
        <v>1169805.6110853083</v>
      </c>
      <c r="Z179" s="27"/>
      <c r="AA179" s="155">
        <v>1076655.4910853081</v>
      </c>
      <c r="AC179" s="281">
        <v>4844</v>
      </c>
    </row>
    <row r="180" spans="1:29">
      <c r="A180" s="28">
        <v>541</v>
      </c>
      <c r="B180" s="462" t="s">
        <v>782</v>
      </c>
      <c r="C180" s="25">
        <v>-4364.2800000000007</v>
      </c>
      <c r="D180" s="157">
        <v>-1939.6799999999998</v>
      </c>
      <c r="E180" s="157">
        <v>-33136.199999999997</v>
      </c>
      <c r="F180" s="157">
        <v>-2990.34</v>
      </c>
      <c r="G180" s="157">
        <v>-43077.06</v>
      </c>
      <c r="H180" s="157">
        <v>-969.83999999999992</v>
      </c>
      <c r="I180" s="157">
        <v>-51078.240000000005</v>
      </c>
      <c r="J180" s="157">
        <v>-17861.22</v>
      </c>
      <c r="K180" s="157"/>
      <c r="L180" s="19">
        <v>-155416.86000000002</v>
      </c>
      <c r="M180" s="27"/>
      <c r="N180" s="25">
        <v>193779</v>
      </c>
      <c r="O180" s="66">
        <v>-89808.908009331673</v>
      </c>
      <c r="P180" s="157">
        <v>756826</v>
      </c>
      <c r="Q180" s="157">
        <v>234773</v>
      </c>
      <c r="R180" s="157">
        <v>639524.91803939664</v>
      </c>
      <c r="S180" s="157">
        <v>35355.39664014255</v>
      </c>
      <c r="T180" s="157">
        <v>112339.74465221076</v>
      </c>
      <c r="U180" s="157">
        <v>332146.33135166019</v>
      </c>
      <c r="V180" s="157">
        <v>434638.1382878318</v>
      </c>
      <c r="W180" s="157">
        <v>727.38</v>
      </c>
      <c r="X180" s="157">
        <v>44796.884064063561</v>
      </c>
      <c r="Y180" s="19">
        <v>2695097.8850259734</v>
      </c>
      <c r="Z180" s="27"/>
      <c r="AA180" s="155">
        <v>2539681.0250259736</v>
      </c>
      <c r="AC180" s="281">
        <v>8082</v>
      </c>
    </row>
    <row r="181" spans="1:29">
      <c r="A181" s="28">
        <v>543</v>
      </c>
      <c r="B181" s="462" t="s">
        <v>783</v>
      </c>
      <c r="C181" s="25">
        <v>-22451.58</v>
      </c>
      <c r="D181" s="157">
        <v>-9978.48</v>
      </c>
      <c r="E181" s="157">
        <v>-170465.69999999998</v>
      </c>
      <c r="F181" s="157">
        <v>-15383.49</v>
      </c>
      <c r="G181" s="157">
        <v>-221605.41</v>
      </c>
      <c r="H181" s="157">
        <v>-4989.24</v>
      </c>
      <c r="I181" s="157">
        <v>-262766.64</v>
      </c>
      <c r="J181" s="157">
        <v>-91885.17</v>
      </c>
      <c r="K181" s="157"/>
      <c r="L181" s="19">
        <v>-799525.71000000008</v>
      </c>
      <c r="M181" s="27"/>
      <c r="N181" s="25">
        <v>244629</v>
      </c>
      <c r="O181" s="66">
        <v>-528898.4591088146</v>
      </c>
      <c r="P181" s="157">
        <v>2508951</v>
      </c>
      <c r="Q181" s="157">
        <v>815872</v>
      </c>
      <c r="R181" s="157">
        <v>1541302.5968424971</v>
      </c>
      <c r="S181" s="157">
        <v>-2689.5568037836974</v>
      </c>
      <c r="T181" s="157">
        <v>-252744.74866968312</v>
      </c>
      <c r="U181" s="157">
        <v>461128.29631924519</v>
      </c>
      <c r="V181" s="157">
        <v>1697250.0701201775</v>
      </c>
      <c r="W181" s="157">
        <v>3741.93</v>
      </c>
      <c r="X181" s="157">
        <v>-98782.329458465392</v>
      </c>
      <c r="Y181" s="19">
        <v>6389759.7992411731</v>
      </c>
      <c r="Z181" s="27"/>
      <c r="AA181" s="155">
        <v>5590234.0892411731</v>
      </c>
      <c r="AC181" s="281">
        <v>41577</v>
      </c>
    </row>
    <row r="182" spans="1:29">
      <c r="A182" s="28">
        <v>545</v>
      </c>
      <c r="B182" s="462" t="s">
        <v>784</v>
      </c>
      <c r="C182" s="25">
        <v>-5070.0600000000004</v>
      </c>
      <c r="D182" s="157">
        <v>-2253.36</v>
      </c>
      <c r="E182" s="157">
        <v>-38494.899999999994</v>
      </c>
      <c r="F182" s="157">
        <v>-3473.93</v>
      </c>
      <c r="G182" s="157">
        <v>-50043.37</v>
      </c>
      <c r="H182" s="157">
        <v>-1126.68</v>
      </c>
      <c r="I182" s="157">
        <v>-59338.48</v>
      </c>
      <c r="J182" s="157">
        <v>-20749.689999999999</v>
      </c>
      <c r="K182" s="157"/>
      <c r="L182" s="19">
        <v>-180550.47</v>
      </c>
      <c r="M182" s="27"/>
      <c r="N182" s="25">
        <v>-230722</v>
      </c>
      <c r="O182" s="66">
        <v>236161.79568575323</v>
      </c>
      <c r="P182" s="157">
        <v>882100</v>
      </c>
      <c r="Q182" s="157">
        <v>360351</v>
      </c>
      <c r="R182" s="157">
        <v>862960.74430859403</v>
      </c>
      <c r="S182" s="157">
        <v>51821.178533274098</v>
      </c>
      <c r="T182" s="157">
        <v>100620.96981149455</v>
      </c>
      <c r="U182" s="157">
        <v>341477.81833302096</v>
      </c>
      <c r="V182" s="157">
        <v>661809.19778420764</v>
      </c>
      <c r="W182" s="157">
        <v>845.01</v>
      </c>
      <c r="X182" s="157">
        <v>-78489.996879872022</v>
      </c>
      <c r="Y182" s="19">
        <v>3188935.7175764726</v>
      </c>
      <c r="Z182" s="27"/>
      <c r="AA182" s="155">
        <v>3008385.2475764723</v>
      </c>
      <c r="AC182" s="281">
        <v>9389</v>
      </c>
    </row>
    <row r="183" spans="1:29">
      <c r="A183" s="28">
        <v>560</v>
      </c>
      <c r="B183" s="462" t="s">
        <v>785</v>
      </c>
      <c r="C183" s="25">
        <v>-8795.52</v>
      </c>
      <c r="D183" s="157">
        <v>-3909.12</v>
      </c>
      <c r="E183" s="157">
        <v>-66780.799999999988</v>
      </c>
      <c r="F183" s="157">
        <v>-6026.5599999999995</v>
      </c>
      <c r="G183" s="157">
        <v>-86815.040000000008</v>
      </c>
      <c r="H183" s="157">
        <v>-1954.56</v>
      </c>
      <c r="I183" s="157">
        <v>-102940.16</v>
      </c>
      <c r="J183" s="157">
        <v>-35996.479999999996</v>
      </c>
      <c r="K183" s="157"/>
      <c r="L183" s="19">
        <v>-313218.24</v>
      </c>
      <c r="M183" s="27"/>
      <c r="N183" s="25">
        <v>-142897</v>
      </c>
      <c r="O183" s="66">
        <v>195649.91878824774</v>
      </c>
      <c r="P183" s="157">
        <v>1347206</v>
      </c>
      <c r="Q183" s="157">
        <v>448989</v>
      </c>
      <c r="R183" s="157">
        <v>1044372.1029025062</v>
      </c>
      <c r="S183" s="157">
        <v>40840.805751340253</v>
      </c>
      <c r="T183" s="157">
        <v>25536.415548027293</v>
      </c>
      <c r="U183" s="157">
        <v>410477.114387732</v>
      </c>
      <c r="V183" s="157">
        <v>841468.43956446939</v>
      </c>
      <c r="W183" s="157">
        <v>1465.9199999999998</v>
      </c>
      <c r="X183" s="157">
        <v>69151.488714906445</v>
      </c>
      <c r="Y183" s="19">
        <v>4282260.2056572298</v>
      </c>
      <c r="Z183" s="27"/>
      <c r="AA183" s="155">
        <v>3969041.9656572295</v>
      </c>
      <c r="AC183" s="281">
        <v>16288</v>
      </c>
    </row>
    <row r="184" spans="1:29">
      <c r="A184" s="28">
        <v>561</v>
      </c>
      <c r="B184" s="462" t="s">
        <v>786</v>
      </c>
      <c r="C184" s="25">
        <v>-765.18000000000006</v>
      </c>
      <c r="D184" s="157">
        <v>-340.08</v>
      </c>
      <c r="E184" s="157">
        <v>-5809.7</v>
      </c>
      <c r="F184" s="157">
        <v>-524.29</v>
      </c>
      <c r="G184" s="157">
        <v>-7552.61</v>
      </c>
      <c r="H184" s="157">
        <v>-170.04</v>
      </c>
      <c r="I184" s="157">
        <v>-8955.44</v>
      </c>
      <c r="J184" s="157">
        <v>-3131.57</v>
      </c>
      <c r="K184" s="157"/>
      <c r="L184" s="19">
        <v>-27248.910000000003</v>
      </c>
      <c r="M184" s="27"/>
      <c r="N184" s="25">
        <v>-16189</v>
      </c>
      <c r="O184" s="66">
        <v>69611.577950161416</v>
      </c>
      <c r="P184" s="157">
        <v>125388</v>
      </c>
      <c r="Q184" s="157">
        <v>47164</v>
      </c>
      <c r="R184" s="157">
        <v>120705.51309423543</v>
      </c>
      <c r="S184" s="157">
        <v>6912.0473510312058</v>
      </c>
      <c r="T184" s="157">
        <v>16468.420393850014</v>
      </c>
      <c r="U184" s="157">
        <v>44923.497967833151</v>
      </c>
      <c r="V184" s="157">
        <v>91105.935910178683</v>
      </c>
      <c r="W184" s="157">
        <v>127.53</v>
      </c>
      <c r="X184" s="157">
        <v>-7089.8736280831226</v>
      </c>
      <c r="Y184" s="19">
        <v>499127.64903920679</v>
      </c>
      <c r="Z184" s="27"/>
      <c r="AA184" s="155">
        <v>471878.73903920676</v>
      </c>
      <c r="AC184" s="281">
        <v>1417</v>
      </c>
    </row>
    <row r="185" spans="1:29">
      <c r="A185" s="28">
        <v>562</v>
      </c>
      <c r="B185" s="462" t="s">
        <v>787</v>
      </c>
      <c r="C185" s="25">
        <v>-5172.6600000000008</v>
      </c>
      <c r="D185" s="157">
        <v>-2298.96</v>
      </c>
      <c r="E185" s="157">
        <v>-39273.899999999994</v>
      </c>
      <c r="F185" s="157">
        <v>-3544.23</v>
      </c>
      <c r="G185" s="157">
        <v>-51056.07</v>
      </c>
      <c r="H185" s="157">
        <v>-1149.48</v>
      </c>
      <c r="I185" s="157">
        <v>-60539.280000000006</v>
      </c>
      <c r="J185" s="157">
        <v>-21169.59</v>
      </c>
      <c r="K185" s="157"/>
      <c r="L185" s="19">
        <v>-184204.17</v>
      </c>
      <c r="M185" s="27"/>
      <c r="N185" s="25">
        <v>126949</v>
      </c>
      <c r="O185" s="66">
        <v>-13207.785282626748</v>
      </c>
      <c r="P185" s="157">
        <v>830958</v>
      </c>
      <c r="Q185" s="157">
        <v>272171</v>
      </c>
      <c r="R185" s="157">
        <v>596253.02858232183</v>
      </c>
      <c r="S185" s="157">
        <v>27439.144029399191</v>
      </c>
      <c r="T185" s="157">
        <v>84570.054895810055</v>
      </c>
      <c r="U185" s="157">
        <v>269120.68028650165</v>
      </c>
      <c r="V185" s="157">
        <v>520355.84063226765</v>
      </c>
      <c r="W185" s="157">
        <v>862.11</v>
      </c>
      <c r="X185" s="157">
        <v>46504.378485292531</v>
      </c>
      <c r="Y185" s="19">
        <v>2761975.4516289663</v>
      </c>
      <c r="Z185" s="27"/>
      <c r="AA185" s="155">
        <v>2577771.2816289663</v>
      </c>
      <c r="AC185" s="281">
        <v>9579</v>
      </c>
    </row>
    <row r="186" spans="1:29">
      <c r="A186" s="28">
        <v>563</v>
      </c>
      <c r="B186" s="462" t="s">
        <v>788</v>
      </c>
      <c r="C186" s="25">
        <v>-4171.5</v>
      </c>
      <c r="D186" s="157">
        <v>-1854</v>
      </c>
      <c r="E186" s="157">
        <v>-31672.499999999996</v>
      </c>
      <c r="F186" s="157">
        <v>-2858.25</v>
      </c>
      <c r="G186" s="157">
        <v>-41174.25</v>
      </c>
      <c r="H186" s="157">
        <v>-927</v>
      </c>
      <c r="I186" s="157">
        <v>-48822</v>
      </c>
      <c r="J186" s="157">
        <v>-17072.25</v>
      </c>
      <c r="K186" s="157"/>
      <c r="L186" s="19">
        <v>-148551.75</v>
      </c>
      <c r="M186" s="27"/>
      <c r="N186" s="25">
        <v>-80932</v>
      </c>
      <c r="O186" s="66">
        <v>-140909.5184260942</v>
      </c>
      <c r="P186" s="157">
        <v>671353</v>
      </c>
      <c r="Q186" s="157">
        <v>207901</v>
      </c>
      <c r="R186" s="157">
        <v>489424.87352101569</v>
      </c>
      <c r="S186" s="157">
        <v>20115.517900169791</v>
      </c>
      <c r="T186" s="157">
        <v>47737.777973836666</v>
      </c>
      <c r="U186" s="157">
        <v>243027.83338420675</v>
      </c>
      <c r="V186" s="157">
        <v>383364.1612117319</v>
      </c>
      <c r="W186" s="157">
        <v>695.25</v>
      </c>
      <c r="X186" s="157">
        <v>67556.73214079102</v>
      </c>
      <c r="Y186" s="19">
        <v>1909334.6277056579</v>
      </c>
      <c r="Z186" s="27"/>
      <c r="AA186" s="155">
        <v>1760782.8777056579</v>
      </c>
      <c r="AC186" s="281">
        <v>7725</v>
      </c>
    </row>
    <row r="187" spans="1:29">
      <c r="A187" s="28">
        <v>564</v>
      </c>
      <c r="B187" s="462" t="s">
        <v>789</v>
      </c>
      <c r="C187" s="25">
        <v>-105997.14000000001</v>
      </c>
      <c r="D187" s="157">
        <v>-47109.84</v>
      </c>
      <c r="E187" s="157">
        <v>-804793.1</v>
      </c>
      <c r="F187" s="157">
        <v>-72627.67</v>
      </c>
      <c r="G187" s="157">
        <v>-1046231.03</v>
      </c>
      <c r="H187" s="157">
        <v>-23554.92</v>
      </c>
      <c r="I187" s="157">
        <v>-1240559.1200000001</v>
      </c>
      <c r="J187" s="157">
        <v>-433803.11</v>
      </c>
      <c r="K187" s="157"/>
      <c r="L187" s="19">
        <v>-3774675.93</v>
      </c>
      <c r="M187" s="27"/>
      <c r="N187" s="25">
        <v>2164676</v>
      </c>
      <c r="O187" s="66">
        <v>-1916537.5778492149</v>
      </c>
      <c r="P187" s="157">
        <v>11522544</v>
      </c>
      <c r="Q187" s="157">
        <v>4098255</v>
      </c>
      <c r="R187" s="157">
        <v>9979124.8611381873</v>
      </c>
      <c r="S187" s="157">
        <v>334871.9485142128</v>
      </c>
      <c r="T187" s="157">
        <v>2477521.5332884975</v>
      </c>
      <c r="U187" s="157">
        <v>4353592.1019415529</v>
      </c>
      <c r="V187" s="157">
        <v>9470918.065931553</v>
      </c>
      <c r="W187" s="157">
        <v>17666.189999999999</v>
      </c>
      <c r="X187" s="157">
        <v>1925239.6799779816</v>
      </c>
      <c r="Y187" s="19">
        <v>44427871.802942768</v>
      </c>
      <c r="Z187" s="27"/>
      <c r="AA187" s="155">
        <v>40653195.872942768</v>
      </c>
      <c r="AC187" s="281">
        <v>196291</v>
      </c>
    </row>
    <row r="188" spans="1:29">
      <c r="A188" s="28">
        <v>576</v>
      </c>
      <c r="B188" s="462" t="s">
        <v>790</v>
      </c>
      <c r="C188" s="25">
        <v>-1726.38</v>
      </c>
      <c r="D188" s="157">
        <v>-767.28</v>
      </c>
      <c r="E188" s="157">
        <v>-13107.699999999999</v>
      </c>
      <c r="F188" s="157">
        <v>-1182.8899999999999</v>
      </c>
      <c r="G188" s="157">
        <v>-17040.010000000002</v>
      </c>
      <c r="H188" s="157">
        <v>-383.64</v>
      </c>
      <c r="I188" s="157">
        <v>-20205.04</v>
      </c>
      <c r="J188" s="157">
        <v>-7065.37</v>
      </c>
      <c r="K188" s="157"/>
      <c r="L188" s="19">
        <v>-61478.310000000005</v>
      </c>
      <c r="M188" s="27"/>
      <c r="N188" s="25">
        <v>39631</v>
      </c>
      <c r="O188" s="66">
        <v>31367.59674635902</v>
      </c>
      <c r="P188" s="157">
        <v>333500</v>
      </c>
      <c r="Q188" s="157">
        <v>98579</v>
      </c>
      <c r="R188" s="157">
        <v>244053.00071714519</v>
      </c>
      <c r="S188" s="157">
        <v>13893.435066114844</v>
      </c>
      <c r="T188" s="157">
        <v>51242.601931801124</v>
      </c>
      <c r="U188" s="157">
        <v>118125.36311008477</v>
      </c>
      <c r="V188" s="157">
        <v>174574.08487837674</v>
      </c>
      <c r="W188" s="157">
        <v>287.72999999999996</v>
      </c>
      <c r="X188" s="157">
        <v>-23863.047361158522</v>
      </c>
      <c r="Y188" s="19">
        <v>1081390.765088723</v>
      </c>
      <c r="Z188" s="27"/>
      <c r="AA188" s="155">
        <v>1019912.455088723</v>
      </c>
      <c r="AC188" s="281">
        <v>3197</v>
      </c>
    </row>
    <row r="189" spans="1:29">
      <c r="A189" s="28">
        <v>577</v>
      </c>
      <c r="B189" s="462" t="s">
        <v>791</v>
      </c>
      <c r="C189" s="25">
        <v>-5739.1200000000008</v>
      </c>
      <c r="D189" s="157">
        <v>-2550.7199999999998</v>
      </c>
      <c r="E189" s="157">
        <v>-43574.799999999996</v>
      </c>
      <c r="F189" s="157">
        <v>-3932.36</v>
      </c>
      <c r="G189" s="157">
        <v>-56647.24</v>
      </c>
      <c r="H189" s="157">
        <v>-1275.3599999999999</v>
      </c>
      <c r="I189" s="157">
        <v>-67168.960000000006</v>
      </c>
      <c r="J189" s="157">
        <v>-23487.88</v>
      </c>
      <c r="K189" s="157"/>
      <c r="L189" s="19">
        <v>-204376.44</v>
      </c>
      <c r="M189" s="27"/>
      <c r="N189" s="25">
        <v>-100689</v>
      </c>
      <c r="O189" s="66">
        <v>95634.594176823273</v>
      </c>
      <c r="P189" s="157">
        <v>715882</v>
      </c>
      <c r="Q189" s="157">
        <v>239696</v>
      </c>
      <c r="R189" s="157">
        <v>484639.53185361932</v>
      </c>
      <c r="S189" s="157">
        <v>8500.4062881349746</v>
      </c>
      <c r="T189" s="157">
        <v>9666.3122351172387</v>
      </c>
      <c r="U189" s="157">
        <v>210520.21530560398</v>
      </c>
      <c r="V189" s="157">
        <v>502854.84421210585</v>
      </c>
      <c r="W189" s="157">
        <v>956.52</v>
      </c>
      <c r="X189" s="157">
        <v>-4644.1770591166569</v>
      </c>
      <c r="Y189" s="19">
        <v>2163017.2470122878</v>
      </c>
      <c r="Z189" s="27"/>
      <c r="AA189" s="155">
        <v>1958640.8070122879</v>
      </c>
      <c r="AC189" s="281">
        <v>10628</v>
      </c>
    </row>
    <row r="190" spans="1:29">
      <c r="A190" s="28">
        <v>578</v>
      </c>
      <c r="B190" s="462" t="s">
        <v>792</v>
      </c>
      <c r="C190" s="25">
        <v>-1924.5600000000002</v>
      </c>
      <c r="D190" s="157">
        <v>-855.36</v>
      </c>
      <c r="E190" s="157">
        <v>-14612.4</v>
      </c>
      <c r="F190" s="157">
        <v>-1318.68</v>
      </c>
      <c r="G190" s="157">
        <v>-18996.12</v>
      </c>
      <c r="H190" s="157">
        <v>-427.68</v>
      </c>
      <c r="I190" s="157">
        <v>-22524.48</v>
      </c>
      <c r="J190" s="157">
        <v>-7876.44</v>
      </c>
      <c r="K190" s="157"/>
      <c r="L190" s="19">
        <v>-68535.72</v>
      </c>
      <c r="M190" s="27"/>
      <c r="N190" s="25">
        <v>118187</v>
      </c>
      <c r="O190" s="66">
        <v>99190.472138054669</v>
      </c>
      <c r="P190" s="157">
        <v>359413</v>
      </c>
      <c r="Q190" s="157">
        <v>117091</v>
      </c>
      <c r="R190" s="157">
        <v>292961.80918731331</v>
      </c>
      <c r="S190" s="157">
        <v>17070.764551890865</v>
      </c>
      <c r="T190" s="157">
        <v>64056.449333093362</v>
      </c>
      <c r="U190" s="157">
        <v>149275.46134262069</v>
      </c>
      <c r="V190" s="157">
        <v>171825.56490100868</v>
      </c>
      <c r="W190" s="157">
        <v>320.76</v>
      </c>
      <c r="X190" s="157">
        <v>-12189.717954790236</v>
      </c>
      <c r="Y190" s="19">
        <v>1377202.5634991915</v>
      </c>
      <c r="Z190" s="27"/>
      <c r="AA190" s="155">
        <v>1308666.8434991916</v>
      </c>
      <c r="AC190" s="281">
        <v>3564</v>
      </c>
    </row>
    <row r="191" spans="1:29">
      <c r="A191" s="28">
        <v>580</v>
      </c>
      <c r="B191" s="462" t="s">
        <v>793</v>
      </c>
      <c r="C191" s="25">
        <v>-2901.42</v>
      </c>
      <c r="D191" s="157">
        <v>-1289.52</v>
      </c>
      <c r="E191" s="157">
        <v>-22029.3</v>
      </c>
      <c r="F191" s="157">
        <v>-1988.01</v>
      </c>
      <c r="G191" s="157">
        <v>-28638.09</v>
      </c>
      <c r="H191" s="157">
        <v>-644.76</v>
      </c>
      <c r="I191" s="157">
        <v>-33957.360000000001</v>
      </c>
      <c r="J191" s="157">
        <v>-11874.33</v>
      </c>
      <c r="K191" s="157"/>
      <c r="L191" s="19">
        <v>-103322.79</v>
      </c>
      <c r="M191" s="27"/>
      <c r="N191" s="25">
        <v>404678</v>
      </c>
      <c r="O191" s="66">
        <v>111271.02164894715</v>
      </c>
      <c r="P191" s="157">
        <v>548728</v>
      </c>
      <c r="Q191" s="157">
        <v>164426</v>
      </c>
      <c r="R191" s="157">
        <v>449529.53167335782</v>
      </c>
      <c r="S191" s="157">
        <v>24829.508858097441</v>
      </c>
      <c r="T191" s="157">
        <v>64431.620005739838</v>
      </c>
      <c r="U191" s="157">
        <v>213722.76312997163</v>
      </c>
      <c r="V191" s="157">
        <v>280306.99889802601</v>
      </c>
      <c r="W191" s="157">
        <v>483.57</v>
      </c>
      <c r="X191" s="157">
        <v>23530.1719960954</v>
      </c>
      <c r="Y191" s="19">
        <v>2285937.1862102351</v>
      </c>
      <c r="Z191" s="27"/>
      <c r="AA191" s="155">
        <v>2182614.3962102351</v>
      </c>
      <c r="AC191" s="281">
        <v>5373</v>
      </c>
    </row>
    <row r="192" spans="1:29">
      <c r="A192" s="28">
        <v>581</v>
      </c>
      <c r="B192" s="462" t="s">
        <v>794</v>
      </c>
      <c r="C192" s="25">
        <v>-3676.32</v>
      </c>
      <c r="D192" s="157">
        <v>-1633.9199999999998</v>
      </c>
      <c r="E192" s="157">
        <v>-27912.799999999999</v>
      </c>
      <c r="F192" s="157">
        <v>-2518.96</v>
      </c>
      <c r="G192" s="157">
        <v>-36286.639999999999</v>
      </c>
      <c r="H192" s="157">
        <v>-816.95999999999992</v>
      </c>
      <c r="I192" s="157">
        <v>-43026.560000000005</v>
      </c>
      <c r="J192" s="157">
        <v>-15045.68</v>
      </c>
      <c r="K192" s="157"/>
      <c r="L192" s="19">
        <v>-130917.84</v>
      </c>
      <c r="M192" s="27"/>
      <c r="N192" s="25">
        <v>77466</v>
      </c>
      <c r="O192" s="66">
        <v>-46909.599780224264</v>
      </c>
      <c r="P192" s="157">
        <v>631294</v>
      </c>
      <c r="Q192" s="157">
        <v>193783</v>
      </c>
      <c r="R192" s="157">
        <v>483072.91428183857</v>
      </c>
      <c r="S192" s="157">
        <v>24805.220835978082</v>
      </c>
      <c r="T192" s="157">
        <v>35617.507817142541</v>
      </c>
      <c r="U192" s="157">
        <v>244726.99378497124</v>
      </c>
      <c r="V192" s="157">
        <v>364807.035582009</v>
      </c>
      <c r="W192" s="157">
        <v>612.72</v>
      </c>
      <c r="X192" s="157">
        <v>-29802.368370231685</v>
      </c>
      <c r="Y192" s="19">
        <v>1979473.4241514837</v>
      </c>
      <c r="Z192" s="27"/>
      <c r="AA192" s="155">
        <v>1848555.5841514836</v>
      </c>
      <c r="AC192" s="281">
        <v>6808</v>
      </c>
    </row>
    <row r="193" spans="1:29">
      <c r="A193" s="28">
        <v>583</v>
      </c>
      <c r="B193" s="462" t="s">
        <v>795</v>
      </c>
      <c r="C193" s="25">
        <v>-511.38000000000005</v>
      </c>
      <c r="D193" s="157">
        <v>-227.28</v>
      </c>
      <c r="E193" s="157">
        <v>-3882.7</v>
      </c>
      <c r="F193" s="157">
        <v>-350.39</v>
      </c>
      <c r="G193" s="157">
        <v>-5047.51</v>
      </c>
      <c r="H193" s="157">
        <v>-113.64</v>
      </c>
      <c r="I193" s="157">
        <v>-5985.04</v>
      </c>
      <c r="J193" s="157">
        <v>-2092.87</v>
      </c>
      <c r="K193" s="157"/>
      <c r="L193" s="19">
        <v>-18210.809999999998</v>
      </c>
      <c r="M193" s="27"/>
      <c r="N193" s="25">
        <v>86897</v>
      </c>
      <c r="O193" s="66">
        <v>326846.61793812085</v>
      </c>
      <c r="P193" s="157">
        <v>98737</v>
      </c>
      <c r="Q193" s="157">
        <v>30421</v>
      </c>
      <c r="R193" s="157">
        <v>86707.593906110051</v>
      </c>
      <c r="S193" s="157">
        <v>4883.3227807354506</v>
      </c>
      <c r="T193" s="157">
        <v>12434.331455737256</v>
      </c>
      <c r="U193" s="157">
        <v>32710.823561396781</v>
      </c>
      <c r="V193" s="157">
        <v>49945.523806111269</v>
      </c>
      <c r="W193" s="157">
        <v>85.22999999999999</v>
      </c>
      <c r="X193" s="157">
        <v>11358.241047211521</v>
      </c>
      <c r="Y193" s="19">
        <v>741026.68449542322</v>
      </c>
      <c r="Z193" s="27"/>
      <c r="AA193" s="155">
        <v>722815.87449542317</v>
      </c>
      <c r="AC193" s="281">
        <v>947</v>
      </c>
    </row>
    <row r="194" spans="1:29">
      <c r="A194" s="28">
        <v>584</v>
      </c>
      <c r="B194" s="462" t="s">
        <v>796</v>
      </c>
      <c r="C194" s="25">
        <v>-1562.22</v>
      </c>
      <c r="D194" s="157">
        <v>-694.31999999999994</v>
      </c>
      <c r="E194" s="157">
        <v>-11861.3</v>
      </c>
      <c r="F194" s="157">
        <v>-1070.4100000000001</v>
      </c>
      <c r="G194" s="157">
        <v>-15419.69</v>
      </c>
      <c r="H194" s="157">
        <v>-347.15999999999997</v>
      </c>
      <c r="I194" s="157">
        <v>-18283.760000000002</v>
      </c>
      <c r="J194" s="157">
        <v>-6393.53</v>
      </c>
      <c r="K194" s="157"/>
      <c r="L194" s="19">
        <v>-55632.39</v>
      </c>
      <c r="M194" s="27"/>
      <c r="N194" s="25">
        <v>25831</v>
      </c>
      <c r="O194" s="66">
        <v>40403.319639196619</v>
      </c>
      <c r="P194" s="157">
        <v>248802</v>
      </c>
      <c r="Q194" s="157">
        <v>81810</v>
      </c>
      <c r="R194" s="157">
        <v>237809.04534196263</v>
      </c>
      <c r="S194" s="157">
        <v>12373.570511656304</v>
      </c>
      <c r="T194" s="157">
        <v>37925.092907609796</v>
      </c>
      <c r="U194" s="157">
        <v>123013.57808496512</v>
      </c>
      <c r="V194" s="157">
        <v>153607.53770423934</v>
      </c>
      <c r="W194" s="157">
        <v>260.37</v>
      </c>
      <c r="X194" s="157">
        <v>201.83464368777641</v>
      </c>
      <c r="Y194" s="19">
        <v>962037.34883331764</v>
      </c>
      <c r="Z194" s="27"/>
      <c r="AA194" s="155">
        <v>906404.95883331762</v>
      </c>
      <c r="AC194" s="281">
        <v>2893</v>
      </c>
    </row>
    <row r="195" spans="1:29">
      <c r="A195" s="28">
        <v>588</v>
      </c>
      <c r="B195" s="462" t="s">
        <v>797</v>
      </c>
      <c r="C195" s="25">
        <v>-989.28000000000009</v>
      </c>
      <c r="D195" s="157">
        <v>-439.68</v>
      </c>
      <c r="E195" s="157">
        <v>-7511.1999999999989</v>
      </c>
      <c r="F195" s="157">
        <v>-677.84</v>
      </c>
      <c r="G195" s="157">
        <v>-9764.56</v>
      </c>
      <c r="H195" s="157">
        <v>-219.84</v>
      </c>
      <c r="I195" s="157">
        <v>-11578.24</v>
      </c>
      <c r="J195" s="157">
        <v>-4048.72</v>
      </c>
      <c r="K195" s="157"/>
      <c r="L195" s="19">
        <v>-35229.360000000001</v>
      </c>
      <c r="M195" s="27"/>
      <c r="N195" s="25">
        <v>-43711</v>
      </c>
      <c r="O195" s="66">
        <v>63048.20871804934</v>
      </c>
      <c r="P195" s="157">
        <v>234115</v>
      </c>
      <c r="Q195" s="157">
        <v>67290</v>
      </c>
      <c r="R195" s="157">
        <v>168977.94436263852</v>
      </c>
      <c r="S195" s="157">
        <v>9010.2925111819332</v>
      </c>
      <c r="T195" s="157">
        <v>8334.4010435732107</v>
      </c>
      <c r="U195" s="157">
        <v>76406.005858727396</v>
      </c>
      <c r="V195" s="157">
        <v>102718.41957583952</v>
      </c>
      <c r="W195" s="157">
        <v>164.88</v>
      </c>
      <c r="X195" s="157">
        <v>-3862.5930684434243</v>
      </c>
      <c r="Y195" s="19">
        <v>682491.55900156649</v>
      </c>
      <c r="Z195" s="27"/>
      <c r="AA195" s="155">
        <v>647262.19900156651</v>
      </c>
      <c r="AC195" s="281">
        <v>1832</v>
      </c>
    </row>
    <row r="196" spans="1:29">
      <c r="A196" s="28">
        <v>592</v>
      </c>
      <c r="B196" s="462" t="s">
        <v>798</v>
      </c>
      <c r="C196" s="25">
        <v>-2203.7400000000002</v>
      </c>
      <c r="D196" s="157">
        <v>-979.43999999999994</v>
      </c>
      <c r="E196" s="157">
        <v>-16732.099999999999</v>
      </c>
      <c r="F196" s="157">
        <v>-1509.97</v>
      </c>
      <c r="G196" s="157">
        <v>-21751.73</v>
      </c>
      <c r="H196" s="157">
        <v>-489.71999999999997</v>
      </c>
      <c r="I196" s="157">
        <v>-25791.920000000002</v>
      </c>
      <c r="J196" s="157">
        <v>-9019.01</v>
      </c>
      <c r="K196" s="157"/>
      <c r="L196" s="19">
        <v>-78477.62999999999</v>
      </c>
      <c r="M196" s="27"/>
      <c r="N196" s="25">
        <v>123623</v>
      </c>
      <c r="O196" s="66">
        <v>36948.840584326535</v>
      </c>
      <c r="P196" s="157">
        <v>354457</v>
      </c>
      <c r="Q196" s="157">
        <v>106582</v>
      </c>
      <c r="R196" s="157">
        <v>254905.20955377643</v>
      </c>
      <c r="S196" s="157">
        <v>8332.6534902851799</v>
      </c>
      <c r="T196" s="157">
        <v>26530.701781500757</v>
      </c>
      <c r="U196" s="157">
        <v>123476.20413054695</v>
      </c>
      <c r="V196" s="157">
        <v>207997.30219506685</v>
      </c>
      <c r="W196" s="157">
        <v>367.28999999999996</v>
      </c>
      <c r="X196" s="157">
        <v>10784.547024344334</v>
      </c>
      <c r="Y196" s="19">
        <v>1254004.7487598469</v>
      </c>
      <c r="Z196" s="27"/>
      <c r="AA196" s="155">
        <v>1175527.118759847</v>
      </c>
      <c r="AC196" s="281">
        <v>4081</v>
      </c>
    </row>
    <row r="197" spans="1:29">
      <c r="A197" s="28">
        <v>593</v>
      </c>
      <c r="B197" s="462" t="s">
        <v>799</v>
      </c>
      <c r="C197" s="25">
        <v>-10287.540000000001</v>
      </c>
      <c r="D197" s="157">
        <v>-4572.24</v>
      </c>
      <c r="E197" s="157">
        <v>-78109.099999999991</v>
      </c>
      <c r="F197" s="157">
        <v>-7048.87</v>
      </c>
      <c r="G197" s="157">
        <v>-101541.83</v>
      </c>
      <c r="H197" s="157">
        <v>-2286.12</v>
      </c>
      <c r="I197" s="157">
        <v>-120402.32</v>
      </c>
      <c r="J197" s="157">
        <v>-42102.71</v>
      </c>
      <c r="K197" s="157"/>
      <c r="L197" s="19">
        <v>-366350.73000000004</v>
      </c>
      <c r="M197" s="27"/>
      <c r="N197" s="25">
        <v>-13406</v>
      </c>
      <c r="O197" s="66">
        <v>-146001.90130151063</v>
      </c>
      <c r="P197" s="157">
        <v>1560090</v>
      </c>
      <c r="Q197" s="157">
        <v>513971</v>
      </c>
      <c r="R197" s="157">
        <v>1260126.6268012959</v>
      </c>
      <c r="S197" s="157">
        <v>63467.032631407666</v>
      </c>
      <c r="T197" s="157">
        <v>157346.3627602417</v>
      </c>
      <c r="U197" s="157">
        <v>647965.8766096516</v>
      </c>
      <c r="V197" s="157">
        <v>974534.74017759331</v>
      </c>
      <c r="W197" s="157">
        <v>1714.59</v>
      </c>
      <c r="X197" s="157">
        <v>-47434.341976993484</v>
      </c>
      <c r="Y197" s="19">
        <v>4972373.9857016858</v>
      </c>
      <c r="Z197" s="27"/>
      <c r="AA197" s="155">
        <v>4606023.2557016853</v>
      </c>
      <c r="AC197" s="281">
        <v>19051</v>
      </c>
    </row>
    <row r="198" spans="1:29">
      <c r="A198" s="28">
        <v>595</v>
      </c>
      <c r="B198" s="462" t="s">
        <v>800</v>
      </c>
      <c r="C198" s="25">
        <v>-2584.98</v>
      </c>
      <c r="D198" s="157">
        <v>-1148.8799999999999</v>
      </c>
      <c r="E198" s="157">
        <v>-19626.699999999997</v>
      </c>
      <c r="F198" s="157">
        <v>-1771.19</v>
      </c>
      <c r="G198" s="157">
        <v>-25514.71</v>
      </c>
      <c r="H198" s="157">
        <v>-574.43999999999994</v>
      </c>
      <c r="I198" s="157">
        <v>-30253.84</v>
      </c>
      <c r="J198" s="157">
        <v>-10579.27</v>
      </c>
      <c r="K198" s="157"/>
      <c r="L198" s="19">
        <v>-92054.01</v>
      </c>
      <c r="M198" s="27"/>
      <c r="N198" s="25">
        <v>17169</v>
      </c>
      <c r="O198" s="66">
        <v>172400.20626162738</v>
      </c>
      <c r="P198" s="157">
        <v>533260</v>
      </c>
      <c r="Q198" s="157">
        <v>148458</v>
      </c>
      <c r="R198" s="157">
        <v>383608.90878330654</v>
      </c>
      <c r="S198" s="157">
        <v>21691.080452871629</v>
      </c>
      <c r="T198" s="157">
        <v>60410.255073567154</v>
      </c>
      <c r="U198" s="157">
        <v>212891.88876775064</v>
      </c>
      <c r="V198" s="157">
        <v>253801.99598146603</v>
      </c>
      <c r="W198" s="157">
        <v>430.83</v>
      </c>
      <c r="X198" s="157">
        <v>-6665.7891295362133</v>
      </c>
      <c r="Y198" s="19">
        <v>1797456.3761910535</v>
      </c>
      <c r="Z198" s="27"/>
      <c r="AA198" s="155">
        <v>1705402.3661910535</v>
      </c>
      <c r="AC198" s="281">
        <v>4787</v>
      </c>
    </row>
    <row r="199" spans="1:29">
      <c r="A199" s="28">
        <v>598</v>
      </c>
      <c r="B199" s="462" t="s">
        <v>801</v>
      </c>
      <c r="C199" s="25">
        <v>-10571.58</v>
      </c>
      <c r="D199" s="157">
        <v>-4698.4799999999996</v>
      </c>
      <c r="E199" s="157">
        <v>-80265.7</v>
      </c>
      <c r="F199" s="157">
        <v>-7243.49</v>
      </c>
      <c r="G199" s="157">
        <v>-104345.41</v>
      </c>
      <c r="H199" s="157">
        <v>-2349.2399999999998</v>
      </c>
      <c r="I199" s="157">
        <v>-123726.64</v>
      </c>
      <c r="J199" s="157">
        <v>-43265.17</v>
      </c>
      <c r="K199" s="157"/>
      <c r="L199" s="19">
        <v>-376465.70999999996</v>
      </c>
      <c r="M199" s="27"/>
      <c r="N199" s="25">
        <v>55415</v>
      </c>
      <c r="O199" s="66">
        <v>-237921.06673301756</v>
      </c>
      <c r="P199" s="157">
        <v>1399413</v>
      </c>
      <c r="Q199" s="157">
        <v>472806</v>
      </c>
      <c r="R199" s="157">
        <v>1012050.8967615775</v>
      </c>
      <c r="S199" s="157">
        <v>35295.871407672465</v>
      </c>
      <c r="T199" s="157">
        <v>186705.40611594936</v>
      </c>
      <c r="U199" s="157">
        <v>590374.86108309263</v>
      </c>
      <c r="V199" s="157">
        <v>933102.32378293364</v>
      </c>
      <c r="W199" s="157">
        <v>1761.9299999999998</v>
      </c>
      <c r="X199" s="157">
        <v>-72742.85898174977</v>
      </c>
      <c r="Y199" s="19">
        <v>4376261.3634364577</v>
      </c>
      <c r="Z199" s="27"/>
      <c r="AA199" s="155">
        <v>3999795.6534364577</v>
      </c>
      <c r="AC199" s="281">
        <v>19577</v>
      </c>
    </row>
    <row r="200" spans="1:29">
      <c r="A200" s="28">
        <v>599</v>
      </c>
      <c r="B200" s="462" t="s">
        <v>206</v>
      </c>
      <c r="C200" s="25">
        <v>-5972.4000000000005</v>
      </c>
      <c r="D200" s="157">
        <v>-2654.4</v>
      </c>
      <c r="E200" s="157">
        <v>-45345.999999999993</v>
      </c>
      <c r="F200" s="157">
        <v>-4092.2</v>
      </c>
      <c r="G200" s="157">
        <v>-58949.8</v>
      </c>
      <c r="H200" s="157">
        <v>-1327.2</v>
      </c>
      <c r="I200" s="157">
        <v>-69899.199999999997</v>
      </c>
      <c r="J200" s="157">
        <v>-24442.6</v>
      </c>
      <c r="K200" s="157"/>
      <c r="L200" s="19">
        <v>-212683.8</v>
      </c>
      <c r="M200" s="27"/>
      <c r="N200" s="25">
        <v>-119051</v>
      </c>
      <c r="O200" s="66">
        <v>228177.65468864888</v>
      </c>
      <c r="P200" s="157">
        <v>874829</v>
      </c>
      <c r="Q200" s="157">
        <v>310573</v>
      </c>
      <c r="R200" s="157">
        <v>740032.47733454069</v>
      </c>
      <c r="S200" s="157">
        <v>30702.727293643246</v>
      </c>
      <c r="T200" s="157">
        <v>54599.828242475458</v>
      </c>
      <c r="U200" s="157">
        <v>334874.17945873406</v>
      </c>
      <c r="V200" s="157">
        <v>661355.44909963722</v>
      </c>
      <c r="W200" s="157">
        <v>995.4</v>
      </c>
      <c r="X200" s="157">
        <v>-122802.64804682478</v>
      </c>
      <c r="Y200" s="19">
        <v>2994286.068070855</v>
      </c>
      <c r="Z200" s="27"/>
      <c r="AA200" s="155">
        <v>2781602.2680708552</v>
      </c>
      <c r="AC200" s="281">
        <v>11060</v>
      </c>
    </row>
    <row r="201" spans="1:29">
      <c r="A201" s="28">
        <v>601</v>
      </c>
      <c r="B201" s="462" t="s">
        <v>802</v>
      </c>
      <c r="C201" s="25">
        <v>-2300.94</v>
      </c>
      <c r="D201" s="157">
        <v>-1022.64</v>
      </c>
      <c r="E201" s="157">
        <v>-17470.099999999999</v>
      </c>
      <c r="F201" s="157">
        <v>-1576.57</v>
      </c>
      <c r="G201" s="157">
        <v>-22711.13</v>
      </c>
      <c r="H201" s="157">
        <v>-511.32</v>
      </c>
      <c r="I201" s="157">
        <v>-26929.52</v>
      </c>
      <c r="J201" s="157">
        <v>-9416.81</v>
      </c>
      <c r="K201" s="157"/>
      <c r="L201" s="19">
        <v>-81939.03</v>
      </c>
      <c r="M201" s="27"/>
      <c r="N201" s="25">
        <v>151779</v>
      </c>
      <c r="O201" s="66">
        <v>-25694.288820859045</v>
      </c>
      <c r="P201" s="157">
        <v>435454</v>
      </c>
      <c r="Q201" s="157">
        <v>135058</v>
      </c>
      <c r="R201" s="157">
        <v>346967.20324628853</v>
      </c>
      <c r="S201" s="157">
        <v>19218.919902524325</v>
      </c>
      <c r="T201" s="157">
        <v>38454.638652061432</v>
      </c>
      <c r="U201" s="157">
        <v>181707.73576224397</v>
      </c>
      <c r="V201" s="157">
        <v>245469.43428886941</v>
      </c>
      <c r="W201" s="157">
        <v>383.49</v>
      </c>
      <c r="X201" s="157">
        <v>-12280.19243447551</v>
      </c>
      <c r="Y201" s="19">
        <v>1516517.9405966529</v>
      </c>
      <c r="Z201" s="27"/>
      <c r="AA201" s="155">
        <v>1434578.9105966529</v>
      </c>
      <c r="AC201" s="281">
        <v>4261</v>
      </c>
    </row>
    <row r="202" spans="1:29">
      <c r="A202" s="28">
        <v>604</v>
      </c>
      <c r="B202" s="462" t="s">
        <v>803</v>
      </c>
      <c r="C202" s="25">
        <v>-10092.060000000001</v>
      </c>
      <c r="D202" s="157">
        <v>-4485.3599999999997</v>
      </c>
      <c r="E202" s="157">
        <v>-76624.899999999994</v>
      </c>
      <c r="F202" s="157">
        <v>-6914.93</v>
      </c>
      <c r="G202" s="157">
        <v>-99612.37</v>
      </c>
      <c r="H202" s="157">
        <v>-2242.6799999999998</v>
      </c>
      <c r="I202" s="157">
        <v>-118114.48000000001</v>
      </c>
      <c r="J202" s="157">
        <v>-41302.69</v>
      </c>
      <c r="K202" s="157"/>
      <c r="L202" s="19">
        <v>-359389.47000000003</v>
      </c>
      <c r="M202" s="27"/>
      <c r="N202" s="25">
        <v>147112</v>
      </c>
      <c r="O202" s="66">
        <v>-475239.0150869675</v>
      </c>
      <c r="P202" s="157">
        <v>962488</v>
      </c>
      <c r="Q202" s="157">
        <v>315242</v>
      </c>
      <c r="R202" s="157">
        <v>572600.76511103765</v>
      </c>
      <c r="S202" s="157">
        <v>-261.91042154564855</v>
      </c>
      <c r="T202" s="157">
        <v>-137431.19608466787</v>
      </c>
      <c r="U202" s="157">
        <v>318185.54417433374</v>
      </c>
      <c r="V202" s="157">
        <v>684278.32505374833</v>
      </c>
      <c r="W202" s="157">
        <v>1682.01</v>
      </c>
      <c r="X202" s="157">
        <v>26555.90911133503</v>
      </c>
      <c r="Y202" s="19">
        <v>2415212.4318572734</v>
      </c>
      <c r="Z202" s="27"/>
      <c r="AA202" s="155">
        <v>2055822.9618572735</v>
      </c>
      <c r="AC202" s="281">
        <v>18689</v>
      </c>
    </row>
    <row r="203" spans="1:29">
      <c r="A203" s="28">
        <v>607</v>
      </c>
      <c r="B203" s="462" t="s">
        <v>804</v>
      </c>
      <c r="C203" s="25">
        <v>-2488.86</v>
      </c>
      <c r="D203" s="157">
        <v>-1106.1599999999999</v>
      </c>
      <c r="E203" s="157">
        <v>-18896.899999999998</v>
      </c>
      <c r="F203" s="157">
        <v>-1705.33</v>
      </c>
      <c r="G203" s="157">
        <v>-24565.97</v>
      </c>
      <c r="H203" s="157">
        <v>-553.07999999999993</v>
      </c>
      <c r="I203" s="157">
        <v>-29128.880000000001</v>
      </c>
      <c r="J203" s="157">
        <v>-10185.89</v>
      </c>
      <c r="K203" s="157"/>
      <c r="L203" s="19">
        <v>-88631.07</v>
      </c>
      <c r="M203" s="27"/>
      <c r="N203" s="25">
        <v>420601</v>
      </c>
      <c r="O203" s="66">
        <v>80441.117672279477</v>
      </c>
      <c r="P203" s="157">
        <v>474631</v>
      </c>
      <c r="Q203" s="157">
        <v>148166</v>
      </c>
      <c r="R203" s="157">
        <v>409995.16215722071</v>
      </c>
      <c r="S203" s="157">
        <v>23164.831209844506</v>
      </c>
      <c r="T203" s="157">
        <v>70872.720204695695</v>
      </c>
      <c r="U203" s="157">
        <v>175906.08465712712</v>
      </c>
      <c r="V203" s="157">
        <v>265433.29563446343</v>
      </c>
      <c r="W203" s="157">
        <v>414.81</v>
      </c>
      <c r="X203" s="157">
        <v>49282.065946156239</v>
      </c>
      <c r="Y203" s="19">
        <v>2118908.087481787</v>
      </c>
      <c r="Z203" s="27"/>
      <c r="AA203" s="155">
        <v>2030277.0174817869</v>
      </c>
      <c r="AC203" s="281">
        <v>4609</v>
      </c>
    </row>
    <row r="204" spans="1:29">
      <c r="A204" s="28">
        <v>608</v>
      </c>
      <c r="B204" s="462" t="s">
        <v>805</v>
      </c>
      <c r="C204" s="25">
        <v>-1228.5</v>
      </c>
      <c r="D204" s="157">
        <v>-546</v>
      </c>
      <c r="E204" s="157">
        <v>-9327.5</v>
      </c>
      <c r="F204" s="157">
        <v>-841.75</v>
      </c>
      <c r="G204" s="157">
        <v>-12125.75</v>
      </c>
      <c r="H204" s="157">
        <v>-273</v>
      </c>
      <c r="I204" s="157">
        <v>-14378</v>
      </c>
      <c r="J204" s="157">
        <v>-5027.75</v>
      </c>
      <c r="K204" s="157"/>
      <c r="L204" s="19">
        <v>-43748.25</v>
      </c>
      <c r="M204" s="27"/>
      <c r="N204" s="25">
        <v>69250</v>
      </c>
      <c r="O204" s="66">
        <v>-60503.463417932391</v>
      </c>
      <c r="P204" s="157">
        <v>227685</v>
      </c>
      <c r="Q204" s="157">
        <v>68669</v>
      </c>
      <c r="R204" s="157">
        <v>174137.51447144392</v>
      </c>
      <c r="S204" s="157">
        <v>9685.8543086534082</v>
      </c>
      <c r="T204" s="157">
        <v>19472.155895094435</v>
      </c>
      <c r="U204" s="157">
        <v>85293.422748963334</v>
      </c>
      <c r="V204" s="157">
        <v>118840.12738225592</v>
      </c>
      <c r="W204" s="157">
        <v>204.75</v>
      </c>
      <c r="X204" s="157">
        <v>9417.3057315710212</v>
      </c>
      <c r="Y204" s="19">
        <v>722151.66712004971</v>
      </c>
      <c r="Z204" s="27"/>
      <c r="AA204" s="155">
        <v>678403.41712004971</v>
      </c>
      <c r="AC204" s="281">
        <v>2275</v>
      </c>
    </row>
    <row r="205" spans="1:29">
      <c r="A205" s="28">
        <v>609</v>
      </c>
      <c r="B205" s="462" t="s">
        <v>806</v>
      </c>
      <c r="C205" s="25">
        <v>-46125.72</v>
      </c>
      <c r="D205" s="157">
        <v>-20500.32</v>
      </c>
      <c r="E205" s="157">
        <v>-350213.8</v>
      </c>
      <c r="F205" s="157">
        <v>-31604.66</v>
      </c>
      <c r="G205" s="157">
        <v>-455277.94</v>
      </c>
      <c r="H205" s="157">
        <v>-10250.16</v>
      </c>
      <c r="I205" s="157">
        <v>-539841.76</v>
      </c>
      <c r="J205" s="157">
        <v>-188773.78</v>
      </c>
      <c r="K205" s="157"/>
      <c r="L205" s="19">
        <v>-1642588.14</v>
      </c>
      <c r="M205" s="27"/>
      <c r="N205" s="25">
        <v>2961916</v>
      </c>
      <c r="O205" s="157">
        <v>391170.84370395355</v>
      </c>
      <c r="P205" s="157">
        <v>5977751</v>
      </c>
      <c r="Q205" s="157">
        <v>2064395</v>
      </c>
      <c r="R205" s="157">
        <v>4911326.5708868736</v>
      </c>
      <c r="S205" s="157">
        <v>211502.83104590638</v>
      </c>
      <c r="T205" s="157">
        <v>284484.42643885675</v>
      </c>
      <c r="U205" s="157">
        <v>2351587.2856159857</v>
      </c>
      <c r="V205" s="157">
        <v>4132607.3086933289</v>
      </c>
      <c r="W205" s="157">
        <v>7687.62</v>
      </c>
      <c r="X205" s="157">
        <v>297061.48953647801</v>
      </c>
      <c r="Y205" s="19">
        <v>23591490.375921387</v>
      </c>
      <c r="Z205" s="27"/>
      <c r="AA205" s="155">
        <v>21948902.235921387</v>
      </c>
      <c r="AC205" s="281">
        <v>85418</v>
      </c>
    </row>
    <row r="206" spans="1:29">
      <c r="A206" s="28">
        <v>611</v>
      </c>
      <c r="B206" s="462" t="s">
        <v>807</v>
      </c>
      <c r="C206" s="25">
        <v>-2779.92</v>
      </c>
      <c r="D206" s="157">
        <v>-1235.52</v>
      </c>
      <c r="E206" s="157">
        <v>-21106.799999999999</v>
      </c>
      <c r="F206" s="157">
        <v>-1904.76</v>
      </c>
      <c r="G206" s="157">
        <v>-27438.84</v>
      </c>
      <c r="H206" s="157">
        <v>-617.76</v>
      </c>
      <c r="I206" s="157">
        <v>-32535.360000000001</v>
      </c>
      <c r="J206" s="157">
        <v>-11377.08</v>
      </c>
      <c r="K206" s="157"/>
      <c r="L206" s="19">
        <v>-98996.04</v>
      </c>
      <c r="M206" s="27"/>
      <c r="N206" s="25">
        <v>-12387</v>
      </c>
      <c r="O206" s="66">
        <v>-66364.874769055285</v>
      </c>
      <c r="P206" s="157">
        <v>383656</v>
      </c>
      <c r="Q206" s="157">
        <v>117909</v>
      </c>
      <c r="R206" s="157">
        <v>224768.97935533107</v>
      </c>
      <c r="S206" s="157">
        <v>-45.47227589964298</v>
      </c>
      <c r="T206" s="157">
        <v>9676.0617804857593</v>
      </c>
      <c r="U206" s="157">
        <v>53223.876379360496</v>
      </c>
      <c r="V206" s="157">
        <v>245023.06201938295</v>
      </c>
      <c r="W206" s="157">
        <v>463.32</v>
      </c>
      <c r="X206" s="157">
        <v>18322.164472681998</v>
      </c>
      <c r="Y206" s="19">
        <v>974245.11696228734</v>
      </c>
      <c r="Z206" s="27"/>
      <c r="AA206" s="155">
        <v>875249.0769622873</v>
      </c>
      <c r="AC206" s="281">
        <v>5148</v>
      </c>
    </row>
    <row r="207" spans="1:29">
      <c r="A207" s="28">
        <v>614</v>
      </c>
      <c r="B207" s="462" t="s">
        <v>808</v>
      </c>
      <c r="C207" s="25">
        <v>-1961.8200000000002</v>
      </c>
      <c r="D207" s="157">
        <v>-871.92</v>
      </c>
      <c r="E207" s="157">
        <v>-14895.3</v>
      </c>
      <c r="F207" s="157">
        <v>-1344.21</v>
      </c>
      <c r="G207" s="157">
        <v>-19363.89</v>
      </c>
      <c r="H207" s="157">
        <v>-435.96</v>
      </c>
      <c r="I207" s="157">
        <v>-22960.560000000001</v>
      </c>
      <c r="J207" s="157">
        <v>-8028.93</v>
      </c>
      <c r="K207" s="157"/>
      <c r="L207" s="19">
        <v>-69862.59</v>
      </c>
      <c r="M207" s="27"/>
      <c r="N207" s="25">
        <v>73754</v>
      </c>
      <c r="O207" s="66">
        <v>-161676.7909724284</v>
      </c>
      <c r="P207" s="157">
        <v>388225</v>
      </c>
      <c r="Q207" s="157">
        <v>132356</v>
      </c>
      <c r="R207" s="157">
        <v>346191.88857336773</v>
      </c>
      <c r="S207" s="157">
        <v>20772.919122280637</v>
      </c>
      <c r="T207" s="157">
        <v>57066.918804224668</v>
      </c>
      <c r="U207" s="157">
        <v>160530.74774145751</v>
      </c>
      <c r="V207" s="157">
        <v>211708.16998792533</v>
      </c>
      <c r="W207" s="157">
        <v>326.96999999999997</v>
      </c>
      <c r="X207" s="157">
        <v>148.14293492552679</v>
      </c>
      <c r="Y207" s="19">
        <v>1229403.9661917533</v>
      </c>
      <c r="Z207" s="27"/>
      <c r="AA207" s="155">
        <v>1159541.3761917532</v>
      </c>
      <c r="AC207" s="281">
        <v>3633</v>
      </c>
    </row>
    <row r="208" spans="1:29">
      <c r="A208" s="28">
        <v>615</v>
      </c>
      <c r="B208" s="462" t="s">
        <v>809</v>
      </c>
      <c r="C208" s="25">
        <v>-4535.46</v>
      </c>
      <c r="D208" s="157">
        <v>-2015.76</v>
      </c>
      <c r="E208" s="157">
        <v>-34435.899999999994</v>
      </c>
      <c r="F208" s="157">
        <v>-3107.63</v>
      </c>
      <c r="G208" s="157">
        <v>-44766.67</v>
      </c>
      <c r="H208" s="157">
        <v>-1007.88</v>
      </c>
      <c r="I208" s="157">
        <v>-53081.68</v>
      </c>
      <c r="J208" s="157">
        <v>-18561.79</v>
      </c>
      <c r="K208" s="157"/>
      <c r="L208" s="19">
        <v>-161512.76999999999</v>
      </c>
      <c r="M208" s="27"/>
      <c r="N208" s="25">
        <v>420717</v>
      </c>
      <c r="O208" s="66">
        <v>-466887.49056383967</v>
      </c>
      <c r="P208" s="157">
        <v>805732</v>
      </c>
      <c r="Q208" s="157">
        <v>241095</v>
      </c>
      <c r="R208" s="157">
        <v>688020.98312893382</v>
      </c>
      <c r="S208" s="157">
        <v>36509.242249512936</v>
      </c>
      <c r="T208" s="157">
        <v>95626.548892238308</v>
      </c>
      <c r="U208" s="157">
        <v>348466.62608508661</v>
      </c>
      <c r="V208" s="157">
        <v>455622.06844321423</v>
      </c>
      <c r="W208" s="157">
        <v>755.91</v>
      </c>
      <c r="X208" s="157">
        <v>-12101.911986603023</v>
      </c>
      <c r="Y208" s="19">
        <v>2613555.9762485432</v>
      </c>
      <c r="Z208" s="27"/>
      <c r="AA208" s="155">
        <v>2452043.2062485432</v>
      </c>
      <c r="AC208" s="281">
        <v>8399</v>
      </c>
    </row>
    <row r="209" spans="1:29">
      <c r="A209" s="28">
        <v>616</v>
      </c>
      <c r="B209" s="462" t="s">
        <v>810</v>
      </c>
      <c r="C209" s="25">
        <v>-1087.02</v>
      </c>
      <c r="D209" s="157">
        <v>-483.12</v>
      </c>
      <c r="E209" s="157">
        <v>-8253.2999999999993</v>
      </c>
      <c r="F209" s="157">
        <v>-744.81</v>
      </c>
      <c r="G209" s="157">
        <v>-10729.29</v>
      </c>
      <c r="H209" s="157">
        <v>-241.56</v>
      </c>
      <c r="I209" s="157">
        <v>-12722.16</v>
      </c>
      <c r="J209" s="157">
        <v>-4448.7299999999996</v>
      </c>
      <c r="K209" s="157"/>
      <c r="L209" s="19">
        <v>-38709.990000000005</v>
      </c>
      <c r="M209" s="27"/>
      <c r="N209" s="25">
        <v>3269</v>
      </c>
      <c r="O209" s="66">
        <v>50486.459948169999</v>
      </c>
      <c r="P209" s="157">
        <v>169950</v>
      </c>
      <c r="Q209" s="157">
        <v>60269</v>
      </c>
      <c r="R209" s="157">
        <v>134916.29841328936</v>
      </c>
      <c r="S209" s="157">
        <v>5613.3109009170948</v>
      </c>
      <c r="T209" s="157">
        <v>26742.799375526462</v>
      </c>
      <c r="U209" s="157">
        <v>40079.038482578464</v>
      </c>
      <c r="V209" s="157">
        <v>126662.72441790301</v>
      </c>
      <c r="W209" s="157">
        <v>181.17</v>
      </c>
      <c r="X209" s="157">
        <v>-5408.9388420989671</v>
      </c>
      <c r="Y209" s="19">
        <v>612760.86269628548</v>
      </c>
      <c r="Z209" s="27"/>
      <c r="AA209" s="155">
        <v>574050.87269628549</v>
      </c>
      <c r="AC209" s="281">
        <v>2013</v>
      </c>
    </row>
    <row r="210" spans="1:29">
      <c r="A210" s="28">
        <v>619</v>
      </c>
      <c r="B210" s="463" t="s">
        <v>811</v>
      </c>
      <c r="C210" s="25">
        <v>-1683.18</v>
      </c>
      <c r="D210" s="157">
        <v>-748.07999999999993</v>
      </c>
      <c r="E210" s="157">
        <v>-12779.699999999999</v>
      </c>
      <c r="F210" s="157">
        <v>-1153.29</v>
      </c>
      <c r="G210" s="157">
        <v>-16613.61</v>
      </c>
      <c r="H210" s="157">
        <v>-374.03999999999996</v>
      </c>
      <c r="I210" s="157">
        <v>-19699.440000000002</v>
      </c>
      <c r="J210" s="157">
        <v>-6888.57</v>
      </c>
      <c r="K210" s="157"/>
      <c r="L210" s="19">
        <v>-59939.91</v>
      </c>
      <c r="M210" s="27"/>
      <c r="N210" s="25">
        <v>-2031</v>
      </c>
      <c r="O210" s="66">
        <v>164582.84655112214</v>
      </c>
      <c r="P210" s="157">
        <v>336617</v>
      </c>
      <c r="Q210" s="157">
        <v>105974</v>
      </c>
      <c r="R210" s="157">
        <v>275176.42614633241</v>
      </c>
      <c r="S210" s="157">
        <v>17270.633688822705</v>
      </c>
      <c r="T210" s="157">
        <v>36750.650098258549</v>
      </c>
      <c r="U210" s="157">
        <v>126163.3288833969</v>
      </c>
      <c r="V210" s="157">
        <v>187520.19939022846</v>
      </c>
      <c r="W210" s="157">
        <v>280.52999999999997</v>
      </c>
      <c r="X210" s="157">
        <v>-1975.3570111791305</v>
      </c>
      <c r="Y210" s="19">
        <v>1246329.2577469819</v>
      </c>
      <c r="Z210" s="27"/>
      <c r="AA210" s="155">
        <v>1186389.347746982</v>
      </c>
      <c r="AC210" s="281">
        <v>3117</v>
      </c>
    </row>
    <row r="211" spans="1:29">
      <c r="A211" s="28">
        <v>620</v>
      </c>
      <c r="B211" s="462" t="s">
        <v>812</v>
      </c>
      <c r="C211" s="25">
        <v>-1524.96</v>
      </c>
      <c r="D211" s="157">
        <v>-677.76</v>
      </c>
      <c r="E211" s="157">
        <v>-11578.4</v>
      </c>
      <c r="F211" s="157">
        <v>-1044.8799999999999</v>
      </c>
      <c r="G211" s="157">
        <v>-15051.92</v>
      </c>
      <c r="H211" s="157">
        <v>-338.88</v>
      </c>
      <c r="I211" s="157">
        <v>-17847.68</v>
      </c>
      <c r="J211" s="157">
        <v>-6241.04</v>
      </c>
      <c r="K211" s="157"/>
      <c r="L211" s="19">
        <v>-54305.52</v>
      </c>
      <c r="M211" s="27"/>
      <c r="N211" s="25">
        <v>133095</v>
      </c>
      <c r="O211" s="66">
        <v>-69019.54834536463</v>
      </c>
      <c r="P211" s="157">
        <v>322815</v>
      </c>
      <c r="Q211" s="157">
        <v>97700</v>
      </c>
      <c r="R211" s="157">
        <v>244790.15556027857</v>
      </c>
      <c r="S211" s="157">
        <v>14632.251434991533</v>
      </c>
      <c r="T211" s="157">
        <v>24727.255836303801</v>
      </c>
      <c r="U211" s="157">
        <v>130873.78517567727</v>
      </c>
      <c r="V211" s="157">
        <v>148340.09179502461</v>
      </c>
      <c r="W211" s="157">
        <v>254.16</v>
      </c>
      <c r="X211" s="157">
        <v>-38300.04218500018</v>
      </c>
      <c r="Y211" s="19">
        <v>1009908.109271911</v>
      </c>
      <c r="Z211" s="27"/>
      <c r="AA211" s="155">
        <v>955602.58927191095</v>
      </c>
      <c r="AC211" s="281">
        <v>2824</v>
      </c>
    </row>
    <row r="212" spans="1:29">
      <c r="A212" s="28">
        <v>623</v>
      </c>
      <c r="B212" s="462" t="s">
        <v>813</v>
      </c>
      <c r="C212" s="25">
        <v>-1245.24</v>
      </c>
      <c r="D212" s="157">
        <v>-553.43999999999994</v>
      </c>
      <c r="E212" s="157">
        <v>-9454.5999999999985</v>
      </c>
      <c r="F212" s="157">
        <v>-853.22</v>
      </c>
      <c r="G212" s="157">
        <v>-12290.98</v>
      </c>
      <c r="H212" s="157">
        <v>-276.71999999999997</v>
      </c>
      <c r="I212" s="157">
        <v>-14573.92</v>
      </c>
      <c r="J212" s="157">
        <v>-5096.26</v>
      </c>
      <c r="K212" s="157"/>
      <c r="L212" s="19">
        <v>-44344.38</v>
      </c>
      <c r="M212" s="27"/>
      <c r="N212" s="25">
        <v>2864</v>
      </c>
      <c r="O212" s="66">
        <v>270448.9247596208</v>
      </c>
      <c r="P212" s="157">
        <v>306712</v>
      </c>
      <c r="Q212" s="157">
        <v>80932</v>
      </c>
      <c r="R212" s="157">
        <v>212840.17227451561</v>
      </c>
      <c r="S212" s="157">
        <v>11757.206041825455</v>
      </c>
      <c r="T212" s="157">
        <v>28178.923088862364</v>
      </c>
      <c r="U212" s="157">
        <v>96841.916664258693</v>
      </c>
      <c r="V212" s="157">
        <v>115917.57965680344</v>
      </c>
      <c r="W212" s="157">
        <v>207.54</v>
      </c>
      <c r="X212" s="157">
        <v>-34376.447240499401</v>
      </c>
      <c r="Y212" s="19">
        <v>1092323.8152453871</v>
      </c>
      <c r="Z212" s="27"/>
      <c r="AA212" s="155">
        <v>1047979.4352453871</v>
      </c>
      <c r="AC212" s="281">
        <v>2306</v>
      </c>
    </row>
    <row r="213" spans="1:29">
      <c r="A213" s="28">
        <v>624</v>
      </c>
      <c r="B213" s="462" t="s">
        <v>814</v>
      </c>
      <c r="C213" s="25">
        <v>-2891.1600000000003</v>
      </c>
      <c r="D213" s="157">
        <v>-1284.96</v>
      </c>
      <c r="E213" s="157">
        <v>-21951.399999999998</v>
      </c>
      <c r="F213" s="157">
        <v>-1980.98</v>
      </c>
      <c r="G213" s="157">
        <v>-28536.82</v>
      </c>
      <c r="H213" s="157">
        <v>-642.48</v>
      </c>
      <c r="I213" s="157">
        <v>-33837.279999999999</v>
      </c>
      <c r="J213" s="157">
        <v>-11832.34</v>
      </c>
      <c r="K213" s="157"/>
      <c r="L213" s="19">
        <v>-102957.41999999998</v>
      </c>
      <c r="M213" s="27"/>
      <c r="N213" s="25">
        <v>97136</v>
      </c>
      <c r="O213" s="66">
        <v>190396.44915563427</v>
      </c>
      <c r="P213" s="157">
        <v>373776</v>
      </c>
      <c r="Q213" s="157">
        <v>115577</v>
      </c>
      <c r="R213" s="157">
        <v>235069.57846489979</v>
      </c>
      <c r="S213" s="157">
        <v>9112.4034369587462</v>
      </c>
      <c r="T213" s="157">
        <v>-127110.83688082914</v>
      </c>
      <c r="U213" s="157">
        <v>99430.336952960934</v>
      </c>
      <c r="V213" s="157">
        <v>228962.00169117263</v>
      </c>
      <c r="W213" s="157">
        <v>481.85999999999996</v>
      </c>
      <c r="X213" s="157">
        <v>32363.602616004129</v>
      </c>
      <c r="Y213" s="19">
        <v>1255194.3954368015</v>
      </c>
      <c r="Z213" s="27"/>
      <c r="AA213" s="155">
        <v>1152236.9754368016</v>
      </c>
      <c r="AC213" s="281">
        <v>5354</v>
      </c>
    </row>
    <row r="214" spans="1:29">
      <c r="A214" s="28">
        <v>625</v>
      </c>
      <c r="B214" s="462" t="s">
        <v>815</v>
      </c>
      <c r="C214" s="25">
        <v>-1776.6000000000001</v>
      </c>
      <c r="D214" s="157">
        <v>-789.6</v>
      </c>
      <c r="E214" s="157">
        <v>-13488.999999999998</v>
      </c>
      <c r="F214" s="157">
        <v>-1217.3</v>
      </c>
      <c r="G214" s="157">
        <v>-17535.7</v>
      </c>
      <c r="H214" s="157">
        <v>-394.8</v>
      </c>
      <c r="I214" s="157">
        <v>-20792.8</v>
      </c>
      <c r="J214" s="157">
        <v>-7270.9</v>
      </c>
      <c r="K214" s="157"/>
      <c r="L214" s="19">
        <v>-63266.700000000004</v>
      </c>
      <c r="M214" s="27"/>
      <c r="N214" s="25">
        <v>22461</v>
      </c>
      <c r="O214" s="66">
        <v>-15316.170387493446</v>
      </c>
      <c r="P214" s="157">
        <v>278360</v>
      </c>
      <c r="Q214" s="157">
        <v>90828</v>
      </c>
      <c r="R214" s="157">
        <v>209003.70193620183</v>
      </c>
      <c r="S214" s="157">
        <v>9695.6380265799944</v>
      </c>
      <c r="T214" s="157">
        <v>35066.451506575082</v>
      </c>
      <c r="U214" s="157">
        <v>103455.7139788927</v>
      </c>
      <c r="V214" s="157">
        <v>169578.02322362876</v>
      </c>
      <c r="W214" s="157">
        <v>296.09999999999997</v>
      </c>
      <c r="X214" s="157">
        <v>13041.601410651849</v>
      </c>
      <c r="Y214" s="19">
        <v>916470.05969503673</v>
      </c>
      <c r="Z214" s="27"/>
      <c r="AA214" s="155">
        <v>853203.35969503678</v>
      </c>
      <c r="AC214" s="281">
        <v>3290</v>
      </c>
    </row>
    <row r="215" spans="1:29">
      <c r="A215" s="28">
        <v>626</v>
      </c>
      <c r="B215" s="462" t="s">
        <v>816</v>
      </c>
      <c r="C215" s="25">
        <v>-3003.48</v>
      </c>
      <c r="D215" s="157">
        <v>-1334.8799999999999</v>
      </c>
      <c r="E215" s="157">
        <v>-22804.199999999997</v>
      </c>
      <c r="F215" s="157">
        <v>-2057.94</v>
      </c>
      <c r="G215" s="157">
        <v>-29645.46</v>
      </c>
      <c r="H215" s="157">
        <v>-667.43999999999994</v>
      </c>
      <c r="I215" s="157">
        <v>-35151.840000000004</v>
      </c>
      <c r="J215" s="157">
        <v>-12292.02</v>
      </c>
      <c r="K215" s="157"/>
      <c r="L215" s="19">
        <v>-106957.26</v>
      </c>
      <c r="M215" s="27"/>
      <c r="N215" s="25">
        <v>115437</v>
      </c>
      <c r="O215" s="66">
        <v>-60032.6572009027</v>
      </c>
      <c r="P215" s="157">
        <v>568854</v>
      </c>
      <c r="Q215" s="157">
        <v>160404</v>
      </c>
      <c r="R215" s="157">
        <v>347711.14435782126</v>
      </c>
      <c r="S215" s="157">
        <v>18609.896890713761</v>
      </c>
      <c r="T215" s="157">
        <v>54407.338960087392</v>
      </c>
      <c r="U215" s="157">
        <v>220486.06081992874</v>
      </c>
      <c r="V215" s="157">
        <v>276663.93872109958</v>
      </c>
      <c r="W215" s="157">
        <v>500.58</v>
      </c>
      <c r="X215" s="157">
        <v>-271249.98354241444</v>
      </c>
      <c r="Y215" s="19">
        <v>1431791.3190063338</v>
      </c>
      <c r="Z215" s="27"/>
      <c r="AA215" s="155">
        <v>1324834.0590063338</v>
      </c>
      <c r="AC215" s="281">
        <v>5562</v>
      </c>
    </row>
    <row r="216" spans="1:29">
      <c r="A216" s="28">
        <v>630</v>
      </c>
      <c r="B216" s="462" t="s">
        <v>817</v>
      </c>
      <c r="C216" s="25">
        <v>-843.48</v>
      </c>
      <c r="D216" s="157">
        <v>-374.88</v>
      </c>
      <c r="E216" s="157">
        <v>-6404.2</v>
      </c>
      <c r="F216" s="157">
        <v>-577.93999999999994</v>
      </c>
      <c r="G216" s="157">
        <v>-8325.4600000000009</v>
      </c>
      <c r="H216" s="157">
        <v>-187.44</v>
      </c>
      <c r="I216" s="157">
        <v>-9871.84</v>
      </c>
      <c r="J216" s="157">
        <v>-3452.02</v>
      </c>
      <c r="K216" s="157"/>
      <c r="L216" s="19">
        <v>-30037.26</v>
      </c>
      <c r="M216" s="27"/>
      <c r="N216" s="25">
        <v>27930</v>
      </c>
      <c r="O216" s="66">
        <v>-38762.769205734134</v>
      </c>
      <c r="P216" s="157">
        <v>142597</v>
      </c>
      <c r="Q216" s="157">
        <v>43369</v>
      </c>
      <c r="R216" s="157">
        <v>115066.93553217359</v>
      </c>
      <c r="S216" s="157">
        <v>6926.7245693992936</v>
      </c>
      <c r="T216" s="157">
        <v>14447.999352274763</v>
      </c>
      <c r="U216" s="157">
        <v>58673.825378823858</v>
      </c>
      <c r="V216" s="157">
        <v>84154.459678724073</v>
      </c>
      <c r="W216" s="157">
        <v>140.57999999999998</v>
      </c>
      <c r="X216" s="157">
        <v>-14805.284160239758</v>
      </c>
      <c r="Y216" s="19">
        <v>439738.47114542173</v>
      </c>
      <c r="Z216" s="27"/>
      <c r="AA216" s="155">
        <v>409701.21114542172</v>
      </c>
      <c r="AC216" s="281">
        <v>1562</v>
      </c>
    </row>
    <row r="217" spans="1:29">
      <c r="A217" s="28">
        <v>631</v>
      </c>
      <c r="B217" s="462" t="s">
        <v>818</v>
      </c>
      <c r="C217" s="25">
        <v>-1153.44</v>
      </c>
      <c r="D217" s="157">
        <v>-512.64</v>
      </c>
      <c r="E217" s="157">
        <v>-8757.5999999999985</v>
      </c>
      <c r="F217" s="157">
        <v>-790.31999999999994</v>
      </c>
      <c r="G217" s="157">
        <v>-11384.880000000001</v>
      </c>
      <c r="H217" s="157">
        <v>-256.32</v>
      </c>
      <c r="I217" s="157">
        <v>-13499.52</v>
      </c>
      <c r="J217" s="157">
        <v>-4720.5599999999995</v>
      </c>
      <c r="K217" s="157"/>
      <c r="L217" s="19">
        <v>-41075.279999999999</v>
      </c>
      <c r="M217" s="27"/>
      <c r="N217" s="25">
        <v>38872</v>
      </c>
      <c r="O217" s="66">
        <v>125422.74595760088</v>
      </c>
      <c r="P217" s="157">
        <v>166578</v>
      </c>
      <c r="Q217" s="157">
        <v>56438</v>
      </c>
      <c r="R217" s="157">
        <v>129722.21444774065</v>
      </c>
      <c r="S217" s="157">
        <v>5761.3464177759088</v>
      </c>
      <c r="T217" s="157">
        <v>-32797.722960964798</v>
      </c>
      <c r="U217" s="157">
        <v>53378.442383955633</v>
      </c>
      <c r="V217" s="157">
        <v>104600.43267838539</v>
      </c>
      <c r="W217" s="157">
        <v>192.23999999999998</v>
      </c>
      <c r="X217" s="157">
        <v>9383.6318819878015</v>
      </c>
      <c r="Y217" s="19">
        <v>657551.33080648142</v>
      </c>
      <c r="Z217" s="27"/>
      <c r="AA217" s="155">
        <v>616476.05080648139</v>
      </c>
      <c r="AC217" s="281">
        <v>2136</v>
      </c>
    </row>
    <row r="218" spans="1:29">
      <c r="A218" s="28">
        <v>635</v>
      </c>
      <c r="B218" s="462" t="s">
        <v>819</v>
      </c>
      <c r="C218" s="25">
        <v>-3629.88</v>
      </c>
      <c r="D218" s="157">
        <v>-1613.28</v>
      </c>
      <c r="E218" s="157">
        <v>-27560.199999999997</v>
      </c>
      <c r="F218" s="157">
        <v>-2487.14</v>
      </c>
      <c r="G218" s="157">
        <v>-35828.26</v>
      </c>
      <c r="H218" s="157">
        <v>-806.64</v>
      </c>
      <c r="I218" s="157">
        <v>-42483.040000000001</v>
      </c>
      <c r="J218" s="157">
        <v>-14855.619999999999</v>
      </c>
      <c r="K218" s="157"/>
      <c r="L218" s="19">
        <v>-129264.06</v>
      </c>
      <c r="M218" s="27"/>
      <c r="N218" s="25">
        <v>-130052</v>
      </c>
      <c r="O218" s="66">
        <v>-12804.24278062582</v>
      </c>
      <c r="P218" s="157">
        <v>642019</v>
      </c>
      <c r="Q218" s="157">
        <v>195798</v>
      </c>
      <c r="R218" s="157">
        <v>456431.13350845047</v>
      </c>
      <c r="S218" s="157">
        <v>18923.518182305219</v>
      </c>
      <c r="T218" s="157">
        <v>38485.852356147429</v>
      </c>
      <c r="U218" s="157">
        <v>180396.70705651797</v>
      </c>
      <c r="V218" s="157">
        <v>367715.8901137397</v>
      </c>
      <c r="W218" s="157">
        <v>604.98</v>
      </c>
      <c r="X218" s="157">
        <v>28945.692172771458</v>
      </c>
      <c r="Y218" s="19">
        <v>1786464.5306093064</v>
      </c>
      <c r="Z218" s="27"/>
      <c r="AA218" s="155">
        <v>1657200.4706093064</v>
      </c>
      <c r="AC218" s="281">
        <v>6722</v>
      </c>
    </row>
    <row r="219" spans="1:29">
      <c r="A219" s="28">
        <v>636</v>
      </c>
      <c r="B219" s="462" t="s">
        <v>820</v>
      </c>
      <c r="C219" s="25">
        <v>-4654.26</v>
      </c>
      <c r="D219" s="157">
        <v>-2068.56</v>
      </c>
      <c r="E219" s="157">
        <v>-35337.899999999994</v>
      </c>
      <c r="F219" s="157">
        <v>-3189.0299999999997</v>
      </c>
      <c r="G219" s="157">
        <v>-45939.270000000004</v>
      </c>
      <c r="H219" s="157">
        <v>-1034.28</v>
      </c>
      <c r="I219" s="157">
        <v>-54472.08</v>
      </c>
      <c r="J219" s="157">
        <v>-19047.989999999998</v>
      </c>
      <c r="K219" s="157"/>
      <c r="L219" s="19">
        <v>-165743.37</v>
      </c>
      <c r="M219" s="27"/>
      <c r="N219" s="25">
        <v>-25759</v>
      </c>
      <c r="O219" s="66">
        <v>4699.7636457309127</v>
      </c>
      <c r="P219" s="157">
        <v>728276</v>
      </c>
      <c r="Q219" s="157">
        <v>246779</v>
      </c>
      <c r="R219" s="157">
        <v>568370.51566298259</v>
      </c>
      <c r="S219" s="157">
        <v>26839.740816751018</v>
      </c>
      <c r="T219" s="157">
        <v>50553.860423168335</v>
      </c>
      <c r="U219" s="157">
        <v>235055.66469803228</v>
      </c>
      <c r="V219" s="157">
        <v>500128.31312373478</v>
      </c>
      <c r="W219" s="157">
        <v>775.70999999999992</v>
      </c>
      <c r="X219" s="157">
        <v>4953.7862483705758</v>
      </c>
      <c r="Y219" s="19">
        <v>2340673.3546187705</v>
      </c>
      <c r="Z219" s="27"/>
      <c r="AA219" s="155">
        <v>2174929.9846187704</v>
      </c>
      <c r="AC219" s="281">
        <v>8619</v>
      </c>
    </row>
    <row r="220" spans="1:29">
      <c r="A220" s="28">
        <v>638</v>
      </c>
      <c r="B220" s="462" t="s">
        <v>821</v>
      </c>
      <c r="C220" s="25">
        <v>-26853.120000000003</v>
      </c>
      <c r="D220" s="157">
        <v>-11934.72</v>
      </c>
      <c r="E220" s="157">
        <v>-203884.79999999999</v>
      </c>
      <c r="F220" s="157">
        <v>-18399.36</v>
      </c>
      <c r="G220" s="157">
        <v>-265050.23999999999</v>
      </c>
      <c r="H220" s="157">
        <v>-5967.36</v>
      </c>
      <c r="I220" s="157">
        <v>-314280.96000000002</v>
      </c>
      <c r="J220" s="157">
        <v>-109898.88</v>
      </c>
      <c r="K220" s="157"/>
      <c r="L220" s="19">
        <v>-956269.44000000006</v>
      </c>
      <c r="M220" s="27"/>
      <c r="N220" s="25">
        <v>340227</v>
      </c>
      <c r="O220" s="66">
        <v>-441406.79729308188</v>
      </c>
      <c r="P220" s="157">
        <v>3312713</v>
      </c>
      <c r="Q220" s="157">
        <v>1135672</v>
      </c>
      <c r="R220" s="157">
        <v>2360718.5689561497</v>
      </c>
      <c r="S220" s="157">
        <v>50410.920736742679</v>
      </c>
      <c r="T220" s="157">
        <v>227364.6802771861</v>
      </c>
      <c r="U220" s="157">
        <v>805241.288831554</v>
      </c>
      <c r="V220" s="157">
        <v>2210620.0389931998</v>
      </c>
      <c r="W220" s="157">
        <v>4475.5199999999995</v>
      </c>
      <c r="X220" s="157">
        <v>-144867.64073793101</v>
      </c>
      <c r="Y220" s="19">
        <v>9861168.5797638204</v>
      </c>
      <c r="Z220" s="27"/>
      <c r="AA220" s="155">
        <v>8904899.1397638209</v>
      </c>
      <c r="AC220" s="281">
        <v>49728</v>
      </c>
    </row>
    <row r="221" spans="1:29">
      <c r="A221" s="28">
        <v>678</v>
      </c>
      <c r="B221" s="462" t="s">
        <v>822</v>
      </c>
      <c r="C221" s="25">
        <v>-13706.820000000002</v>
      </c>
      <c r="D221" s="157">
        <v>-6091.92</v>
      </c>
      <c r="E221" s="157">
        <v>-104070.29999999999</v>
      </c>
      <c r="F221" s="157">
        <v>-9391.7099999999991</v>
      </c>
      <c r="G221" s="157">
        <v>-135291.39000000001</v>
      </c>
      <c r="H221" s="157">
        <v>-3045.96</v>
      </c>
      <c r="I221" s="157">
        <v>-160420.56</v>
      </c>
      <c r="J221" s="157">
        <v>-56096.43</v>
      </c>
      <c r="K221" s="157"/>
      <c r="L221" s="19">
        <v>-488115.09</v>
      </c>
      <c r="M221" s="27"/>
      <c r="N221" s="25">
        <v>619971</v>
      </c>
      <c r="O221" s="66">
        <v>-262736.83534306288</v>
      </c>
      <c r="P221" s="157">
        <v>1718173</v>
      </c>
      <c r="Q221" s="157">
        <v>523096</v>
      </c>
      <c r="R221" s="157">
        <v>1194796.5756121939</v>
      </c>
      <c r="S221" s="157">
        <v>48400.668529056275</v>
      </c>
      <c r="T221" s="157">
        <v>88377.661392066453</v>
      </c>
      <c r="U221" s="157">
        <v>693320.62247581675</v>
      </c>
      <c r="V221" s="157">
        <v>1030296.7893436988</v>
      </c>
      <c r="W221" s="157">
        <v>2284.4699999999998</v>
      </c>
      <c r="X221" s="157">
        <v>191267.64606360756</v>
      </c>
      <c r="Y221" s="19">
        <v>5847247.5980733763</v>
      </c>
      <c r="Z221" s="27"/>
      <c r="AA221" s="155">
        <v>5359132.5080733765</v>
      </c>
      <c r="AC221" s="281">
        <v>25383</v>
      </c>
    </row>
    <row r="222" spans="1:29">
      <c r="A222" s="28">
        <v>680</v>
      </c>
      <c r="B222" s="462" t="s">
        <v>823</v>
      </c>
      <c r="C222" s="25">
        <v>-13160.34</v>
      </c>
      <c r="D222" s="157">
        <v>-5849.04</v>
      </c>
      <c r="E222" s="157">
        <v>-99921.099999999991</v>
      </c>
      <c r="F222" s="157">
        <v>-9017.27</v>
      </c>
      <c r="G222" s="157">
        <v>-129897.43000000001</v>
      </c>
      <c r="H222" s="157">
        <v>-2924.52</v>
      </c>
      <c r="I222" s="157">
        <v>-154024.72</v>
      </c>
      <c r="J222" s="157">
        <v>-53859.909999999996</v>
      </c>
      <c r="K222" s="157"/>
      <c r="L222" s="19">
        <v>-468654.32999999996</v>
      </c>
      <c r="M222" s="27"/>
      <c r="N222" s="25">
        <v>-382405</v>
      </c>
      <c r="O222" s="66">
        <v>-208527.08328069001</v>
      </c>
      <c r="P222" s="157">
        <v>1528954</v>
      </c>
      <c r="Q222" s="157">
        <v>539128</v>
      </c>
      <c r="R222" s="157">
        <v>1052685.2707331371</v>
      </c>
      <c r="S222" s="157">
        <v>26314.82731204461</v>
      </c>
      <c r="T222" s="157">
        <v>-43151.456473502243</v>
      </c>
      <c r="U222" s="157">
        <v>577164.9349497573</v>
      </c>
      <c r="V222" s="157">
        <v>1044890.0202465078</v>
      </c>
      <c r="W222" s="157">
        <v>2193.39</v>
      </c>
      <c r="X222" s="157">
        <v>-36477.504698191886</v>
      </c>
      <c r="Y222" s="19">
        <v>4100769.3987890626</v>
      </c>
      <c r="Z222" s="27"/>
      <c r="AA222" s="155">
        <v>3632115.0687890626</v>
      </c>
      <c r="AC222" s="281">
        <v>24371</v>
      </c>
    </row>
    <row r="223" spans="1:29">
      <c r="A223" s="28">
        <v>681</v>
      </c>
      <c r="B223" s="462" t="s">
        <v>824</v>
      </c>
      <c r="C223" s="25">
        <v>-2060.1</v>
      </c>
      <c r="D223" s="157">
        <v>-915.6</v>
      </c>
      <c r="E223" s="157">
        <v>-15641.499999999998</v>
      </c>
      <c r="F223" s="157">
        <v>-1411.55</v>
      </c>
      <c r="G223" s="157">
        <v>-20333.95</v>
      </c>
      <c r="H223" s="157">
        <v>-457.8</v>
      </c>
      <c r="I223" s="157">
        <v>-24110.799999999999</v>
      </c>
      <c r="J223" s="157">
        <v>-8431.15</v>
      </c>
      <c r="K223" s="157"/>
      <c r="L223" s="19">
        <v>-73362.45</v>
      </c>
      <c r="M223" s="27"/>
      <c r="N223" s="25">
        <v>-61714</v>
      </c>
      <c r="O223" s="66">
        <v>78566.641009982675</v>
      </c>
      <c r="P223" s="157">
        <v>411804</v>
      </c>
      <c r="Q223" s="157">
        <v>130474</v>
      </c>
      <c r="R223" s="157">
        <v>344562.18255849381</v>
      </c>
      <c r="S223" s="157">
        <v>19231.416215970072</v>
      </c>
      <c r="T223" s="157">
        <v>10822.416604734512</v>
      </c>
      <c r="U223" s="157">
        <v>149765.78572192296</v>
      </c>
      <c r="V223" s="157">
        <v>221860.94889061732</v>
      </c>
      <c r="W223" s="157">
        <v>343.34999999999997</v>
      </c>
      <c r="X223" s="157">
        <v>-5342.6585670148343</v>
      </c>
      <c r="Y223" s="19">
        <v>1300374.0824347066</v>
      </c>
      <c r="Z223" s="27"/>
      <c r="AA223" s="155">
        <v>1227011.6324347067</v>
      </c>
      <c r="AC223" s="281">
        <v>3815</v>
      </c>
    </row>
    <row r="224" spans="1:29">
      <c r="A224" s="28">
        <v>683</v>
      </c>
      <c r="B224" s="462" t="s">
        <v>825</v>
      </c>
      <c r="C224" s="25">
        <v>-2210.2200000000003</v>
      </c>
      <c r="D224" s="157">
        <v>-982.31999999999994</v>
      </c>
      <c r="E224" s="157">
        <v>-16781.3</v>
      </c>
      <c r="F224" s="157">
        <v>-1514.41</v>
      </c>
      <c r="G224" s="157">
        <v>-21815.69</v>
      </c>
      <c r="H224" s="157">
        <v>-491.15999999999997</v>
      </c>
      <c r="I224" s="157">
        <v>-25867.760000000002</v>
      </c>
      <c r="J224" s="157">
        <v>-9045.5300000000007</v>
      </c>
      <c r="K224" s="157"/>
      <c r="L224" s="19">
        <v>-78708.390000000014</v>
      </c>
      <c r="M224" s="27"/>
      <c r="N224" s="25">
        <v>230009</v>
      </c>
      <c r="O224" s="66">
        <v>26685.365200374275</v>
      </c>
      <c r="P224" s="157">
        <v>390442</v>
      </c>
      <c r="Q224" s="157">
        <v>122609</v>
      </c>
      <c r="R224" s="157">
        <v>347331.21264556574</v>
      </c>
      <c r="S224" s="157">
        <v>19520.681091053913</v>
      </c>
      <c r="T224" s="157">
        <v>49288.643283940051</v>
      </c>
      <c r="U224" s="157">
        <v>162882.72037355308</v>
      </c>
      <c r="V224" s="157">
        <v>214276.46054791639</v>
      </c>
      <c r="W224" s="157">
        <v>368.37</v>
      </c>
      <c r="X224" s="157">
        <v>32173.621052391634</v>
      </c>
      <c r="Y224" s="19">
        <v>1595587.074194795</v>
      </c>
      <c r="Z224" s="27"/>
      <c r="AA224" s="155">
        <v>1516878.6841947949</v>
      </c>
      <c r="AC224" s="281">
        <v>4093</v>
      </c>
    </row>
    <row r="225" spans="1:29">
      <c r="A225" s="28">
        <v>684</v>
      </c>
      <c r="B225" s="462" t="s">
        <v>826</v>
      </c>
      <c r="C225" s="25">
        <v>-21583.800000000003</v>
      </c>
      <c r="D225" s="157">
        <v>-9592.7999999999993</v>
      </c>
      <c r="E225" s="157">
        <v>-163877</v>
      </c>
      <c r="F225" s="157">
        <v>-14788.9</v>
      </c>
      <c r="G225" s="157">
        <v>-213040.1</v>
      </c>
      <c r="H225" s="157">
        <v>-4796.3999999999996</v>
      </c>
      <c r="I225" s="157">
        <v>-252610.40000000002</v>
      </c>
      <c r="J225" s="157">
        <v>-88333.7</v>
      </c>
      <c r="K225" s="157"/>
      <c r="L225" s="19">
        <v>-768623.1</v>
      </c>
      <c r="M225" s="27"/>
      <c r="N225" s="25">
        <v>819888</v>
      </c>
      <c r="O225" s="66">
        <v>441723.17939260602</v>
      </c>
      <c r="P225" s="157">
        <v>2791678</v>
      </c>
      <c r="Q225" s="157">
        <v>1004850</v>
      </c>
      <c r="R225" s="157">
        <v>2239849.1841518381</v>
      </c>
      <c r="S225" s="157">
        <v>98973.149852400791</v>
      </c>
      <c r="T225" s="157">
        <v>-246556.05155528249</v>
      </c>
      <c r="U225" s="157">
        <v>955269.06142467621</v>
      </c>
      <c r="V225" s="157">
        <v>1905271.7645717259</v>
      </c>
      <c r="W225" s="157">
        <v>3597.2999999999997</v>
      </c>
      <c r="X225" s="157">
        <v>-673565.63751469902</v>
      </c>
      <c r="Y225" s="19">
        <v>9340977.950323265</v>
      </c>
      <c r="Z225" s="27"/>
      <c r="AA225" s="155">
        <v>8572354.8503232654</v>
      </c>
      <c r="AC225" s="281">
        <v>39970</v>
      </c>
    </row>
    <row r="226" spans="1:29">
      <c r="A226" s="28">
        <v>686</v>
      </c>
      <c r="B226" s="462" t="s">
        <v>827</v>
      </c>
      <c r="C226" s="25">
        <v>-1821.96</v>
      </c>
      <c r="D226" s="157">
        <v>-809.76</v>
      </c>
      <c r="E226" s="157">
        <v>-13833.4</v>
      </c>
      <c r="F226" s="157">
        <v>-1248.3799999999999</v>
      </c>
      <c r="G226" s="157">
        <v>-17983.420000000002</v>
      </c>
      <c r="H226" s="157">
        <v>-404.88</v>
      </c>
      <c r="I226" s="157">
        <v>-21323.68</v>
      </c>
      <c r="J226" s="157">
        <v>-7456.54</v>
      </c>
      <c r="K226" s="157"/>
      <c r="L226" s="19">
        <v>-64882.02</v>
      </c>
      <c r="M226" s="27"/>
      <c r="N226" s="25">
        <v>82080</v>
      </c>
      <c r="O226" s="66">
        <v>44659.950517252088</v>
      </c>
      <c r="P226" s="157">
        <v>362670</v>
      </c>
      <c r="Q226" s="157">
        <v>102000</v>
      </c>
      <c r="R226" s="157">
        <v>267642.68335153849</v>
      </c>
      <c r="S226" s="157">
        <v>13261.625876543416</v>
      </c>
      <c r="T226" s="157">
        <v>41439.795470267258</v>
      </c>
      <c r="U226" s="157">
        <v>141735.98122573993</v>
      </c>
      <c r="V226" s="157">
        <v>170023.73389113502</v>
      </c>
      <c r="W226" s="157">
        <v>303.65999999999997</v>
      </c>
      <c r="X226" s="157">
        <v>9674.5971474803737</v>
      </c>
      <c r="Y226" s="19">
        <v>1235492.0274799566</v>
      </c>
      <c r="Z226" s="27"/>
      <c r="AA226" s="155">
        <v>1170610.0074799566</v>
      </c>
      <c r="AC226" s="281">
        <v>3374</v>
      </c>
    </row>
    <row r="227" spans="1:29">
      <c r="A227" s="28">
        <v>687</v>
      </c>
      <c r="B227" s="462" t="s">
        <v>828</v>
      </c>
      <c r="C227" s="25">
        <v>-954.72</v>
      </c>
      <c r="D227" s="157">
        <v>-424.32</v>
      </c>
      <c r="E227" s="157">
        <v>-7248.7999999999993</v>
      </c>
      <c r="F227" s="157">
        <v>-654.16</v>
      </c>
      <c r="G227" s="157">
        <v>-9423.44</v>
      </c>
      <c r="H227" s="157">
        <v>-212.16</v>
      </c>
      <c r="I227" s="157">
        <v>-11173.76</v>
      </c>
      <c r="J227" s="157">
        <v>-3907.2799999999997</v>
      </c>
      <c r="K227" s="157"/>
      <c r="L227" s="19">
        <v>-33998.639999999999</v>
      </c>
      <c r="M227" s="27"/>
      <c r="N227" s="25">
        <v>60400</v>
      </c>
      <c r="O227" s="66">
        <v>78279.17512978334</v>
      </c>
      <c r="P227" s="157">
        <v>218394</v>
      </c>
      <c r="Q227" s="157">
        <v>59737</v>
      </c>
      <c r="R227" s="157">
        <v>173456.83602170279</v>
      </c>
      <c r="S227" s="157">
        <v>9949.9820201028579</v>
      </c>
      <c r="T227" s="157">
        <v>29351.961617280187</v>
      </c>
      <c r="U227" s="157">
        <v>82980.829580676524</v>
      </c>
      <c r="V227" s="157">
        <v>94923.594795330529</v>
      </c>
      <c r="W227" s="157">
        <v>159.12</v>
      </c>
      <c r="X227" s="157">
        <v>-34010.822985541352</v>
      </c>
      <c r="Y227" s="19">
        <v>773621.67617933487</v>
      </c>
      <c r="Z227" s="27"/>
      <c r="AA227" s="155">
        <v>739623.03617933486</v>
      </c>
      <c r="AC227" s="281">
        <v>1768</v>
      </c>
    </row>
    <row r="228" spans="1:29">
      <c r="A228" s="28">
        <v>689</v>
      </c>
      <c r="B228" s="462" t="s">
        <v>829</v>
      </c>
      <c r="C228" s="25">
        <v>-1958.0400000000002</v>
      </c>
      <c r="D228" s="157">
        <v>-870.24</v>
      </c>
      <c r="E228" s="157">
        <v>-14866.599999999999</v>
      </c>
      <c r="F228" s="157">
        <v>-1341.62</v>
      </c>
      <c r="G228" s="157">
        <v>-19326.580000000002</v>
      </c>
      <c r="H228" s="157">
        <v>-435.12</v>
      </c>
      <c r="I228" s="157">
        <v>-22916.32</v>
      </c>
      <c r="J228" s="157">
        <v>-8013.46</v>
      </c>
      <c r="K228" s="157"/>
      <c r="L228" s="19">
        <v>-69727.98000000001</v>
      </c>
      <c r="M228" s="27"/>
      <c r="N228" s="25">
        <v>20434</v>
      </c>
      <c r="O228" s="66">
        <v>-30003.020192259923</v>
      </c>
      <c r="P228" s="157">
        <v>325681</v>
      </c>
      <c r="Q228" s="157">
        <v>97347</v>
      </c>
      <c r="R228" s="157">
        <v>241802.75114383121</v>
      </c>
      <c r="S228" s="157">
        <v>12693.207108820638</v>
      </c>
      <c r="T228" s="157">
        <v>48835.586890509971</v>
      </c>
      <c r="U228" s="157">
        <v>132015.90703346976</v>
      </c>
      <c r="V228" s="157">
        <v>166885.05560943205</v>
      </c>
      <c r="W228" s="157">
        <v>326.33999999999997</v>
      </c>
      <c r="X228" s="157">
        <v>-4774.7203487961779</v>
      </c>
      <c r="Y228" s="19">
        <v>1011243.1072450074</v>
      </c>
      <c r="Z228" s="27"/>
      <c r="AA228" s="155">
        <v>941515.12724500743</v>
      </c>
      <c r="AC228" s="281">
        <v>3626</v>
      </c>
    </row>
    <row r="229" spans="1:29">
      <c r="A229" s="28">
        <v>691</v>
      </c>
      <c r="B229" s="462" t="s">
        <v>830</v>
      </c>
      <c r="C229" s="25">
        <v>-1566.5400000000002</v>
      </c>
      <c r="D229" s="157">
        <v>-696.24</v>
      </c>
      <c r="E229" s="157">
        <v>-11894.099999999999</v>
      </c>
      <c r="F229" s="157">
        <v>-1073.3699999999999</v>
      </c>
      <c r="G229" s="157">
        <v>-15462.33</v>
      </c>
      <c r="H229" s="157">
        <v>-348.12</v>
      </c>
      <c r="I229" s="157">
        <v>-18334.32</v>
      </c>
      <c r="J229" s="157">
        <v>-6411.21</v>
      </c>
      <c r="K229" s="157"/>
      <c r="L229" s="19">
        <v>-55786.23</v>
      </c>
      <c r="M229" s="27"/>
      <c r="N229" s="25">
        <v>1125</v>
      </c>
      <c r="O229" s="66">
        <v>17542.227682605386</v>
      </c>
      <c r="P229" s="157">
        <v>279753</v>
      </c>
      <c r="Q229" s="157">
        <v>82585</v>
      </c>
      <c r="R229" s="157">
        <v>234894.54925491245</v>
      </c>
      <c r="S229" s="157">
        <v>11397.254284469251</v>
      </c>
      <c r="T229" s="157">
        <v>43223.195023402732</v>
      </c>
      <c r="U229" s="157">
        <v>116300.28153997274</v>
      </c>
      <c r="V229" s="157">
        <v>159182.77197731164</v>
      </c>
      <c r="W229" s="157">
        <v>261.08999999999997</v>
      </c>
      <c r="X229" s="157">
        <v>8098.9406866570916</v>
      </c>
      <c r="Y229" s="19">
        <v>954363.31044933118</v>
      </c>
      <c r="Z229" s="27"/>
      <c r="AA229" s="155">
        <v>898577.0804493312</v>
      </c>
      <c r="AC229" s="281">
        <v>2901</v>
      </c>
    </row>
    <row r="230" spans="1:29">
      <c r="A230" s="28">
        <v>694</v>
      </c>
      <c r="B230" s="462" t="s">
        <v>831</v>
      </c>
      <c r="C230" s="25">
        <v>-15849.000000000002</v>
      </c>
      <c r="D230" s="157">
        <v>-7044</v>
      </c>
      <c r="E230" s="157">
        <v>-120334.99999999999</v>
      </c>
      <c r="F230" s="157">
        <v>-10859.5</v>
      </c>
      <c r="G230" s="157">
        <v>-156435.5</v>
      </c>
      <c r="H230" s="157">
        <v>-3522</v>
      </c>
      <c r="I230" s="157">
        <v>-185492</v>
      </c>
      <c r="J230" s="157">
        <v>-64863.5</v>
      </c>
      <c r="K230" s="157"/>
      <c r="L230" s="19">
        <v>-564400.5</v>
      </c>
      <c r="M230" s="27"/>
      <c r="N230" s="25">
        <v>658284</v>
      </c>
      <c r="O230" s="66">
        <v>-40213.599845588207</v>
      </c>
      <c r="P230" s="157">
        <v>1862094</v>
      </c>
      <c r="Q230" s="157">
        <v>644858</v>
      </c>
      <c r="R230" s="157">
        <v>1377691.1378719537</v>
      </c>
      <c r="S230" s="157">
        <v>37343.723898934812</v>
      </c>
      <c r="T230" s="157">
        <v>125027.78905120381</v>
      </c>
      <c r="U230" s="157">
        <v>564070.10810071311</v>
      </c>
      <c r="V230" s="157">
        <v>1348464.5471801157</v>
      </c>
      <c r="W230" s="157">
        <v>2641.5</v>
      </c>
      <c r="X230" s="157">
        <v>168310.95989217295</v>
      </c>
      <c r="Y230" s="19">
        <v>6748572.1661495073</v>
      </c>
      <c r="Z230" s="27"/>
      <c r="AA230" s="155">
        <v>6184171.6661495073</v>
      </c>
      <c r="AC230" s="281">
        <v>29350</v>
      </c>
    </row>
    <row r="231" spans="1:29">
      <c r="A231" s="28">
        <v>697</v>
      </c>
      <c r="B231" s="462" t="s">
        <v>832</v>
      </c>
      <c r="C231" s="25">
        <v>-764.6400000000001</v>
      </c>
      <c r="D231" s="157">
        <v>-339.84</v>
      </c>
      <c r="E231" s="157">
        <v>-5805.5999999999995</v>
      </c>
      <c r="F231" s="157">
        <v>-523.91999999999996</v>
      </c>
      <c r="G231" s="157">
        <v>-7547.28</v>
      </c>
      <c r="H231" s="157">
        <v>-169.92</v>
      </c>
      <c r="I231" s="157">
        <v>-8949.1200000000008</v>
      </c>
      <c r="J231" s="157">
        <v>-3129.36</v>
      </c>
      <c r="K231" s="157"/>
      <c r="L231" s="19">
        <v>-27229.68</v>
      </c>
      <c r="M231" s="27"/>
      <c r="N231" s="25">
        <v>6115</v>
      </c>
      <c r="O231" s="66">
        <v>104403.79041090794</v>
      </c>
      <c r="P231" s="157">
        <v>160754</v>
      </c>
      <c r="Q231" s="157">
        <v>49462</v>
      </c>
      <c r="R231" s="157">
        <v>124485.65817589301</v>
      </c>
      <c r="S231" s="157">
        <v>7172.2060367844988</v>
      </c>
      <c r="T231" s="157">
        <v>22496.753395076463</v>
      </c>
      <c r="U231" s="157">
        <v>55433.955616155188</v>
      </c>
      <c r="V231" s="157">
        <v>80855.7585815372</v>
      </c>
      <c r="W231" s="157">
        <v>127.44</v>
      </c>
      <c r="X231" s="157">
        <v>-12451.403834439503</v>
      </c>
      <c r="Y231" s="19">
        <v>598855.15838191472</v>
      </c>
      <c r="Z231" s="27"/>
      <c r="AA231" s="155">
        <v>571625.47838191467</v>
      </c>
      <c r="AC231" s="281">
        <v>1416</v>
      </c>
    </row>
    <row r="232" spans="1:29">
      <c r="A232" s="28">
        <v>698</v>
      </c>
      <c r="B232" s="462" t="s">
        <v>833</v>
      </c>
      <c r="C232" s="25">
        <v>-33237.54</v>
      </c>
      <c r="D232" s="157">
        <v>-14772.24</v>
      </c>
      <c r="E232" s="157">
        <v>-252359.09999999998</v>
      </c>
      <c r="F232" s="157">
        <v>-22773.87</v>
      </c>
      <c r="G232" s="157">
        <v>-328066.83</v>
      </c>
      <c r="H232" s="157">
        <v>-7386.12</v>
      </c>
      <c r="I232" s="157">
        <v>-389002.32</v>
      </c>
      <c r="J232" s="157">
        <v>-136027.71</v>
      </c>
      <c r="K232" s="157"/>
      <c r="L232" s="19">
        <v>-1183625.73</v>
      </c>
      <c r="M232" s="27"/>
      <c r="N232" s="25">
        <v>760982</v>
      </c>
      <c r="O232" s="66">
        <v>-851137.85101626813</v>
      </c>
      <c r="P232" s="157">
        <v>4170263</v>
      </c>
      <c r="Q232" s="157">
        <v>1400370</v>
      </c>
      <c r="R232" s="157">
        <v>3556984.1957876254</v>
      </c>
      <c r="S232" s="157">
        <v>130689.61392386896</v>
      </c>
      <c r="T232" s="157">
        <v>170271.45091107712</v>
      </c>
      <c r="U232" s="157">
        <v>1530495.8688007353</v>
      </c>
      <c r="V232" s="157">
        <v>3039795.0447149575</v>
      </c>
      <c r="W232" s="157">
        <v>5539.59</v>
      </c>
      <c r="X232" s="157">
        <v>612706.16582987108</v>
      </c>
      <c r="Y232" s="19">
        <v>14526959.078951865</v>
      </c>
      <c r="Z232" s="27"/>
      <c r="AA232" s="155">
        <v>13343333.348951865</v>
      </c>
      <c r="AC232" s="281">
        <v>61551</v>
      </c>
    </row>
    <row r="233" spans="1:29">
      <c r="A233" s="28">
        <v>700</v>
      </c>
      <c r="B233" s="462" t="s">
        <v>834</v>
      </c>
      <c r="C233" s="25">
        <v>-2918.1600000000003</v>
      </c>
      <c r="D233" s="157">
        <v>-1296.96</v>
      </c>
      <c r="E233" s="157">
        <v>-22156.399999999998</v>
      </c>
      <c r="F233" s="157">
        <v>-1999.48</v>
      </c>
      <c r="G233" s="157">
        <v>-28803.32</v>
      </c>
      <c r="H233" s="157">
        <v>-648.48</v>
      </c>
      <c r="I233" s="157">
        <v>-34153.279999999999</v>
      </c>
      <c r="J233" s="157">
        <v>-11942.84</v>
      </c>
      <c r="K233" s="157"/>
      <c r="L233" s="19">
        <v>-103918.91999999998</v>
      </c>
      <c r="M233" s="27"/>
      <c r="N233" s="25">
        <v>56412</v>
      </c>
      <c r="O233" s="66">
        <v>-18757.48855673708</v>
      </c>
      <c r="P233" s="157">
        <v>450007</v>
      </c>
      <c r="Q233" s="157">
        <v>136482</v>
      </c>
      <c r="R233" s="157">
        <v>271197.13744083105</v>
      </c>
      <c r="S233" s="157">
        <v>13584.735741688815</v>
      </c>
      <c r="T233" s="157">
        <v>29722.573333173579</v>
      </c>
      <c r="U233" s="157">
        <v>156223.5218588037</v>
      </c>
      <c r="V233" s="157">
        <v>258715.99132247956</v>
      </c>
      <c r="W233" s="157">
        <v>486.35999999999996</v>
      </c>
      <c r="X233" s="157">
        <v>-18445.658283471181</v>
      </c>
      <c r="Y233" s="19">
        <v>1335628.1728567688</v>
      </c>
      <c r="Z233" s="27"/>
      <c r="AA233" s="155">
        <v>1231709.2528567689</v>
      </c>
      <c r="AC233" s="281">
        <v>5404</v>
      </c>
    </row>
    <row r="234" spans="1:29">
      <c r="A234" s="28">
        <v>702</v>
      </c>
      <c r="B234" s="462" t="s">
        <v>835</v>
      </c>
      <c r="C234" s="25">
        <v>-2532.06</v>
      </c>
      <c r="D234" s="157">
        <v>-1125.3599999999999</v>
      </c>
      <c r="E234" s="157">
        <v>-19224.899999999998</v>
      </c>
      <c r="F234" s="157">
        <v>-1734.93</v>
      </c>
      <c r="G234" s="157">
        <v>-24992.37</v>
      </c>
      <c r="H234" s="157">
        <v>-562.67999999999995</v>
      </c>
      <c r="I234" s="157">
        <v>-29634.48</v>
      </c>
      <c r="J234" s="157">
        <v>-10362.69</v>
      </c>
      <c r="K234" s="157"/>
      <c r="L234" s="19">
        <v>-90169.47</v>
      </c>
      <c r="M234" s="27"/>
      <c r="N234" s="25">
        <v>-29452</v>
      </c>
      <c r="O234" s="66">
        <v>-42497.952490355819</v>
      </c>
      <c r="P234" s="157">
        <v>482033</v>
      </c>
      <c r="Q234" s="157">
        <v>141231</v>
      </c>
      <c r="R234" s="157">
        <v>359715.40688170458</v>
      </c>
      <c r="S234" s="157">
        <v>16850.194763104068</v>
      </c>
      <c r="T234" s="157">
        <v>65127.400944814086</v>
      </c>
      <c r="U234" s="157">
        <v>181748.09925467972</v>
      </c>
      <c r="V234" s="157">
        <v>240034.11603973378</v>
      </c>
      <c r="W234" s="157">
        <v>422.01</v>
      </c>
      <c r="X234" s="157">
        <v>-38165.266285871287</v>
      </c>
      <c r="Y234" s="19">
        <v>1377046.009107809</v>
      </c>
      <c r="Z234" s="27"/>
      <c r="AA234" s="155">
        <v>1286876.5391078091</v>
      </c>
      <c r="AC234" s="281">
        <v>4689</v>
      </c>
    </row>
    <row r="235" spans="1:29">
      <c r="A235" s="28">
        <v>704</v>
      </c>
      <c r="B235" s="462" t="s">
        <v>836</v>
      </c>
      <c r="C235" s="25">
        <v>-3264.3</v>
      </c>
      <c r="D235" s="157">
        <v>-1450.8</v>
      </c>
      <c r="E235" s="157">
        <v>-24784.499999999996</v>
      </c>
      <c r="F235" s="157">
        <v>-2236.65</v>
      </c>
      <c r="G235" s="157">
        <v>-32219.850000000002</v>
      </c>
      <c r="H235" s="157">
        <v>-725.4</v>
      </c>
      <c r="I235" s="157">
        <v>-38204.400000000001</v>
      </c>
      <c r="J235" s="157">
        <v>-13359.449999999999</v>
      </c>
      <c r="K235" s="157"/>
      <c r="L235" s="19">
        <v>-116245.35</v>
      </c>
      <c r="M235" s="27"/>
      <c r="N235" s="25">
        <v>39883</v>
      </c>
      <c r="O235" s="66">
        <v>-138690.00785822049</v>
      </c>
      <c r="P235" s="157">
        <v>387043</v>
      </c>
      <c r="Q235" s="157">
        <v>126882</v>
      </c>
      <c r="R235" s="157">
        <v>241368.28376477773</v>
      </c>
      <c r="S235" s="157">
        <v>4103.0352897275307</v>
      </c>
      <c r="T235" s="157">
        <v>27149.87359443658</v>
      </c>
      <c r="U235" s="157">
        <v>119934.73479326064</v>
      </c>
      <c r="V235" s="157">
        <v>275731.56641233416</v>
      </c>
      <c r="W235" s="157">
        <v>544.04999999999995</v>
      </c>
      <c r="X235" s="157">
        <v>-16950.780255883357</v>
      </c>
      <c r="Y235" s="19">
        <v>1066998.7557404325</v>
      </c>
      <c r="Z235" s="27"/>
      <c r="AA235" s="155">
        <v>950753.40574043256</v>
      </c>
      <c r="AC235" s="281">
        <v>6045</v>
      </c>
    </row>
    <row r="236" spans="1:29">
      <c r="A236" s="28">
        <v>707</v>
      </c>
      <c r="B236" s="462" t="s">
        <v>837</v>
      </c>
      <c r="C236" s="25">
        <v>-1314.9</v>
      </c>
      <c r="D236" s="157">
        <v>-584.4</v>
      </c>
      <c r="E236" s="157">
        <v>-9983.5</v>
      </c>
      <c r="F236" s="157">
        <v>-900.95</v>
      </c>
      <c r="G236" s="157">
        <v>-12978.55</v>
      </c>
      <c r="H236" s="157">
        <v>-292.2</v>
      </c>
      <c r="I236" s="157">
        <v>-15389.2</v>
      </c>
      <c r="J236" s="157">
        <v>-5381.35</v>
      </c>
      <c r="K236" s="157"/>
      <c r="L236" s="19">
        <v>-46825.049999999996</v>
      </c>
      <c r="M236" s="27"/>
      <c r="N236" s="25">
        <v>200161</v>
      </c>
      <c r="O236" s="66">
        <v>152966.38367605582</v>
      </c>
      <c r="P236" s="157">
        <v>302843</v>
      </c>
      <c r="Q236" s="157">
        <v>87748</v>
      </c>
      <c r="R236" s="157">
        <v>236964.11147003429</v>
      </c>
      <c r="S236" s="157">
        <v>12584.419830805715</v>
      </c>
      <c r="T236" s="157">
        <v>39572.361571092901</v>
      </c>
      <c r="U236" s="157">
        <v>110909.52963556179</v>
      </c>
      <c r="V236" s="157">
        <v>139255.86191162129</v>
      </c>
      <c r="W236" s="157">
        <v>219.15</v>
      </c>
      <c r="X236" s="157">
        <v>30320.577998270594</v>
      </c>
      <c r="Y236" s="19">
        <v>1313544.3960934423</v>
      </c>
      <c r="Z236" s="27"/>
      <c r="AA236" s="155">
        <v>1266719.3460934423</v>
      </c>
      <c r="AC236" s="281">
        <v>2435</v>
      </c>
    </row>
    <row r="237" spans="1:29">
      <c r="A237" s="28">
        <v>710</v>
      </c>
      <c r="B237" s="462" t="s">
        <v>838</v>
      </c>
      <c r="C237" s="25">
        <v>-15483.960000000001</v>
      </c>
      <c r="D237" s="157">
        <v>-6881.7599999999993</v>
      </c>
      <c r="E237" s="157">
        <v>-117563.4</v>
      </c>
      <c r="F237" s="157">
        <v>-10609.38</v>
      </c>
      <c r="G237" s="157">
        <v>-152832.42000000001</v>
      </c>
      <c r="H237" s="157">
        <v>-3440.8799999999997</v>
      </c>
      <c r="I237" s="157">
        <v>-181219.68000000002</v>
      </c>
      <c r="J237" s="157">
        <v>-63369.54</v>
      </c>
      <c r="K237" s="157"/>
      <c r="L237" s="19">
        <v>-551401.02000000014</v>
      </c>
      <c r="M237" s="27"/>
      <c r="N237" s="25">
        <v>-62333</v>
      </c>
      <c r="O237" s="66">
        <v>100751.36435972154</v>
      </c>
      <c r="P237" s="157">
        <v>2274555</v>
      </c>
      <c r="Q237" s="157">
        <v>774472</v>
      </c>
      <c r="R237" s="157">
        <v>1740977.2657312586</v>
      </c>
      <c r="S237" s="157">
        <v>55966.148536983434</v>
      </c>
      <c r="T237" s="157">
        <v>183065.70473621695</v>
      </c>
      <c r="U237" s="157">
        <v>718511.30992746202</v>
      </c>
      <c r="V237" s="157">
        <v>1375150.3688940979</v>
      </c>
      <c r="W237" s="157">
        <v>2580.66</v>
      </c>
      <c r="X237" s="157">
        <v>172455.36826989887</v>
      </c>
      <c r="Y237" s="19">
        <v>7336152.1904556388</v>
      </c>
      <c r="Z237" s="27"/>
      <c r="AA237" s="155">
        <v>6784751.1704556383</v>
      </c>
      <c r="AC237" s="281">
        <v>28674</v>
      </c>
    </row>
    <row r="238" spans="1:29">
      <c r="A238" s="28">
        <v>729</v>
      </c>
      <c r="B238" s="462" t="s">
        <v>839</v>
      </c>
      <c r="C238" s="25">
        <v>-5445.3600000000006</v>
      </c>
      <c r="D238" s="157">
        <v>-2420.16</v>
      </c>
      <c r="E238" s="157">
        <v>-41344.399999999994</v>
      </c>
      <c r="F238" s="157">
        <v>-3731.08</v>
      </c>
      <c r="G238" s="157">
        <v>-53747.72</v>
      </c>
      <c r="H238" s="157">
        <v>-1210.08</v>
      </c>
      <c r="I238" s="157">
        <v>-63730.880000000005</v>
      </c>
      <c r="J238" s="157">
        <v>-22285.64</v>
      </c>
      <c r="K238" s="157"/>
      <c r="L238" s="19">
        <v>-193915.32</v>
      </c>
      <c r="M238" s="27"/>
      <c r="N238" s="25">
        <v>321957</v>
      </c>
      <c r="O238" s="66">
        <v>251383.71367229521</v>
      </c>
      <c r="P238" s="157">
        <v>954489</v>
      </c>
      <c r="Q238" s="157">
        <v>293114</v>
      </c>
      <c r="R238" s="157">
        <v>743309.25554292719</v>
      </c>
      <c r="S238" s="157">
        <v>41048.663354125973</v>
      </c>
      <c r="T238" s="157">
        <v>106843.04163109911</v>
      </c>
      <c r="U238" s="157">
        <v>374059.29699343286</v>
      </c>
      <c r="V238" s="157">
        <v>564756.29807290237</v>
      </c>
      <c r="W238" s="157">
        <v>907.56</v>
      </c>
      <c r="X238" s="157">
        <v>68276.051746160534</v>
      </c>
      <c r="Y238" s="19">
        <v>3720143.881012944</v>
      </c>
      <c r="Z238" s="27"/>
      <c r="AA238" s="155">
        <v>3526228.5610129442</v>
      </c>
      <c r="AC238" s="281">
        <v>10084</v>
      </c>
    </row>
    <row r="239" spans="1:29">
      <c r="A239" s="28">
        <v>732</v>
      </c>
      <c r="B239" s="462" t="s">
        <v>840</v>
      </c>
      <c r="C239" s="25">
        <v>-2041.7400000000002</v>
      </c>
      <c r="D239" s="157">
        <v>-907.43999999999994</v>
      </c>
      <c r="E239" s="157">
        <v>-15502.099999999999</v>
      </c>
      <c r="F239" s="157">
        <v>-1398.97</v>
      </c>
      <c r="G239" s="157">
        <v>-20152.73</v>
      </c>
      <c r="H239" s="157">
        <v>-453.71999999999997</v>
      </c>
      <c r="I239" s="157">
        <v>-23895.920000000002</v>
      </c>
      <c r="J239" s="157">
        <v>-8356.01</v>
      </c>
      <c r="K239" s="157"/>
      <c r="L239" s="19">
        <v>-72708.62999999999</v>
      </c>
      <c r="M239" s="27"/>
      <c r="N239" s="25">
        <v>258365</v>
      </c>
      <c r="O239" s="66">
        <v>501435.70851542056</v>
      </c>
      <c r="P239" s="157">
        <v>397132</v>
      </c>
      <c r="Q239" s="157">
        <v>120884</v>
      </c>
      <c r="R239" s="157">
        <v>323961.87830235338</v>
      </c>
      <c r="S239" s="157">
        <v>18056.029456748154</v>
      </c>
      <c r="T239" s="157">
        <v>65713.152198170254</v>
      </c>
      <c r="U239" s="157">
        <v>160800.97622708709</v>
      </c>
      <c r="V239" s="157">
        <v>206884.00489435552</v>
      </c>
      <c r="W239" s="157">
        <v>340.28999999999996</v>
      </c>
      <c r="X239" s="157">
        <v>1053.7415134621988</v>
      </c>
      <c r="Y239" s="19">
        <v>2054626.7811075973</v>
      </c>
      <c r="Z239" s="27"/>
      <c r="AA239" s="155">
        <v>1981918.1511075974</v>
      </c>
      <c r="AC239" s="281">
        <v>3781</v>
      </c>
    </row>
    <row r="240" spans="1:29">
      <c r="A240" s="28">
        <v>734</v>
      </c>
      <c r="B240" s="462" t="s">
        <v>841</v>
      </c>
      <c r="C240" s="25">
        <v>-29288.52</v>
      </c>
      <c r="D240" s="157">
        <v>-13017.119999999999</v>
      </c>
      <c r="E240" s="157">
        <v>-222375.8</v>
      </c>
      <c r="F240" s="157">
        <v>-20068.060000000001</v>
      </c>
      <c r="G240" s="157">
        <v>-289088.53999999998</v>
      </c>
      <c r="H240" s="157">
        <v>-6508.5599999999995</v>
      </c>
      <c r="I240" s="157">
        <v>-342784.16000000003</v>
      </c>
      <c r="J240" s="157">
        <v>-119865.98</v>
      </c>
      <c r="K240" s="157"/>
      <c r="L240" s="19">
        <v>-1042996.7400000001</v>
      </c>
      <c r="M240" s="27"/>
      <c r="N240" s="25">
        <v>-333760</v>
      </c>
      <c r="O240" s="66">
        <v>825981.78081512451</v>
      </c>
      <c r="P240" s="157">
        <v>4035158</v>
      </c>
      <c r="Q240" s="157">
        <v>1360728</v>
      </c>
      <c r="R240" s="157">
        <v>3108333.4400907625</v>
      </c>
      <c r="S240" s="157">
        <v>109870.08065928429</v>
      </c>
      <c r="T240" s="157">
        <v>143591.84511297155</v>
      </c>
      <c r="U240" s="157">
        <v>1435082.5456556936</v>
      </c>
      <c r="V240" s="157">
        <v>2764155.9394521797</v>
      </c>
      <c r="W240" s="157">
        <v>4881.42</v>
      </c>
      <c r="X240" s="157">
        <v>472138.69220869715</v>
      </c>
      <c r="Y240" s="19">
        <v>13926161.743994717</v>
      </c>
      <c r="Z240" s="27"/>
      <c r="AA240" s="155">
        <v>12883165.003994716</v>
      </c>
      <c r="AC240" s="281">
        <v>54238</v>
      </c>
    </row>
    <row r="241" spans="1:29">
      <c r="A241" s="28">
        <v>738</v>
      </c>
      <c r="B241" s="462" t="s">
        <v>842</v>
      </c>
      <c r="C241" s="25">
        <v>-1619.46</v>
      </c>
      <c r="D241" s="157">
        <v>-719.76</v>
      </c>
      <c r="E241" s="157">
        <v>-12295.9</v>
      </c>
      <c r="F241" s="157">
        <v>-1109.6299999999999</v>
      </c>
      <c r="G241" s="157">
        <v>-15984.67</v>
      </c>
      <c r="H241" s="157">
        <v>-359.88</v>
      </c>
      <c r="I241" s="157">
        <v>-18953.68</v>
      </c>
      <c r="J241" s="157">
        <v>-6627.79</v>
      </c>
      <c r="K241" s="157"/>
      <c r="L241" s="19">
        <v>-57670.77</v>
      </c>
      <c r="M241" s="27"/>
      <c r="N241" s="25">
        <v>-87894</v>
      </c>
      <c r="O241" s="66">
        <v>-25972.495480962098</v>
      </c>
      <c r="P241" s="157">
        <v>275701</v>
      </c>
      <c r="Q241" s="157">
        <v>85382</v>
      </c>
      <c r="R241" s="157">
        <v>191068.64161105533</v>
      </c>
      <c r="S241" s="157">
        <v>6790.0629726972538</v>
      </c>
      <c r="T241" s="157">
        <v>2703.2776123266731</v>
      </c>
      <c r="U241" s="157">
        <v>71784.76699329968</v>
      </c>
      <c r="V241" s="157">
        <v>173816.34248553371</v>
      </c>
      <c r="W241" s="157">
        <v>269.90999999999997</v>
      </c>
      <c r="X241" s="157">
        <v>4909.8572152135257</v>
      </c>
      <c r="Y241" s="19">
        <v>698559.36340916401</v>
      </c>
      <c r="Z241" s="27"/>
      <c r="AA241" s="155">
        <v>640888.59340916399</v>
      </c>
      <c r="AC241" s="281">
        <v>2999</v>
      </c>
    </row>
    <row r="242" spans="1:29">
      <c r="A242" s="28">
        <v>739</v>
      </c>
      <c r="B242" s="462" t="s">
        <v>843</v>
      </c>
      <c r="C242" s="25">
        <v>-1980.18</v>
      </c>
      <c r="D242" s="157">
        <v>-880.07999999999993</v>
      </c>
      <c r="E242" s="157">
        <v>-15034.699999999999</v>
      </c>
      <c r="F242" s="157">
        <v>-1356.79</v>
      </c>
      <c r="G242" s="157">
        <v>-19545.11</v>
      </c>
      <c r="H242" s="157">
        <v>-440.03999999999996</v>
      </c>
      <c r="I242" s="157">
        <v>-23175.440000000002</v>
      </c>
      <c r="J242" s="157">
        <v>-8104.07</v>
      </c>
      <c r="K242" s="157"/>
      <c r="L242" s="19">
        <v>-70516.41</v>
      </c>
      <c r="M242" s="27"/>
      <c r="N242" s="25">
        <v>71974</v>
      </c>
      <c r="O242" s="66">
        <v>17385.44724056311</v>
      </c>
      <c r="P242" s="157">
        <v>404465</v>
      </c>
      <c r="Q242" s="157">
        <v>122158</v>
      </c>
      <c r="R242" s="157">
        <v>311739.81565455889</v>
      </c>
      <c r="S242" s="157">
        <v>16778.709372529363</v>
      </c>
      <c r="T242" s="157">
        <v>32261.400380317758</v>
      </c>
      <c r="U242" s="157">
        <v>141033.168890131</v>
      </c>
      <c r="V242" s="157">
        <v>189766.33782475995</v>
      </c>
      <c r="W242" s="157">
        <v>330.03</v>
      </c>
      <c r="X242" s="157">
        <v>5249.4185388254264</v>
      </c>
      <c r="Y242" s="19">
        <v>1313141.3279016854</v>
      </c>
      <c r="Z242" s="27"/>
      <c r="AA242" s="155">
        <v>1242624.9179016855</v>
      </c>
      <c r="AC242" s="281">
        <v>3667</v>
      </c>
    </row>
    <row r="243" spans="1:29">
      <c r="A243" s="28">
        <v>740</v>
      </c>
      <c r="B243" s="462" t="s">
        <v>844</v>
      </c>
      <c r="C243" s="25">
        <v>-19409.760000000002</v>
      </c>
      <c r="D243" s="157">
        <v>-8626.56</v>
      </c>
      <c r="E243" s="157">
        <v>-147370.4</v>
      </c>
      <c r="F243" s="157">
        <v>-13299.28</v>
      </c>
      <c r="G243" s="157">
        <v>-191581.52</v>
      </c>
      <c r="H243" s="157">
        <v>-4313.28</v>
      </c>
      <c r="I243" s="157">
        <v>-227166.08000000002</v>
      </c>
      <c r="J243" s="157">
        <v>-79436.240000000005</v>
      </c>
      <c r="K243" s="157"/>
      <c r="L243" s="19">
        <v>-691203.12000000011</v>
      </c>
      <c r="M243" s="27"/>
      <c r="N243" s="25">
        <v>523093</v>
      </c>
      <c r="O243" s="66">
        <v>224198.56074189395</v>
      </c>
      <c r="P243" s="157">
        <v>3134752</v>
      </c>
      <c r="Q243" s="157">
        <v>972657</v>
      </c>
      <c r="R243" s="157">
        <v>2432360.2074209754</v>
      </c>
      <c r="S243" s="157">
        <v>111060.45902521518</v>
      </c>
      <c r="T243" s="157">
        <v>21440.630819112841</v>
      </c>
      <c r="U243" s="157">
        <v>1185246.8266214402</v>
      </c>
      <c r="V243" s="157">
        <v>1798370.0961450383</v>
      </c>
      <c r="W243" s="157">
        <v>3234.96</v>
      </c>
      <c r="X243" s="157">
        <v>103278.08722370467</v>
      </c>
      <c r="Y243" s="19">
        <v>10509691.827997381</v>
      </c>
      <c r="Z243" s="27"/>
      <c r="AA243" s="155">
        <v>9818488.7079973817</v>
      </c>
      <c r="AC243" s="281">
        <v>35944</v>
      </c>
    </row>
    <row r="244" spans="1:29">
      <c r="A244" s="28">
        <v>742</v>
      </c>
      <c r="B244" s="462" t="s">
        <v>845</v>
      </c>
      <c r="C244" s="25">
        <v>-595.62</v>
      </c>
      <c r="D244" s="157">
        <v>-264.71999999999997</v>
      </c>
      <c r="E244" s="157">
        <v>-4522.2999999999993</v>
      </c>
      <c r="F244" s="157">
        <v>-408.11</v>
      </c>
      <c r="G244" s="157">
        <v>-5878.99</v>
      </c>
      <c r="H244" s="157">
        <v>-132.35999999999999</v>
      </c>
      <c r="I244" s="157">
        <v>-6970.96</v>
      </c>
      <c r="J244" s="157">
        <v>-2437.63</v>
      </c>
      <c r="K244" s="157"/>
      <c r="L244" s="19">
        <v>-21210.69</v>
      </c>
      <c r="M244" s="27"/>
      <c r="N244" s="25">
        <v>93901</v>
      </c>
      <c r="O244" s="66">
        <v>106604.61965460237</v>
      </c>
      <c r="P244" s="157">
        <v>109834</v>
      </c>
      <c r="Q244" s="157">
        <v>36537</v>
      </c>
      <c r="R244" s="157">
        <v>107128.47253510478</v>
      </c>
      <c r="S244" s="157">
        <v>6185.4526394175327</v>
      </c>
      <c r="T244" s="157">
        <v>17547.13801080827</v>
      </c>
      <c r="U244" s="157">
        <v>43891.126173237739</v>
      </c>
      <c r="V244" s="157">
        <v>62396.715269829845</v>
      </c>
      <c r="W244" s="157">
        <v>99.27</v>
      </c>
      <c r="X244" s="157">
        <v>-17612.449953400366</v>
      </c>
      <c r="Y244" s="19">
        <v>566512.34432960011</v>
      </c>
      <c r="Z244" s="27"/>
      <c r="AA244" s="155">
        <v>545301.65432960016</v>
      </c>
      <c r="AC244" s="281">
        <v>1103</v>
      </c>
    </row>
    <row r="245" spans="1:29">
      <c r="A245" s="28">
        <v>743</v>
      </c>
      <c r="B245" s="462" t="s">
        <v>846</v>
      </c>
      <c r="C245" s="25">
        <v>-32875.200000000004</v>
      </c>
      <c r="D245" s="157">
        <v>-14611.199999999999</v>
      </c>
      <c r="E245" s="157">
        <v>-249607.99999999997</v>
      </c>
      <c r="F245" s="157">
        <v>-22525.599999999999</v>
      </c>
      <c r="G245" s="157">
        <v>-324490.40000000002</v>
      </c>
      <c r="H245" s="157">
        <v>-7305.5999999999995</v>
      </c>
      <c r="I245" s="157">
        <v>-384761.60000000003</v>
      </c>
      <c r="J245" s="157">
        <v>-134544.79999999999</v>
      </c>
      <c r="K245" s="157"/>
      <c r="L245" s="19">
        <v>-1170722.3999999999</v>
      </c>
      <c r="M245" s="27"/>
      <c r="N245" s="25">
        <v>461848</v>
      </c>
      <c r="O245" s="66">
        <v>89519.316681519151</v>
      </c>
      <c r="P245" s="157">
        <v>3978804</v>
      </c>
      <c r="Q245" s="157">
        <v>1391477</v>
      </c>
      <c r="R245" s="157">
        <v>3226519.989374259</v>
      </c>
      <c r="S245" s="157">
        <v>102023.61029979105</v>
      </c>
      <c r="T245" s="157">
        <v>237407.69299697477</v>
      </c>
      <c r="U245" s="157">
        <v>1427481.3590565426</v>
      </c>
      <c r="V245" s="157">
        <v>3172709.9227266847</v>
      </c>
      <c r="W245" s="157">
        <v>5479.2</v>
      </c>
      <c r="X245" s="157">
        <v>-35718.044607796241</v>
      </c>
      <c r="Y245" s="19">
        <v>14057552.046527976</v>
      </c>
      <c r="Z245" s="27"/>
      <c r="AA245" s="155">
        <v>12886829.646527976</v>
      </c>
      <c r="AC245" s="281">
        <v>60880</v>
      </c>
    </row>
    <row r="246" spans="1:29">
      <c r="A246" s="28">
        <v>746</v>
      </c>
      <c r="B246" s="462" t="s">
        <v>847</v>
      </c>
      <c r="C246" s="25">
        <v>-2783.1600000000003</v>
      </c>
      <c r="D246" s="157">
        <v>-1236.96</v>
      </c>
      <c r="E246" s="157">
        <v>-21131.399999999998</v>
      </c>
      <c r="F246" s="157">
        <v>-1906.98</v>
      </c>
      <c r="G246" s="157">
        <v>-27470.82</v>
      </c>
      <c r="H246" s="157">
        <v>-618.48</v>
      </c>
      <c r="I246" s="157">
        <v>-32573.280000000002</v>
      </c>
      <c r="J246" s="157">
        <v>-11390.34</v>
      </c>
      <c r="K246" s="157"/>
      <c r="L246" s="19">
        <v>-99111.42</v>
      </c>
      <c r="M246" s="27"/>
      <c r="N246" s="25">
        <v>-98522</v>
      </c>
      <c r="O246" s="66">
        <v>-93567.032645177096</v>
      </c>
      <c r="P246" s="157">
        <v>462947</v>
      </c>
      <c r="Q246" s="157">
        <v>137655</v>
      </c>
      <c r="R246" s="157">
        <v>343284.87997997442</v>
      </c>
      <c r="S246" s="157">
        <v>13713.831083321365</v>
      </c>
      <c r="T246" s="157">
        <v>41211.212880320585</v>
      </c>
      <c r="U246" s="157">
        <v>189663.91626609047</v>
      </c>
      <c r="V246" s="157">
        <v>254083.69828550037</v>
      </c>
      <c r="W246" s="157">
        <v>463.85999999999996</v>
      </c>
      <c r="X246" s="157">
        <v>-42847.64751137537</v>
      </c>
      <c r="Y246" s="19">
        <v>1208086.7183386548</v>
      </c>
      <c r="Z246" s="27"/>
      <c r="AA246" s="155">
        <v>1108975.2983386549</v>
      </c>
      <c r="AC246" s="281">
        <v>5154</v>
      </c>
    </row>
    <row r="247" spans="1:29">
      <c r="A247" s="28">
        <v>747</v>
      </c>
      <c r="B247" s="462" t="s">
        <v>848</v>
      </c>
      <c r="C247" s="25">
        <v>-860.22</v>
      </c>
      <c r="D247" s="157">
        <v>-382.32</v>
      </c>
      <c r="E247" s="157">
        <v>-6531.2999999999993</v>
      </c>
      <c r="F247" s="157">
        <v>-589.41</v>
      </c>
      <c r="G247" s="157">
        <v>-8490.69</v>
      </c>
      <c r="H247" s="157">
        <v>-191.16</v>
      </c>
      <c r="I247" s="157">
        <v>-10067.76</v>
      </c>
      <c r="J247" s="157">
        <v>-3520.5299999999997</v>
      </c>
      <c r="K247" s="157"/>
      <c r="L247" s="19">
        <v>-30633.39</v>
      </c>
      <c r="M247" s="27"/>
      <c r="N247" s="25">
        <v>47662</v>
      </c>
      <c r="O247" s="66">
        <v>109608.27899000607</v>
      </c>
      <c r="P247" s="157">
        <v>194214</v>
      </c>
      <c r="Q247" s="157">
        <v>52652</v>
      </c>
      <c r="R247" s="157">
        <v>152870.62428286689</v>
      </c>
      <c r="S247" s="157">
        <v>8275.7313798883606</v>
      </c>
      <c r="T247" s="157">
        <v>23177.556399739366</v>
      </c>
      <c r="U247" s="157">
        <v>76240.892831777441</v>
      </c>
      <c r="V247" s="157">
        <v>87562.766283368124</v>
      </c>
      <c r="W247" s="157">
        <v>143.37</v>
      </c>
      <c r="X247" s="157">
        <v>-14002.502101978618</v>
      </c>
      <c r="Y247" s="19">
        <v>738404.71806566766</v>
      </c>
      <c r="Z247" s="27"/>
      <c r="AA247" s="155">
        <v>707771.32806566765</v>
      </c>
      <c r="AC247" s="281">
        <v>1593</v>
      </c>
    </row>
    <row r="248" spans="1:29">
      <c r="A248" s="28">
        <v>748</v>
      </c>
      <c r="B248" s="462" t="s">
        <v>849</v>
      </c>
      <c r="C248" s="25">
        <v>-2984.0400000000004</v>
      </c>
      <c r="D248" s="157">
        <v>-1326.24</v>
      </c>
      <c r="E248" s="157">
        <v>-22656.6</v>
      </c>
      <c r="F248" s="157">
        <v>-2044.62</v>
      </c>
      <c r="G248" s="157">
        <v>-29453.58</v>
      </c>
      <c r="H248" s="157">
        <v>-663.12</v>
      </c>
      <c r="I248" s="157">
        <v>-34924.32</v>
      </c>
      <c r="J248" s="157">
        <v>-12212.46</v>
      </c>
      <c r="K248" s="157"/>
      <c r="L248" s="19">
        <v>-106264.98000000001</v>
      </c>
      <c r="M248" s="27"/>
      <c r="N248" s="25">
        <v>70971</v>
      </c>
      <c r="O248" s="66">
        <v>-83113.753135818988</v>
      </c>
      <c r="P248" s="157">
        <v>465420</v>
      </c>
      <c r="Q248" s="157">
        <v>151091</v>
      </c>
      <c r="R248" s="157">
        <v>374569.73627007403</v>
      </c>
      <c r="S248" s="157">
        <v>18315.786693797167</v>
      </c>
      <c r="T248" s="157">
        <v>52426.308172741112</v>
      </c>
      <c r="U248" s="157">
        <v>175422.20950342881</v>
      </c>
      <c r="V248" s="157">
        <v>273513.79267517006</v>
      </c>
      <c r="W248" s="157">
        <v>497.34</v>
      </c>
      <c r="X248" s="157">
        <v>25413.625141841971</v>
      </c>
      <c r="Y248" s="19">
        <v>1524527.0453212345</v>
      </c>
      <c r="Z248" s="27"/>
      <c r="AA248" s="155">
        <v>1418262.0653212345</v>
      </c>
      <c r="AC248" s="281">
        <v>5526</v>
      </c>
    </row>
    <row r="249" spans="1:29">
      <c r="A249" s="28">
        <v>749</v>
      </c>
      <c r="B249" s="462" t="s">
        <v>850</v>
      </c>
      <c r="C249" s="25">
        <v>-11700.720000000001</v>
      </c>
      <c r="D249" s="157">
        <v>-5200.32</v>
      </c>
      <c r="E249" s="157">
        <v>-88838.799999999988</v>
      </c>
      <c r="F249" s="157">
        <v>-8017.16</v>
      </c>
      <c r="G249" s="157">
        <v>-115490.44</v>
      </c>
      <c r="H249" s="157">
        <v>-2600.16</v>
      </c>
      <c r="I249" s="157">
        <v>-136941.76000000001</v>
      </c>
      <c r="J249" s="157">
        <v>-47886.28</v>
      </c>
      <c r="K249" s="157"/>
      <c r="L249" s="19">
        <v>-416675.64</v>
      </c>
      <c r="M249" s="27"/>
      <c r="N249" s="25">
        <v>5984</v>
      </c>
      <c r="O249" s="66">
        <v>-59214.694434806705</v>
      </c>
      <c r="P249" s="157">
        <v>1402958</v>
      </c>
      <c r="Q249" s="157">
        <v>450760</v>
      </c>
      <c r="R249" s="157">
        <v>925488.77533494611</v>
      </c>
      <c r="S249" s="157">
        <v>16784.10139488702</v>
      </c>
      <c r="T249" s="157">
        <v>5877.0895005306902</v>
      </c>
      <c r="U249" s="157">
        <v>448920.01887703832</v>
      </c>
      <c r="V249" s="157">
        <v>987855.06471204059</v>
      </c>
      <c r="W249" s="157">
        <v>1950.12</v>
      </c>
      <c r="X249" s="157">
        <v>-118099.42995599299</v>
      </c>
      <c r="Y249" s="19">
        <v>4069263.045428643</v>
      </c>
      <c r="Z249" s="27"/>
      <c r="AA249" s="155">
        <v>3652587.4054286429</v>
      </c>
      <c r="AC249" s="281">
        <v>21668</v>
      </c>
    </row>
    <row r="250" spans="1:29">
      <c r="A250" s="28">
        <v>751</v>
      </c>
      <c r="B250" s="462" t="s">
        <v>851</v>
      </c>
      <c r="C250" s="25">
        <v>-1779.8400000000001</v>
      </c>
      <c r="D250" s="157">
        <v>-791.04</v>
      </c>
      <c r="E250" s="157">
        <v>-13513.599999999999</v>
      </c>
      <c r="F250" s="157">
        <v>-1219.52</v>
      </c>
      <c r="G250" s="157">
        <v>-17567.68</v>
      </c>
      <c r="H250" s="157">
        <v>-395.52</v>
      </c>
      <c r="I250" s="157">
        <v>-20830.72</v>
      </c>
      <c r="J250" s="157">
        <v>-7284.16</v>
      </c>
      <c r="K250" s="157"/>
      <c r="L250" s="19">
        <v>-63382.080000000002</v>
      </c>
      <c r="M250" s="27"/>
      <c r="N250" s="25">
        <v>76854</v>
      </c>
      <c r="O250" s="66">
        <v>-78985.75758260861</v>
      </c>
      <c r="P250" s="157">
        <v>281841</v>
      </c>
      <c r="Q250" s="157">
        <v>83216</v>
      </c>
      <c r="R250" s="157">
        <v>185548.22637782278</v>
      </c>
      <c r="S250" s="157">
        <v>9122.7819790680715</v>
      </c>
      <c r="T250" s="157">
        <v>27602.543467581676</v>
      </c>
      <c r="U250" s="157">
        <v>93219.174150255494</v>
      </c>
      <c r="V250" s="157">
        <v>151745.66252837007</v>
      </c>
      <c r="W250" s="157">
        <v>296.64</v>
      </c>
      <c r="X250" s="157">
        <v>14510.314562153615</v>
      </c>
      <c r="Y250" s="19">
        <v>844970.5854826431</v>
      </c>
      <c r="Z250" s="27"/>
      <c r="AA250" s="155">
        <v>781588.50548264314</v>
      </c>
      <c r="AC250" s="281">
        <v>3296</v>
      </c>
    </row>
    <row r="251" spans="1:29">
      <c r="A251" s="28">
        <v>753</v>
      </c>
      <c r="B251" s="462" t="s">
        <v>852</v>
      </c>
      <c r="C251" s="25">
        <v>-10278.36</v>
      </c>
      <c r="D251" s="157">
        <v>-4568.16</v>
      </c>
      <c r="E251" s="157">
        <v>-78039.399999999994</v>
      </c>
      <c r="F251" s="157">
        <v>-7042.58</v>
      </c>
      <c r="G251" s="157">
        <v>-101451.22</v>
      </c>
      <c r="H251" s="157">
        <v>-2284.08</v>
      </c>
      <c r="I251" s="157">
        <v>-120294.88</v>
      </c>
      <c r="J251" s="157">
        <v>-42065.14</v>
      </c>
      <c r="K251" s="157"/>
      <c r="L251" s="19">
        <v>-366023.82</v>
      </c>
      <c r="M251" s="27"/>
      <c r="N251" s="25">
        <v>-139882</v>
      </c>
      <c r="O251" s="66">
        <v>338261.93236998096</v>
      </c>
      <c r="P251" s="157">
        <v>1224672</v>
      </c>
      <c r="Q251" s="157">
        <v>413367</v>
      </c>
      <c r="R251" s="157">
        <v>738996.37701713608</v>
      </c>
      <c r="S251" s="157">
        <v>4966.6910901812971</v>
      </c>
      <c r="T251" s="157">
        <v>-246469.34371148542</v>
      </c>
      <c r="U251" s="157">
        <v>217092.73172417851</v>
      </c>
      <c r="V251" s="157">
        <v>777019.13227908046</v>
      </c>
      <c r="W251" s="157">
        <v>1713.06</v>
      </c>
      <c r="X251" s="157">
        <v>-50851.512310558566</v>
      </c>
      <c r="Y251" s="19">
        <v>3278886.0684585134</v>
      </c>
      <c r="Z251" s="27"/>
      <c r="AA251" s="155">
        <v>2912862.2484585135</v>
      </c>
      <c r="AC251" s="281">
        <v>19034</v>
      </c>
    </row>
    <row r="252" spans="1:29">
      <c r="A252" s="28">
        <v>755</v>
      </c>
      <c r="B252" s="462" t="s">
        <v>853</v>
      </c>
      <c r="C252" s="25">
        <v>-3347.46</v>
      </c>
      <c r="D252" s="157">
        <v>-1487.76</v>
      </c>
      <c r="E252" s="157">
        <v>-25415.899999999998</v>
      </c>
      <c r="F252" s="157">
        <v>-2293.63</v>
      </c>
      <c r="G252" s="157">
        <v>-33040.67</v>
      </c>
      <c r="H252" s="157">
        <v>-743.88</v>
      </c>
      <c r="I252" s="157">
        <v>-39177.68</v>
      </c>
      <c r="J252" s="157">
        <v>-13699.789999999999</v>
      </c>
      <c r="K252" s="157"/>
      <c r="L252" s="19">
        <v>-119206.77</v>
      </c>
      <c r="M252" s="27"/>
      <c r="N252" s="25">
        <v>25135</v>
      </c>
      <c r="O252" s="66">
        <v>113029.24575293995</v>
      </c>
      <c r="P252" s="157">
        <v>469181</v>
      </c>
      <c r="Q252" s="157">
        <v>150862</v>
      </c>
      <c r="R252" s="157">
        <v>268572.64857911115</v>
      </c>
      <c r="S252" s="157">
        <v>-1211.545421818339</v>
      </c>
      <c r="T252" s="157">
        <v>-61896.044330555313</v>
      </c>
      <c r="U252" s="157">
        <v>43681.111768832081</v>
      </c>
      <c r="V252" s="157">
        <v>308848.1520468308</v>
      </c>
      <c r="W252" s="157">
        <v>557.91</v>
      </c>
      <c r="X252" s="157">
        <v>18712.85390120282</v>
      </c>
      <c r="Y252" s="19">
        <v>1335472.3322965428</v>
      </c>
      <c r="Z252" s="27"/>
      <c r="AA252" s="155">
        <v>1216265.5622965428</v>
      </c>
      <c r="AC252" s="281">
        <v>6199</v>
      </c>
    </row>
    <row r="253" spans="1:29">
      <c r="A253" s="28">
        <v>758</v>
      </c>
      <c r="B253" s="462" t="s">
        <v>854</v>
      </c>
      <c r="C253" s="25">
        <v>-4762.8</v>
      </c>
      <c r="D253" s="157">
        <v>-2116.7999999999997</v>
      </c>
      <c r="E253" s="157">
        <v>-36162</v>
      </c>
      <c r="F253" s="157">
        <v>-3263.4</v>
      </c>
      <c r="G253" s="157">
        <v>-47010.6</v>
      </c>
      <c r="H253" s="157">
        <v>-1058.3999999999999</v>
      </c>
      <c r="I253" s="157">
        <v>-55742.400000000001</v>
      </c>
      <c r="J253" s="157">
        <v>-19492.2</v>
      </c>
      <c r="K253" s="157"/>
      <c r="L253" s="19">
        <v>-169608.6</v>
      </c>
      <c r="M253" s="27"/>
      <c r="N253" s="25">
        <v>420189</v>
      </c>
      <c r="O253" s="66">
        <v>-287297.22515443712</v>
      </c>
      <c r="P253" s="157">
        <v>693231</v>
      </c>
      <c r="Q253" s="157">
        <v>237883</v>
      </c>
      <c r="R253" s="157">
        <v>592945.92068910704</v>
      </c>
      <c r="S253" s="157">
        <v>31524.228177903762</v>
      </c>
      <c r="T253" s="157">
        <v>91412.209749286209</v>
      </c>
      <c r="U253" s="157">
        <v>255352.79170192839</v>
      </c>
      <c r="V253" s="157">
        <v>455936.67366463167</v>
      </c>
      <c r="W253" s="157">
        <v>793.8</v>
      </c>
      <c r="X253" s="157">
        <v>-20262.454190634002</v>
      </c>
      <c r="Y253" s="19">
        <v>2471708.9446377857</v>
      </c>
      <c r="Z253" s="27"/>
      <c r="AA253" s="155">
        <v>2302100.3446377856</v>
      </c>
      <c r="AC253" s="281">
        <v>8820</v>
      </c>
    </row>
    <row r="254" spans="1:29">
      <c r="A254" s="28">
        <v>759</v>
      </c>
      <c r="B254" s="462" t="s">
        <v>855</v>
      </c>
      <c r="C254" s="25">
        <v>-1227.42</v>
      </c>
      <c r="D254" s="157">
        <v>-545.52</v>
      </c>
      <c r="E254" s="157">
        <v>-9319.2999999999993</v>
      </c>
      <c r="F254" s="157">
        <v>-841.01</v>
      </c>
      <c r="G254" s="157">
        <v>-12115.09</v>
      </c>
      <c r="H254" s="157">
        <v>-272.76</v>
      </c>
      <c r="I254" s="157">
        <v>-14365.36</v>
      </c>
      <c r="J254" s="157">
        <v>-5023.33</v>
      </c>
      <c r="K254" s="157"/>
      <c r="L254" s="19">
        <v>-43709.79</v>
      </c>
      <c r="M254" s="27"/>
      <c r="N254" s="25">
        <v>12453</v>
      </c>
      <c r="O254" s="66">
        <v>-12221.498183485121</v>
      </c>
      <c r="P254" s="157">
        <v>262591</v>
      </c>
      <c r="Q254" s="157">
        <v>74315</v>
      </c>
      <c r="R254" s="157">
        <v>200718.70552327146</v>
      </c>
      <c r="S254" s="157">
        <v>11886.434532257832</v>
      </c>
      <c r="T254" s="157">
        <v>31400.727928979493</v>
      </c>
      <c r="U254" s="157">
        <v>102409.69369838842</v>
      </c>
      <c r="V254" s="157">
        <v>132599.55168831081</v>
      </c>
      <c r="W254" s="157">
        <v>204.57</v>
      </c>
      <c r="X254" s="157">
        <v>-1714.6542465534949</v>
      </c>
      <c r="Y254" s="19">
        <v>814642.53094116924</v>
      </c>
      <c r="Z254" s="27"/>
      <c r="AA254" s="155">
        <v>770932.74094116921</v>
      </c>
      <c r="AC254" s="281">
        <v>2273</v>
      </c>
    </row>
    <row r="255" spans="1:29">
      <c r="A255" s="28">
        <v>761</v>
      </c>
      <c r="B255" s="462" t="s">
        <v>856</v>
      </c>
      <c r="C255" s="25">
        <v>-4953.42</v>
      </c>
      <c r="D255" s="157">
        <v>-2201.52</v>
      </c>
      <c r="E255" s="157">
        <v>-37609.299999999996</v>
      </c>
      <c r="F255" s="157">
        <v>-3394.0099999999998</v>
      </c>
      <c r="G255" s="157">
        <v>-48892.090000000004</v>
      </c>
      <c r="H255" s="157">
        <v>-1100.76</v>
      </c>
      <c r="I255" s="157">
        <v>-57973.36</v>
      </c>
      <c r="J255" s="157">
        <v>-20272.329999999998</v>
      </c>
      <c r="K255" s="157"/>
      <c r="L255" s="19">
        <v>-176396.78999999998</v>
      </c>
      <c r="M255" s="27"/>
      <c r="N255" s="25">
        <v>-61765</v>
      </c>
      <c r="O255" s="66">
        <v>273763.03432429582</v>
      </c>
      <c r="P255" s="157">
        <v>887508</v>
      </c>
      <c r="Q255" s="157">
        <v>278652</v>
      </c>
      <c r="R255" s="157">
        <v>659966.23779958359</v>
      </c>
      <c r="S255" s="157">
        <v>34333.411406190833</v>
      </c>
      <c r="T255" s="157">
        <v>121275.90096974367</v>
      </c>
      <c r="U255" s="157">
        <v>306245.27359969832</v>
      </c>
      <c r="V255" s="157">
        <v>520045.11059440649</v>
      </c>
      <c r="W255" s="157">
        <v>825.56999999999994</v>
      </c>
      <c r="X255" s="157">
        <v>38569.498670709028</v>
      </c>
      <c r="Y255" s="19">
        <v>3059419.0373646272</v>
      </c>
      <c r="Z255" s="27"/>
      <c r="AA255" s="155">
        <v>2883022.2473646272</v>
      </c>
      <c r="AC255" s="281">
        <v>9173</v>
      </c>
    </row>
    <row r="256" spans="1:29">
      <c r="A256" s="28">
        <v>762</v>
      </c>
      <c r="B256" s="462" t="s">
        <v>857</v>
      </c>
      <c r="C256" s="25">
        <v>-2341.44</v>
      </c>
      <c r="D256" s="157">
        <v>-1040.6399999999999</v>
      </c>
      <c r="E256" s="157">
        <v>-17777.599999999999</v>
      </c>
      <c r="F256" s="157">
        <v>-1604.32</v>
      </c>
      <c r="G256" s="157">
        <v>-23110.880000000001</v>
      </c>
      <c r="H256" s="157">
        <v>-520.31999999999994</v>
      </c>
      <c r="I256" s="157">
        <v>-27403.52</v>
      </c>
      <c r="J256" s="157">
        <v>-9582.56</v>
      </c>
      <c r="K256" s="157"/>
      <c r="L256" s="19">
        <v>-83381.279999999999</v>
      </c>
      <c r="M256" s="27"/>
      <c r="N256" s="25">
        <v>204685</v>
      </c>
      <c r="O256" s="66">
        <v>17535.917514123023</v>
      </c>
      <c r="P256" s="157">
        <v>462495</v>
      </c>
      <c r="Q256" s="157">
        <v>137719</v>
      </c>
      <c r="R256" s="157">
        <v>362954.37370615371</v>
      </c>
      <c r="S256" s="157">
        <v>19428.27120983442</v>
      </c>
      <c r="T256" s="157">
        <v>53100.472844893891</v>
      </c>
      <c r="U256" s="157">
        <v>169435.35904417702</v>
      </c>
      <c r="V256" s="157">
        <v>237698.85287035187</v>
      </c>
      <c r="W256" s="157">
        <v>390.24</v>
      </c>
      <c r="X256" s="157">
        <v>2934.3824224748241</v>
      </c>
      <c r="Y256" s="19">
        <v>1668376.8696120086</v>
      </c>
      <c r="Z256" s="27"/>
      <c r="AA256" s="155">
        <v>1584995.5896120085</v>
      </c>
      <c r="AC256" s="281">
        <v>4336</v>
      </c>
    </row>
    <row r="257" spans="1:30">
      <c r="A257" s="28">
        <v>765</v>
      </c>
      <c r="B257" s="462" t="s">
        <v>858</v>
      </c>
      <c r="C257" s="25">
        <v>-5722.92</v>
      </c>
      <c r="D257" s="157">
        <v>-2543.52</v>
      </c>
      <c r="E257" s="157">
        <v>-43451.799999999996</v>
      </c>
      <c r="F257" s="157">
        <v>-3921.2599999999998</v>
      </c>
      <c r="G257" s="157">
        <v>-56487.340000000004</v>
      </c>
      <c r="H257" s="157">
        <v>-1271.76</v>
      </c>
      <c r="I257" s="157">
        <v>-66979.360000000001</v>
      </c>
      <c r="J257" s="157">
        <v>-23421.579999999998</v>
      </c>
      <c r="K257" s="157"/>
      <c r="L257" s="19">
        <v>-203799.53999999998</v>
      </c>
      <c r="M257" s="27"/>
      <c r="N257" s="25">
        <v>96374</v>
      </c>
      <c r="O257" s="66">
        <v>231609.68106403947</v>
      </c>
      <c r="P257" s="157">
        <v>912888</v>
      </c>
      <c r="Q257" s="157">
        <v>295616</v>
      </c>
      <c r="R257" s="157">
        <v>660849.7534606402</v>
      </c>
      <c r="S257" s="157">
        <v>27703.440061382953</v>
      </c>
      <c r="T257" s="157">
        <v>87037.297892098242</v>
      </c>
      <c r="U257" s="157">
        <v>309699.47772212129</v>
      </c>
      <c r="V257" s="157">
        <v>562001.14004101092</v>
      </c>
      <c r="W257" s="157">
        <v>953.81999999999994</v>
      </c>
      <c r="X257" s="157">
        <v>-40649.815587011093</v>
      </c>
      <c r="Y257" s="19">
        <v>3144082.7946542818</v>
      </c>
      <c r="Z257" s="27"/>
      <c r="AA257" s="155">
        <v>2940283.2546542818</v>
      </c>
      <c r="AC257" s="281">
        <v>10598</v>
      </c>
    </row>
    <row r="258" spans="1:30">
      <c r="A258" s="28">
        <v>768</v>
      </c>
      <c r="B258" s="462" t="s">
        <v>859</v>
      </c>
      <c r="C258" s="25">
        <v>-1506.0600000000002</v>
      </c>
      <c r="D258" s="157">
        <v>-669.36</v>
      </c>
      <c r="E258" s="157">
        <v>-11434.9</v>
      </c>
      <c r="F258" s="157">
        <v>-1031.93</v>
      </c>
      <c r="G258" s="157">
        <v>-14865.37</v>
      </c>
      <c r="H258" s="157">
        <v>-334.68</v>
      </c>
      <c r="I258" s="157">
        <v>-17626.48</v>
      </c>
      <c r="J258" s="157">
        <v>-6163.69</v>
      </c>
      <c r="K258" s="157"/>
      <c r="L258" s="19">
        <v>-53632.47</v>
      </c>
      <c r="M258" s="27"/>
      <c r="N258" s="25">
        <v>41103</v>
      </c>
      <c r="O258" s="66">
        <v>295311.22328036837</v>
      </c>
      <c r="P258" s="157">
        <v>318438</v>
      </c>
      <c r="Q258" s="157">
        <v>93179</v>
      </c>
      <c r="R258" s="157">
        <v>245802.51333843436</v>
      </c>
      <c r="S258" s="157">
        <v>13843.474499437989</v>
      </c>
      <c r="T258" s="157">
        <v>41836.608499868562</v>
      </c>
      <c r="U258" s="157">
        <v>124518.57130691377</v>
      </c>
      <c r="V258" s="157">
        <v>153944.94648687728</v>
      </c>
      <c r="W258" s="157">
        <v>251.01</v>
      </c>
      <c r="X258" s="157">
        <v>-13992.294629759628</v>
      </c>
      <c r="Y258" s="19">
        <v>1314236.0527821409</v>
      </c>
      <c r="Z258" s="27"/>
      <c r="AA258" s="155">
        <v>1260603.5827821409</v>
      </c>
      <c r="AC258" s="281">
        <v>2789</v>
      </c>
    </row>
    <row r="259" spans="1:30">
      <c r="A259" s="28">
        <v>777</v>
      </c>
      <c r="B259" s="462" t="s">
        <v>860</v>
      </c>
      <c r="C259" s="25">
        <v>-4582.4400000000005</v>
      </c>
      <c r="D259" s="157">
        <v>-2036.6399999999999</v>
      </c>
      <c r="E259" s="157">
        <v>-34792.6</v>
      </c>
      <c r="F259" s="157">
        <v>-3139.82</v>
      </c>
      <c r="G259" s="157">
        <v>-45230.38</v>
      </c>
      <c r="H259" s="157">
        <v>-1018.3199999999999</v>
      </c>
      <c r="I259" s="157">
        <v>-53631.520000000004</v>
      </c>
      <c r="J259" s="157">
        <v>-18754.060000000001</v>
      </c>
      <c r="K259" s="157"/>
      <c r="L259" s="19">
        <v>-163185.78000000003</v>
      </c>
      <c r="M259" s="27"/>
      <c r="N259" s="25">
        <v>441756</v>
      </c>
      <c r="O259" s="66">
        <v>227788.47878620028</v>
      </c>
      <c r="P259" s="157">
        <v>806106</v>
      </c>
      <c r="Q259" s="157">
        <v>248854</v>
      </c>
      <c r="R259" s="157">
        <v>595489.95350036549</v>
      </c>
      <c r="S259" s="157">
        <v>36314.848463378417</v>
      </c>
      <c r="T259" s="157">
        <v>101867.12397049421</v>
      </c>
      <c r="U259" s="157">
        <v>342837.98978718405</v>
      </c>
      <c r="V259" s="157">
        <v>442690.38575004897</v>
      </c>
      <c r="W259" s="157">
        <v>763.74</v>
      </c>
      <c r="X259" s="157">
        <v>-76791.239686159504</v>
      </c>
      <c r="Y259" s="19">
        <v>3167677.2805715119</v>
      </c>
      <c r="Z259" s="27"/>
      <c r="AA259" s="155">
        <v>3004491.5005715117</v>
      </c>
      <c r="AC259" s="281">
        <v>8486</v>
      </c>
    </row>
    <row r="260" spans="1:30">
      <c r="A260" s="28">
        <v>778</v>
      </c>
      <c r="B260" s="462" t="s">
        <v>861</v>
      </c>
      <c r="C260" s="25">
        <v>-4006.26</v>
      </c>
      <c r="D260" s="157">
        <v>-1780.56</v>
      </c>
      <c r="E260" s="157">
        <v>-30417.899999999998</v>
      </c>
      <c r="F260" s="157">
        <v>-2745.0299999999997</v>
      </c>
      <c r="G260" s="157">
        <v>-39543.270000000004</v>
      </c>
      <c r="H260" s="157">
        <v>-890.28</v>
      </c>
      <c r="I260" s="157">
        <v>-46888.08</v>
      </c>
      <c r="J260" s="157">
        <v>-16395.989999999998</v>
      </c>
      <c r="K260" s="157"/>
      <c r="L260" s="19">
        <v>-142667.37</v>
      </c>
      <c r="M260" s="27"/>
      <c r="N260" s="25">
        <v>162668</v>
      </c>
      <c r="O260" s="66">
        <v>90136.783640541136</v>
      </c>
      <c r="P260" s="157">
        <v>704270</v>
      </c>
      <c r="Q260" s="157">
        <v>209751</v>
      </c>
      <c r="R260" s="157">
        <v>485287.28783944261</v>
      </c>
      <c r="S260" s="157">
        <v>25695.22304491622</v>
      </c>
      <c r="T260" s="157">
        <v>43720.77733674577</v>
      </c>
      <c r="U260" s="157">
        <v>273033.9694706407</v>
      </c>
      <c r="V260" s="157">
        <v>378602.89766573207</v>
      </c>
      <c r="W260" s="157">
        <v>667.70999999999992</v>
      </c>
      <c r="X260" s="157">
        <v>-9212.6864280815062</v>
      </c>
      <c r="Y260" s="19">
        <v>2364620.9625699366</v>
      </c>
      <c r="Z260" s="27"/>
      <c r="AA260" s="155">
        <v>2221953.5925699365</v>
      </c>
      <c r="AC260" s="281">
        <v>7419</v>
      </c>
    </row>
    <row r="261" spans="1:30">
      <c r="A261" s="28">
        <v>781</v>
      </c>
      <c r="B261" s="462" t="s">
        <v>862</v>
      </c>
      <c r="C261" s="25">
        <v>-2212.38</v>
      </c>
      <c r="D261" s="157">
        <v>-983.28</v>
      </c>
      <c r="E261" s="157">
        <v>-16797.699999999997</v>
      </c>
      <c r="F261" s="157">
        <v>-1515.8899999999999</v>
      </c>
      <c r="G261" s="157">
        <v>-21837.010000000002</v>
      </c>
      <c r="H261" s="157">
        <v>-491.64</v>
      </c>
      <c r="I261" s="157">
        <v>-25893.040000000001</v>
      </c>
      <c r="J261" s="157">
        <v>-9054.369999999999</v>
      </c>
      <c r="K261" s="157"/>
      <c r="L261" s="19">
        <v>-78785.31</v>
      </c>
      <c r="M261" s="27"/>
      <c r="N261" s="25">
        <v>-24046</v>
      </c>
      <c r="O261" s="66">
        <v>145472.55402242765</v>
      </c>
      <c r="P261" s="157">
        <v>463075</v>
      </c>
      <c r="Q261" s="157">
        <v>135088</v>
      </c>
      <c r="R261" s="157">
        <v>329559.86847875454</v>
      </c>
      <c r="S261" s="157">
        <v>18974.214570919707</v>
      </c>
      <c r="T261" s="157">
        <v>37232.079455625353</v>
      </c>
      <c r="U261" s="157">
        <v>167524.88728627606</v>
      </c>
      <c r="V261" s="157">
        <v>215960.85217767209</v>
      </c>
      <c r="W261" s="157">
        <v>368.72999999999996</v>
      </c>
      <c r="X261" s="157">
        <v>-10332.11287490934</v>
      </c>
      <c r="Y261" s="19">
        <v>1478878.0731167661</v>
      </c>
      <c r="Z261" s="27"/>
      <c r="AA261" s="155">
        <v>1400092.763116766</v>
      </c>
      <c r="AC261" s="281">
        <v>4097</v>
      </c>
    </row>
    <row r="262" spans="1:30" s="332" customFormat="1">
      <c r="A262" s="28">
        <v>783</v>
      </c>
      <c r="B262" s="462" t="s">
        <v>863</v>
      </c>
      <c r="C262" s="25">
        <v>-3880.44</v>
      </c>
      <c r="D262" s="157">
        <v>-1724.6399999999999</v>
      </c>
      <c r="E262" s="157">
        <v>-29462.6</v>
      </c>
      <c r="F262" s="157">
        <v>-2658.82</v>
      </c>
      <c r="G262" s="157">
        <v>-38301.379999999997</v>
      </c>
      <c r="H262" s="157">
        <v>-862.31999999999994</v>
      </c>
      <c r="I262" s="157">
        <v>-45415.520000000004</v>
      </c>
      <c r="J262" s="157">
        <v>-15881.06</v>
      </c>
      <c r="K262" s="157"/>
      <c r="L262" s="19">
        <v>-138186.78000000003</v>
      </c>
      <c r="M262" s="27"/>
      <c r="N262" s="25">
        <v>47465</v>
      </c>
      <c r="O262" s="25">
        <v>-178525.3878174806</v>
      </c>
      <c r="P262" s="25">
        <v>571140</v>
      </c>
      <c r="Q262" s="25">
        <v>198708</v>
      </c>
      <c r="R262" s="25">
        <v>465544.32727273158</v>
      </c>
      <c r="S262" s="25">
        <v>22979.346619931279</v>
      </c>
      <c r="T262" s="25">
        <v>42267.127537644687</v>
      </c>
      <c r="U262" s="25">
        <v>197526.7378012822</v>
      </c>
      <c r="V262" s="25">
        <v>364442.36358220922</v>
      </c>
      <c r="W262" s="157">
        <v>646.74</v>
      </c>
      <c r="X262" s="157">
        <v>-52941.95392537101</v>
      </c>
      <c r="Y262" s="19">
        <v>1679252.3010709474</v>
      </c>
      <c r="Z262" s="27"/>
      <c r="AA262" s="155">
        <v>1541065.5210709474</v>
      </c>
      <c r="AB262" s="337"/>
      <c r="AC262" s="281">
        <v>7186</v>
      </c>
      <c r="AD262" s="337"/>
    </row>
    <row r="263" spans="1:30">
      <c r="A263" s="28">
        <v>785</v>
      </c>
      <c r="B263" s="462" t="s">
        <v>864</v>
      </c>
      <c r="C263" s="25">
        <v>-1695.0600000000002</v>
      </c>
      <c r="D263" s="157">
        <v>-753.36</v>
      </c>
      <c r="E263" s="157">
        <v>-12869.9</v>
      </c>
      <c r="F263" s="157">
        <v>-1161.43</v>
      </c>
      <c r="G263" s="157">
        <v>-16730.87</v>
      </c>
      <c r="H263" s="157">
        <v>-376.68</v>
      </c>
      <c r="I263" s="157">
        <v>-19838.48</v>
      </c>
      <c r="J263" s="157">
        <v>-6937.19</v>
      </c>
      <c r="K263" s="157"/>
      <c r="L263" s="19">
        <v>-60362.97</v>
      </c>
      <c r="M263" s="27"/>
      <c r="N263" s="25">
        <v>87467</v>
      </c>
      <c r="O263" s="66">
        <v>-70951.239536225796</v>
      </c>
      <c r="P263" s="157">
        <v>310888</v>
      </c>
      <c r="Q263" s="157">
        <v>92189</v>
      </c>
      <c r="R263" s="157">
        <v>250966.4378107918</v>
      </c>
      <c r="S263" s="157">
        <v>15001.394378429974</v>
      </c>
      <c r="T263" s="157">
        <v>44539.947269726195</v>
      </c>
      <c r="U263" s="157">
        <v>126757.85397782503</v>
      </c>
      <c r="V263" s="157">
        <v>154052.91971320764</v>
      </c>
      <c r="W263" s="157">
        <v>282.51</v>
      </c>
      <c r="X263" s="157">
        <v>703.88111115029096</v>
      </c>
      <c r="Y263" s="19">
        <v>1011897.7047249051</v>
      </c>
      <c r="Z263" s="27"/>
      <c r="AA263" s="155">
        <v>951534.73472490511</v>
      </c>
      <c r="AC263" s="281">
        <v>3139</v>
      </c>
    </row>
    <row r="264" spans="1:30">
      <c r="A264" s="28">
        <v>790</v>
      </c>
      <c r="B264" s="462" t="s">
        <v>865</v>
      </c>
      <c r="C264" s="25">
        <v>-13700.880000000001</v>
      </c>
      <c r="D264" s="157">
        <v>-6089.28</v>
      </c>
      <c r="E264" s="157">
        <v>-104025.2</v>
      </c>
      <c r="F264" s="157">
        <v>-9387.64</v>
      </c>
      <c r="G264" s="157">
        <v>-135232.76</v>
      </c>
      <c r="H264" s="157">
        <v>-3044.64</v>
      </c>
      <c r="I264" s="157">
        <v>-160351.04000000001</v>
      </c>
      <c r="J264" s="157">
        <v>-56072.12</v>
      </c>
      <c r="K264" s="157"/>
      <c r="L264" s="19">
        <v>-487903.56000000006</v>
      </c>
      <c r="M264" s="27"/>
      <c r="N264" s="25">
        <v>109921</v>
      </c>
      <c r="O264" s="66">
        <v>314590.41631800542</v>
      </c>
      <c r="P264" s="157">
        <v>2132215</v>
      </c>
      <c r="Q264" s="157">
        <v>693692</v>
      </c>
      <c r="R264" s="157">
        <v>1590061.4518391511</v>
      </c>
      <c r="S264" s="157">
        <v>77740.954224716217</v>
      </c>
      <c r="T264" s="157">
        <v>165931.79737755808</v>
      </c>
      <c r="U264" s="157">
        <v>756892.13899193052</v>
      </c>
      <c r="V264" s="157">
        <v>1316770.0858104366</v>
      </c>
      <c r="W264" s="157">
        <v>2283.48</v>
      </c>
      <c r="X264" s="157">
        <v>-47501.405130185012</v>
      </c>
      <c r="Y264" s="19">
        <v>7112596.9194316138</v>
      </c>
      <c r="Z264" s="27"/>
      <c r="AA264" s="155">
        <v>6624693.3594316132</v>
      </c>
      <c r="AC264" s="281">
        <v>25372</v>
      </c>
    </row>
    <row r="265" spans="1:30">
      <c r="A265" s="28">
        <v>791</v>
      </c>
      <c r="B265" s="462" t="s">
        <v>866</v>
      </c>
      <c r="C265" s="25">
        <v>-3140.6400000000003</v>
      </c>
      <c r="D265" s="157">
        <v>-1395.84</v>
      </c>
      <c r="E265" s="157">
        <v>-23845.599999999999</v>
      </c>
      <c r="F265" s="157">
        <v>-2151.92</v>
      </c>
      <c r="G265" s="157">
        <v>-30999.279999999999</v>
      </c>
      <c r="H265" s="157">
        <v>-697.92</v>
      </c>
      <c r="I265" s="157">
        <v>-36757.120000000003</v>
      </c>
      <c r="J265" s="157">
        <v>-12853.36</v>
      </c>
      <c r="K265" s="157"/>
      <c r="L265" s="19">
        <v>-111841.68000000001</v>
      </c>
      <c r="M265" s="27"/>
      <c r="N265" s="25">
        <v>-21214</v>
      </c>
      <c r="O265" s="66">
        <v>-166306.19408746436</v>
      </c>
      <c r="P265" s="157">
        <v>624315</v>
      </c>
      <c r="Q265" s="157">
        <v>194814</v>
      </c>
      <c r="R265" s="157">
        <v>524333.87683690561</v>
      </c>
      <c r="S265" s="157">
        <v>27091.534205211276</v>
      </c>
      <c r="T265" s="157">
        <v>67076.00854807171</v>
      </c>
      <c r="U265" s="157">
        <v>250225.77368710391</v>
      </c>
      <c r="V265" s="157">
        <v>339421.64570747496</v>
      </c>
      <c r="W265" s="157">
        <v>523.43999999999994</v>
      </c>
      <c r="X265" s="157">
        <v>10727.83596246325</v>
      </c>
      <c r="Y265" s="19">
        <v>1851008.9208597664</v>
      </c>
      <c r="Z265" s="27"/>
      <c r="AA265" s="155">
        <v>1739167.2408597665</v>
      </c>
      <c r="AC265" s="281">
        <v>5816</v>
      </c>
    </row>
    <row r="266" spans="1:30">
      <c r="A266" s="28">
        <v>831</v>
      </c>
      <c r="B266" s="462" t="s">
        <v>867</v>
      </c>
      <c r="C266" s="25">
        <v>-2590.92</v>
      </c>
      <c r="D266" s="157">
        <v>-1151.52</v>
      </c>
      <c r="E266" s="157">
        <v>-19671.8</v>
      </c>
      <c r="F266" s="157">
        <v>-1775.26</v>
      </c>
      <c r="G266" s="157">
        <v>-25573.34</v>
      </c>
      <c r="H266" s="157">
        <v>-575.76</v>
      </c>
      <c r="I266" s="157">
        <v>-30323.360000000001</v>
      </c>
      <c r="J266" s="157">
        <v>-10603.58</v>
      </c>
      <c r="K266" s="157"/>
      <c r="L266" s="19">
        <v>-92265.54</v>
      </c>
      <c r="M266" s="27"/>
      <c r="N266" s="25">
        <v>-95390</v>
      </c>
      <c r="O266" s="66">
        <v>49043.06950616464</v>
      </c>
      <c r="P266" s="157">
        <v>361432</v>
      </c>
      <c r="Q266" s="157">
        <v>117092</v>
      </c>
      <c r="R266" s="157">
        <v>229111.41606475139</v>
      </c>
      <c r="S266" s="157">
        <v>6495.4385852512132</v>
      </c>
      <c r="T266" s="157">
        <v>6379.8410513415447</v>
      </c>
      <c r="U266" s="157">
        <v>104989.19278325992</v>
      </c>
      <c r="V266" s="157">
        <v>209440.9620708233</v>
      </c>
      <c r="W266" s="157">
        <v>431.82</v>
      </c>
      <c r="X266" s="157">
        <v>13756.608089920519</v>
      </c>
      <c r="Y266" s="19">
        <v>1002782.3481515123</v>
      </c>
      <c r="Z266" s="27"/>
      <c r="AA266" s="155">
        <v>910516.80815151229</v>
      </c>
      <c r="AC266" s="281">
        <v>4798</v>
      </c>
    </row>
    <row r="267" spans="1:30">
      <c r="A267" s="28">
        <v>832</v>
      </c>
      <c r="B267" s="462" t="s">
        <v>868</v>
      </c>
      <c r="C267" s="25">
        <v>-2284.7400000000002</v>
      </c>
      <c r="D267" s="157">
        <v>-1015.4399999999999</v>
      </c>
      <c r="E267" s="157">
        <v>-17347.099999999999</v>
      </c>
      <c r="F267" s="157">
        <v>-1565.47</v>
      </c>
      <c r="G267" s="157">
        <v>-22551.23</v>
      </c>
      <c r="H267" s="157">
        <v>-507.71999999999997</v>
      </c>
      <c r="I267" s="157">
        <v>-26739.920000000002</v>
      </c>
      <c r="J267" s="157">
        <v>-9350.51</v>
      </c>
      <c r="K267" s="157"/>
      <c r="L267" s="19">
        <v>-81362.12999999999</v>
      </c>
      <c r="M267" s="27"/>
      <c r="N267" s="25">
        <v>37331</v>
      </c>
      <c r="O267" s="66">
        <v>-89296.514697613195</v>
      </c>
      <c r="P267" s="157">
        <v>361995</v>
      </c>
      <c r="Q267" s="157">
        <v>112886</v>
      </c>
      <c r="R267" s="157">
        <v>324994.34134308848</v>
      </c>
      <c r="S267" s="157">
        <v>18626.552320533414</v>
      </c>
      <c r="T267" s="157">
        <v>62107.238000014331</v>
      </c>
      <c r="U267" s="157">
        <v>165073.91156183698</v>
      </c>
      <c r="V267" s="157">
        <v>235712.06253475058</v>
      </c>
      <c r="W267" s="157">
        <v>380.78999999999996</v>
      </c>
      <c r="X267" s="157">
        <v>-2416.7798885250158</v>
      </c>
      <c r="Y267" s="19">
        <v>1227393.6011740859</v>
      </c>
      <c r="Z267" s="27"/>
      <c r="AA267" s="155">
        <v>1146031.471174086</v>
      </c>
      <c r="AC267" s="281">
        <v>4231</v>
      </c>
    </row>
    <row r="268" spans="1:30">
      <c r="A268" s="28">
        <v>833</v>
      </c>
      <c r="B268" s="462" t="s">
        <v>869</v>
      </c>
      <c r="C268" s="25">
        <v>-888.30000000000007</v>
      </c>
      <c r="D268" s="157">
        <v>-394.8</v>
      </c>
      <c r="E268" s="157">
        <v>-6744.4999999999991</v>
      </c>
      <c r="F268" s="157">
        <v>-608.65</v>
      </c>
      <c r="G268" s="157">
        <v>-8767.85</v>
      </c>
      <c r="H268" s="157">
        <v>-197.4</v>
      </c>
      <c r="I268" s="157">
        <v>-10396.4</v>
      </c>
      <c r="J268" s="157">
        <v>-3635.45</v>
      </c>
      <c r="K268" s="157"/>
      <c r="L268" s="19">
        <v>-31633.350000000002</v>
      </c>
      <c r="M268" s="27"/>
      <c r="N268" s="25">
        <v>-6620</v>
      </c>
      <c r="O268" s="66">
        <v>52289.582448824309</v>
      </c>
      <c r="P268" s="157">
        <v>179163</v>
      </c>
      <c r="Q268" s="157">
        <v>58959</v>
      </c>
      <c r="R268" s="157">
        <v>133706.72651570296</v>
      </c>
      <c r="S268" s="157">
        <v>7469.8677134647514</v>
      </c>
      <c r="T268" s="157">
        <v>-41419.511783329872</v>
      </c>
      <c r="U268" s="157">
        <v>51137.76790523142</v>
      </c>
      <c r="V268" s="157">
        <v>93433.400225188845</v>
      </c>
      <c r="W268" s="157">
        <v>148.04999999999998</v>
      </c>
      <c r="X268" s="157">
        <v>-208.244891938617</v>
      </c>
      <c r="Y268" s="19">
        <v>528059.63813314377</v>
      </c>
      <c r="Z268" s="27"/>
      <c r="AA268" s="155">
        <v>496426.2881331438</v>
      </c>
      <c r="AC268" s="281">
        <v>1645</v>
      </c>
    </row>
    <row r="269" spans="1:30">
      <c r="A269" s="28">
        <v>834</v>
      </c>
      <c r="B269" s="462" t="s">
        <v>870</v>
      </c>
      <c r="C269" s="25">
        <v>-3453.3</v>
      </c>
      <c r="D269" s="157">
        <v>-1534.8</v>
      </c>
      <c r="E269" s="157">
        <v>-26219.499999999996</v>
      </c>
      <c r="F269" s="157">
        <v>-2366.15</v>
      </c>
      <c r="G269" s="157">
        <v>-34085.35</v>
      </c>
      <c r="H269" s="157">
        <v>-767.4</v>
      </c>
      <c r="I269" s="157">
        <v>-40416.400000000001</v>
      </c>
      <c r="J269" s="157">
        <v>-14132.949999999999</v>
      </c>
      <c r="K269" s="157"/>
      <c r="L269" s="19">
        <v>-122975.84999999999</v>
      </c>
      <c r="M269" s="27"/>
      <c r="N269" s="25">
        <v>13353</v>
      </c>
      <c r="O269" s="66">
        <v>-58251.346805430949</v>
      </c>
      <c r="P269" s="157">
        <v>558257</v>
      </c>
      <c r="Q269" s="157">
        <v>177901</v>
      </c>
      <c r="R269" s="157">
        <v>413684.24193292833</v>
      </c>
      <c r="S269" s="157">
        <v>17550.324334889014</v>
      </c>
      <c r="T269" s="157">
        <v>43093.958357685297</v>
      </c>
      <c r="U269" s="157">
        <v>174923.79531469161</v>
      </c>
      <c r="V269" s="157">
        <v>338841.11797299766</v>
      </c>
      <c r="W269" s="157">
        <v>575.54999999999995</v>
      </c>
      <c r="X269" s="157">
        <v>1270.2943352398797</v>
      </c>
      <c r="Y269" s="19">
        <v>1681198.9354430006</v>
      </c>
      <c r="Z269" s="27"/>
      <c r="AA269" s="155">
        <v>1558223.0854430005</v>
      </c>
      <c r="AC269" s="281">
        <v>6395</v>
      </c>
    </row>
    <row r="270" spans="1:30">
      <c r="A270" s="28">
        <v>837</v>
      </c>
      <c r="B270" s="462" t="s">
        <v>871</v>
      </c>
      <c r="C270" s="25">
        <v>-120422.16</v>
      </c>
      <c r="D270" s="157">
        <v>-53520.959999999999</v>
      </c>
      <c r="E270" s="157">
        <v>-914316.39999999991</v>
      </c>
      <c r="F270" s="157">
        <v>-82511.48</v>
      </c>
      <c r="G270" s="157">
        <v>-1188611.32</v>
      </c>
      <c r="H270" s="157">
        <v>-26760.48</v>
      </c>
      <c r="I270" s="157">
        <v>-1409385.28</v>
      </c>
      <c r="J270" s="157">
        <v>-492838.83999999997</v>
      </c>
      <c r="K270" s="157"/>
      <c r="L270" s="19">
        <v>-4288366.92</v>
      </c>
      <c r="M270" s="27"/>
      <c r="N270" s="25">
        <v>4140309</v>
      </c>
      <c r="O270" s="66">
        <v>-219126.76588284969</v>
      </c>
      <c r="P270" s="157">
        <v>13723734</v>
      </c>
      <c r="Q270" s="157">
        <v>5251644</v>
      </c>
      <c r="R270" s="157">
        <v>13128326.768248945</v>
      </c>
      <c r="S270" s="157">
        <v>597364.14532184741</v>
      </c>
      <c r="T270" s="157">
        <v>244723.63482833534</v>
      </c>
      <c r="U270" s="157">
        <v>5254837.7257619742</v>
      </c>
      <c r="V270" s="157">
        <v>11750199.094894685</v>
      </c>
      <c r="W270" s="157">
        <v>20070.36</v>
      </c>
      <c r="X270" s="157">
        <v>2292041.1347244014</v>
      </c>
      <c r="Y270" s="19">
        <v>56184123.097897336</v>
      </c>
      <c r="Z270" s="27"/>
      <c r="AA270" s="155">
        <v>51895756.177897334</v>
      </c>
      <c r="AC270" s="281">
        <v>223004</v>
      </c>
    </row>
    <row r="271" spans="1:30">
      <c r="A271" s="28">
        <v>844</v>
      </c>
      <c r="B271" s="462" t="s">
        <v>872</v>
      </c>
      <c r="C271" s="25">
        <v>-878.58</v>
      </c>
      <c r="D271" s="157">
        <v>-390.47999999999996</v>
      </c>
      <c r="E271" s="157">
        <v>-6670.7</v>
      </c>
      <c r="F271" s="157">
        <v>-601.99</v>
      </c>
      <c r="G271" s="157">
        <v>-8671.91</v>
      </c>
      <c r="H271" s="157">
        <v>-195.23999999999998</v>
      </c>
      <c r="I271" s="157">
        <v>-10282.640000000001</v>
      </c>
      <c r="J271" s="157">
        <v>-3595.67</v>
      </c>
      <c r="K271" s="157"/>
      <c r="L271" s="19">
        <v>-31287.21</v>
      </c>
      <c r="M271" s="27"/>
      <c r="N271" s="25">
        <v>-222</v>
      </c>
      <c r="O271" s="66">
        <v>18330.843079575337</v>
      </c>
      <c r="P271" s="157">
        <v>196111</v>
      </c>
      <c r="Q271" s="157">
        <v>61656</v>
      </c>
      <c r="R271" s="157">
        <v>159282.21211564902</v>
      </c>
      <c r="S271" s="157">
        <v>9219.4933806493464</v>
      </c>
      <c r="T271" s="157">
        <v>30583.410181686584</v>
      </c>
      <c r="U271" s="157">
        <v>62866.855840530829</v>
      </c>
      <c r="V271" s="157">
        <v>102437.71402169217</v>
      </c>
      <c r="W271" s="157">
        <v>146.43</v>
      </c>
      <c r="X271" s="157">
        <v>-2806.7409135616508</v>
      </c>
      <c r="Y271" s="19">
        <v>637605.21770622174</v>
      </c>
      <c r="Z271" s="27"/>
      <c r="AA271" s="155">
        <v>606318.00770622178</v>
      </c>
      <c r="AC271" s="281">
        <v>1627</v>
      </c>
    </row>
    <row r="272" spans="1:30">
      <c r="A272" s="28">
        <v>845</v>
      </c>
      <c r="B272" s="462" t="s">
        <v>873</v>
      </c>
      <c r="C272" s="25">
        <v>-1749.0600000000002</v>
      </c>
      <c r="D272" s="157">
        <v>-777.36</v>
      </c>
      <c r="E272" s="157">
        <v>-13279.9</v>
      </c>
      <c r="F272" s="157">
        <v>-1198.43</v>
      </c>
      <c r="G272" s="157">
        <v>-17263.87</v>
      </c>
      <c r="H272" s="157">
        <v>-388.68</v>
      </c>
      <c r="I272" s="157">
        <v>-20470.48</v>
      </c>
      <c r="J272" s="157">
        <v>-7158.19</v>
      </c>
      <c r="K272" s="157"/>
      <c r="L272" s="19">
        <v>-62285.97</v>
      </c>
      <c r="M272" s="27"/>
      <c r="N272" s="25">
        <v>111673</v>
      </c>
      <c r="O272" s="66">
        <v>88313.801016427577</v>
      </c>
      <c r="P272" s="157">
        <v>301511</v>
      </c>
      <c r="Q272" s="157">
        <v>94788</v>
      </c>
      <c r="R272" s="157">
        <v>235943.08993165064</v>
      </c>
      <c r="S272" s="157">
        <v>13005.778783737596</v>
      </c>
      <c r="T272" s="157">
        <v>42326.729787976459</v>
      </c>
      <c r="U272" s="157">
        <v>107710.18747200553</v>
      </c>
      <c r="V272" s="157">
        <v>159813.91595180737</v>
      </c>
      <c r="W272" s="157">
        <v>291.51</v>
      </c>
      <c r="X272" s="157">
        <v>-4169.7780776553082</v>
      </c>
      <c r="Y272" s="19">
        <v>1151207.23486595</v>
      </c>
      <c r="Z272" s="27"/>
      <c r="AA272" s="155">
        <v>1088921.26486595</v>
      </c>
      <c r="AC272" s="281">
        <v>3239</v>
      </c>
    </row>
    <row r="273" spans="1:29">
      <c r="A273" s="28">
        <v>846</v>
      </c>
      <c r="B273" s="462" t="s">
        <v>874</v>
      </c>
      <c r="C273" s="25">
        <v>-2993.2200000000003</v>
      </c>
      <c r="D273" s="157">
        <v>-1330.32</v>
      </c>
      <c r="E273" s="157">
        <v>-22726.3</v>
      </c>
      <c r="F273" s="157">
        <v>-2050.91</v>
      </c>
      <c r="G273" s="157">
        <v>-29544.19</v>
      </c>
      <c r="H273" s="157">
        <v>-665.16</v>
      </c>
      <c r="I273" s="157">
        <v>-35031.760000000002</v>
      </c>
      <c r="J273" s="157">
        <v>-12250.03</v>
      </c>
      <c r="K273" s="157"/>
      <c r="L273" s="19">
        <v>-106591.89000000001</v>
      </c>
      <c r="M273" s="27"/>
      <c r="N273" s="25">
        <v>-115215</v>
      </c>
      <c r="O273" s="66">
        <v>62084.127056412399</v>
      </c>
      <c r="P273" s="157">
        <v>576996</v>
      </c>
      <c r="Q273" s="157">
        <v>180373</v>
      </c>
      <c r="R273" s="157">
        <v>473410.92240475229</v>
      </c>
      <c r="S273" s="157">
        <v>25183.388047769105</v>
      </c>
      <c r="T273" s="157">
        <v>43857.318722701071</v>
      </c>
      <c r="U273" s="157">
        <v>222955.8629928093</v>
      </c>
      <c r="V273" s="157">
        <v>317312.53966913937</v>
      </c>
      <c r="W273" s="157">
        <v>498.87</v>
      </c>
      <c r="X273" s="157">
        <v>2892.9114024025621</v>
      </c>
      <c r="Y273" s="19">
        <v>1790349.9402959864</v>
      </c>
      <c r="Z273" s="27"/>
      <c r="AA273" s="155">
        <v>1683758.0502959862</v>
      </c>
      <c r="AC273" s="281">
        <v>5543</v>
      </c>
    </row>
    <row r="274" spans="1:29">
      <c r="A274" s="28">
        <v>848</v>
      </c>
      <c r="B274" s="462" t="s">
        <v>875</v>
      </c>
      <c r="C274" s="25">
        <v>-2588.7600000000002</v>
      </c>
      <c r="D274" s="157">
        <v>-1150.56</v>
      </c>
      <c r="E274" s="157">
        <v>-19655.399999999998</v>
      </c>
      <c r="F274" s="157">
        <v>-1773.78</v>
      </c>
      <c r="G274" s="157">
        <v>-25552.02</v>
      </c>
      <c r="H274" s="157">
        <v>-575.28</v>
      </c>
      <c r="I274" s="157">
        <v>-30298.080000000002</v>
      </c>
      <c r="J274" s="157">
        <v>-10594.74</v>
      </c>
      <c r="K274" s="157"/>
      <c r="L274" s="19">
        <v>-92188.62000000001</v>
      </c>
      <c r="M274" s="27"/>
      <c r="N274" s="25">
        <v>296673</v>
      </c>
      <c r="O274" s="66">
        <v>146059.52903629839</v>
      </c>
      <c r="P274" s="157">
        <v>488924</v>
      </c>
      <c r="Q274" s="157">
        <v>151458</v>
      </c>
      <c r="R274" s="157">
        <v>407823.27488089685</v>
      </c>
      <c r="S274" s="157">
        <v>23600.248029461156</v>
      </c>
      <c r="T274" s="157">
        <v>70179.897376886685</v>
      </c>
      <c r="U274" s="157">
        <v>178361.87821368751</v>
      </c>
      <c r="V274" s="157">
        <v>258633.18425387493</v>
      </c>
      <c r="W274" s="157">
        <v>431.46</v>
      </c>
      <c r="X274" s="157">
        <v>78219.854773441315</v>
      </c>
      <c r="Y274" s="19">
        <v>2100364.3265645467</v>
      </c>
      <c r="Z274" s="27"/>
      <c r="AA274" s="155">
        <v>2008175.7065645466</v>
      </c>
      <c r="AC274" s="281">
        <v>4794</v>
      </c>
    </row>
    <row r="275" spans="1:29">
      <c r="A275" s="28">
        <v>849</v>
      </c>
      <c r="B275" s="462" t="s">
        <v>876</v>
      </c>
      <c r="C275" s="25">
        <v>-1811.16</v>
      </c>
      <c r="D275" s="157">
        <v>-804.95999999999992</v>
      </c>
      <c r="E275" s="157">
        <v>-13751.4</v>
      </c>
      <c r="F275" s="157">
        <v>-1240.98</v>
      </c>
      <c r="G275" s="157">
        <v>-17876.82</v>
      </c>
      <c r="H275" s="157">
        <v>-402.47999999999996</v>
      </c>
      <c r="I275" s="157">
        <v>-21197.280000000002</v>
      </c>
      <c r="J275" s="157">
        <v>-7412.34</v>
      </c>
      <c r="K275" s="157"/>
      <c r="L275" s="19">
        <v>-64497.42</v>
      </c>
      <c r="M275" s="27"/>
      <c r="N275" s="25">
        <v>-35286</v>
      </c>
      <c r="O275" s="66">
        <v>23437.545272644609</v>
      </c>
      <c r="P275" s="157">
        <v>314226</v>
      </c>
      <c r="Q275" s="157">
        <v>100168</v>
      </c>
      <c r="R275" s="157">
        <v>257451.31468654651</v>
      </c>
      <c r="S275" s="157">
        <v>12554.810613471816</v>
      </c>
      <c r="T275" s="157">
        <v>41698.335300340557</v>
      </c>
      <c r="U275" s="157">
        <v>129523.2545463595</v>
      </c>
      <c r="V275" s="157">
        <v>173125.70093132294</v>
      </c>
      <c r="W275" s="157">
        <v>301.86</v>
      </c>
      <c r="X275" s="157">
        <v>-8268.0664728108204</v>
      </c>
      <c r="Y275" s="19">
        <v>1008932.7548778751</v>
      </c>
      <c r="Z275" s="27"/>
      <c r="AA275" s="155">
        <v>944435.33487787505</v>
      </c>
      <c r="AC275" s="281">
        <v>3354</v>
      </c>
    </row>
    <row r="276" spans="1:29">
      <c r="A276" s="28">
        <v>850</v>
      </c>
      <c r="B276" s="462" t="s">
        <v>877</v>
      </c>
      <c r="C276" s="25">
        <v>-1334.88</v>
      </c>
      <c r="D276" s="157">
        <v>-593.28</v>
      </c>
      <c r="E276" s="157">
        <v>-10135.199999999999</v>
      </c>
      <c r="F276" s="157">
        <v>-914.64</v>
      </c>
      <c r="G276" s="157">
        <v>-13175.76</v>
      </c>
      <c r="H276" s="157">
        <v>-296.64</v>
      </c>
      <c r="I276" s="157">
        <v>-15623.04</v>
      </c>
      <c r="J276" s="157">
        <v>-5463.12</v>
      </c>
      <c r="K276" s="157"/>
      <c r="L276" s="19">
        <v>-47536.560000000005</v>
      </c>
      <c r="M276" s="27"/>
      <c r="N276" s="25">
        <v>37010</v>
      </c>
      <c r="O276" s="66">
        <v>129204.97141114902</v>
      </c>
      <c r="P276" s="157">
        <v>217595</v>
      </c>
      <c r="Q276" s="157">
        <v>70121</v>
      </c>
      <c r="R276" s="157">
        <v>157566.65010776315</v>
      </c>
      <c r="S276" s="157">
        <v>6018.4220331636425</v>
      </c>
      <c r="T276" s="157">
        <v>16014.904402014883</v>
      </c>
      <c r="U276" s="157">
        <v>71238.978805835344</v>
      </c>
      <c r="V276" s="157">
        <v>131906.43722749897</v>
      </c>
      <c r="W276" s="157">
        <v>222.48</v>
      </c>
      <c r="X276" s="157">
        <v>16542.449057719383</v>
      </c>
      <c r="Y276" s="19">
        <v>853441.29304514441</v>
      </c>
      <c r="Z276" s="27"/>
      <c r="AA276" s="155">
        <v>805904.73304514436</v>
      </c>
      <c r="AC276" s="281">
        <v>2472</v>
      </c>
    </row>
    <row r="277" spans="1:29">
      <c r="A277" s="28">
        <v>851</v>
      </c>
      <c r="B277" s="462" t="s">
        <v>878</v>
      </c>
      <c r="C277" s="25">
        <v>-12053.880000000001</v>
      </c>
      <c r="D277" s="157">
        <v>-5357.28</v>
      </c>
      <c r="E277" s="157">
        <v>-91520.2</v>
      </c>
      <c r="F277" s="157">
        <v>-8259.14</v>
      </c>
      <c r="G277" s="157">
        <v>-118976.26</v>
      </c>
      <c r="H277" s="157">
        <v>-2678.64</v>
      </c>
      <c r="I277" s="157">
        <v>-141075.04</v>
      </c>
      <c r="J277" s="157">
        <v>-49331.62</v>
      </c>
      <c r="K277" s="157"/>
      <c r="L277" s="19">
        <v>-429252.06000000006</v>
      </c>
      <c r="M277" s="27"/>
      <c r="N277" s="25">
        <v>-14349</v>
      </c>
      <c r="O277" s="66">
        <v>-580763.69140844792</v>
      </c>
      <c r="P277" s="157">
        <v>1689783</v>
      </c>
      <c r="Q277" s="157">
        <v>512361</v>
      </c>
      <c r="R277" s="157">
        <v>1252194.124183459</v>
      </c>
      <c r="S277" s="157">
        <v>40707.485807017249</v>
      </c>
      <c r="T277" s="157">
        <v>63350.426891838411</v>
      </c>
      <c r="U277" s="157">
        <v>564846.76750505914</v>
      </c>
      <c r="V277" s="157">
        <v>986831.87846677739</v>
      </c>
      <c r="W277" s="157">
        <v>2008.98</v>
      </c>
      <c r="X277" s="157">
        <v>188538.65800846156</v>
      </c>
      <c r="Y277" s="19">
        <v>4705509.6294541657</v>
      </c>
      <c r="Z277" s="27"/>
      <c r="AA277" s="155">
        <v>4276257.5694541652</v>
      </c>
      <c r="AC277" s="281">
        <v>22322</v>
      </c>
    </row>
    <row r="278" spans="1:29">
      <c r="A278" s="28">
        <v>853</v>
      </c>
      <c r="B278" s="462" t="s">
        <v>879</v>
      </c>
      <c r="C278" s="25">
        <v>-99264.960000000006</v>
      </c>
      <c r="D278" s="157">
        <v>-44117.759999999995</v>
      </c>
      <c r="E278" s="157">
        <v>-753678.39999999991</v>
      </c>
      <c r="F278" s="157">
        <v>-68014.880000000005</v>
      </c>
      <c r="G278" s="157">
        <v>-979781.92</v>
      </c>
      <c r="H278" s="157">
        <v>-22058.879999999997</v>
      </c>
      <c r="I278" s="157">
        <v>-1161767.6800000002</v>
      </c>
      <c r="J278" s="157">
        <v>-406251.04</v>
      </c>
      <c r="K278" s="157"/>
      <c r="L278" s="19">
        <v>-3534935.52</v>
      </c>
      <c r="M278" s="27"/>
      <c r="N278" s="25">
        <v>491739</v>
      </c>
      <c r="O278" s="66">
        <v>497689.78569301963</v>
      </c>
      <c r="P278" s="157">
        <v>12023956</v>
      </c>
      <c r="Q278" s="157">
        <v>4740530</v>
      </c>
      <c r="R278" s="157">
        <v>11427222.350982357</v>
      </c>
      <c r="S278" s="157">
        <v>564913.72354156873</v>
      </c>
      <c r="T278" s="157">
        <v>366930.12714489934</v>
      </c>
      <c r="U278" s="157">
        <v>4587595.6474295668</v>
      </c>
      <c r="V278" s="157">
        <v>9653934.2228655722</v>
      </c>
      <c r="W278" s="157">
        <v>16544.16</v>
      </c>
      <c r="X278" s="157">
        <v>199025.50970257632</v>
      </c>
      <c r="Y278" s="19">
        <v>44570080.52735956</v>
      </c>
      <c r="Z278" s="27"/>
      <c r="AA278" s="155">
        <v>41035145.007359557</v>
      </c>
      <c r="AC278" s="281">
        <v>183824</v>
      </c>
    </row>
    <row r="279" spans="1:29">
      <c r="A279" s="28">
        <v>854</v>
      </c>
      <c r="B279" s="462" t="s">
        <v>880</v>
      </c>
      <c r="C279" s="25">
        <v>-1985.0400000000002</v>
      </c>
      <c r="D279" s="157">
        <v>-882.24</v>
      </c>
      <c r="E279" s="157">
        <v>-15071.599999999999</v>
      </c>
      <c r="F279" s="157">
        <v>-1360.12</v>
      </c>
      <c r="G279" s="157">
        <v>-19593.080000000002</v>
      </c>
      <c r="H279" s="157">
        <v>-441.12</v>
      </c>
      <c r="I279" s="157">
        <v>-23232.32</v>
      </c>
      <c r="J279" s="157">
        <v>-8123.96</v>
      </c>
      <c r="K279" s="157"/>
      <c r="L279" s="19">
        <v>-70689.48000000001</v>
      </c>
      <c r="M279" s="27"/>
      <c r="N279" s="25">
        <v>-10827</v>
      </c>
      <c r="O279" s="66">
        <v>-196013.11219165102</v>
      </c>
      <c r="P279" s="157">
        <v>360045</v>
      </c>
      <c r="Q279" s="157">
        <v>112878</v>
      </c>
      <c r="R279" s="157">
        <v>279775.47058177443</v>
      </c>
      <c r="S279" s="157">
        <v>17209.577726508884</v>
      </c>
      <c r="T279" s="157">
        <v>62791.632195470098</v>
      </c>
      <c r="U279" s="157">
        <v>135895.88612350414</v>
      </c>
      <c r="V279" s="157">
        <v>186088.03826940406</v>
      </c>
      <c r="W279" s="157">
        <v>330.84</v>
      </c>
      <c r="X279" s="157">
        <v>-19932.58734913855</v>
      </c>
      <c r="Y279" s="19">
        <v>928241.74535587186</v>
      </c>
      <c r="Z279" s="27"/>
      <c r="AA279" s="155">
        <v>857552.26535587187</v>
      </c>
      <c r="AC279" s="281">
        <v>3676</v>
      </c>
    </row>
    <row r="280" spans="1:29">
      <c r="A280" s="28">
        <v>857</v>
      </c>
      <c r="B280" s="462" t="s">
        <v>881</v>
      </c>
      <c r="C280" s="25">
        <v>-1485</v>
      </c>
      <c r="D280" s="157">
        <v>-660</v>
      </c>
      <c r="E280" s="157">
        <v>-11274.999999999998</v>
      </c>
      <c r="F280" s="157">
        <v>-1017.5</v>
      </c>
      <c r="G280" s="157">
        <v>-14657.5</v>
      </c>
      <c r="H280" s="157">
        <v>-330</v>
      </c>
      <c r="I280" s="157">
        <v>-17380</v>
      </c>
      <c r="J280" s="157">
        <v>-6077.5</v>
      </c>
      <c r="K280" s="157"/>
      <c r="L280" s="19">
        <v>-52882.5</v>
      </c>
      <c r="M280" s="27"/>
      <c r="N280" s="25">
        <v>106862</v>
      </c>
      <c r="O280" s="66">
        <v>24017.81958437711</v>
      </c>
      <c r="P280" s="157">
        <v>300356</v>
      </c>
      <c r="Q280" s="157">
        <v>87021</v>
      </c>
      <c r="R280" s="157">
        <v>228750.0569633556</v>
      </c>
      <c r="S280" s="157">
        <v>10969.57630153163</v>
      </c>
      <c r="T280" s="157">
        <v>17385.613345586495</v>
      </c>
      <c r="U280" s="157">
        <v>111786.84419278541</v>
      </c>
      <c r="V280" s="157">
        <v>148155.05428529167</v>
      </c>
      <c r="W280" s="157">
        <v>247.5</v>
      </c>
      <c r="X280" s="157">
        <v>-9427.3269488064652</v>
      </c>
      <c r="Y280" s="19">
        <v>1026124.1377241216</v>
      </c>
      <c r="Z280" s="27"/>
      <c r="AA280" s="155">
        <v>973241.63772412157</v>
      </c>
      <c r="AC280" s="281">
        <v>2750</v>
      </c>
    </row>
    <row r="281" spans="1:29">
      <c r="A281" s="28">
        <v>858</v>
      </c>
      <c r="B281" s="462" t="s">
        <v>882</v>
      </c>
      <c r="C281" s="25">
        <v>-20626.920000000002</v>
      </c>
      <c r="D281" s="157">
        <v>-9167.52</v>
      </c>
      <c r="E281" s="157">
        <v>-156611.79999999999</v>
      </c>
      <c r="F281" s="157">
        <v>-14133.26</v>
      </c>
      <c r="G281" s="157">
        <v>-203595.34</v>
      </c>
      <c r="H281" s="157">
        <v>-4583.76</v>
      </c>
      <c r="I281" s="157">
        <v>-241411.36000000002</v>
      </c>
      <c r="J281" s="157">
        <v>-84417.58</v>
      </c>
      <c r="K281" s="157"/>
      <c r="L281" s="19">
        <v>-734547.53999999992</v>
      </c>
      <c r="M281" s="27"/>
      <c r="N281" s="25">
        <v>-232623</v>
      </c>
      <c r="O281" s="66">
        <v>-666280.60969842225</v>
      </c>
      <c r="P281" s="157">
        <v>2156396</v>
      </c>
      <c r="Q281" s="157">
        <v>706861</v>
      </c>
      <c r="R281" s="157">
        <v>1272093.3355424232</v>
      </c>
      <c r="S281" s="157">
        <v>-2336.5735773642828</v>
      </c>
      <c r="T281" s="157">
        <v>-229590.69808561419</v>
      </c>
      <c r="U281" s="157">
        <v>469797.26575049601</v>
      </c>
      <c r="V281" s="157">
        <v>1509083.9554884597</v>
      </c>
      <c r="W281" s="157">
        <v>3437.8199999999997</v>
      </c>
      <c r="X281" s="157">
        <v>-116473.72768283144</v>
      </c>
      <c r="Y281" s="19">
        <v>4870364.7677371474</v>
      </c>
      <c r="Z281" s="27"/>
      <c r="AA281" s="155">
        <v>4135817.2277371474</v>
      </c>
      <c r="AC281" s="281">
        <v>38198</v>
      </c>
    </row>
    <row r="282" spans="1:29">
      <c r="A282" s="28">
        <v>859</v>
      </c>
      <c r="B282" s="462" t="s">
        <v>883</v>
      </c>
      <c r="C282" s="25">
        <v>-3636.9</v>
      </c>
      <c r="D282" s="157">
        <v>-1616.3999999999999</v>
      </c>
      <c r="E282" s="157">
        <v>-27613.499999999996</v>
      </c>
      <c r="F282" s="157">
        <v>-2491.9499999999998</v>
      </c>
      <c r="G282" s="157">
        <v>-35897.550000000003</v>
      </c>
      <c r="H282" s="157">
        <v>-808.19999999999993</v>
      </c>
      <c r="I282" s="157">
        <v>-42565.200000000004</v>
      </c>
      <c r="J282" s="157">
        <v>-14884.35</v>
      </c>
      <c r="K282" s="157"/>
      <c r="L282" s="19">
        <v>-129514.04999999999</v>
      </c>
      <c r="M282" s="27"/>
      <c r="N282" s="25">
        <v>-10589</v>
      </c>
      <c r="O282" s="66">
        <v>-6601.0243267416954</v>
      </c>
      <c r="P282" s="157">
        <v>489868</v>
      </c>
      <c r="Q282" s="157">
        <v>141649</v>
      </c>
      <c r="R282" s="157">
        <v>325883.5747392184</v>
      </c>
      <c r="S282" s="157">
        <v>7037.6679659602141</v>
      </c>
      <c r="T282" s="157">
        <v>-6387.8710831327271</v>
      </c>
      <c r="U282" s="157">
        <v>174419.49186866794</v>
      </c>
      <c r="V282" s="157">
        <v>324994.10975018487</v>
      </c>
      <c r="W282" s="157">
        <v>606.15</v>
      </c>
      <c r="X282" s="157">
        <v>25509.634904605024</v>
      </c>
      <c r="Y282" s="19">
        <v>1466389.7338187622</v>
      </c>
      <c r="Z282" s="27"/>
      <c r="AA282" s="155">
        <v>1336875.6838187622</v>
      </c>
      <c r="AC282" s="281">
        <v>6735</v>
      </c>
    </row>
    <row r="283" spans="1:29">
      <c r="A283" s="28">
        <v>886</v>
      </c>
      <c r="B283" s="462" t="s">
        <v>884</v>
      </c>
      <c r="C283" s="25">
        <v>-7193.88</v>
      </c>
      <c r="D283" s="157">
        <v>-3197.2799999999997</v>
      </c>
      <c r="E283" s="157">
        <v>-54620.2</v>
      </c>
      <c r="F283" s="157">
        <v>-4929.1400000000003</v>
      </c>
      <c r="G283" s="157">
        <v>-71006.259999999995</v>
      </c>
      <c r="H283" s="157">
        <v>-1598.6399999999999</v>
      </c>
      <c r="I283" s="157">
        <v>-84195.040000000008</v>
      </c>
      <c r="J283" s="157">
        <v>-29441.62</v>
      </c>
      <c r="K283" s="157"/>
      <c r="L283" s="19">
        <v>-256182.06000000003</v>
      </c>
      <c r="M283" s="27"/>
      <c r="N283" s="25">
        <v>74126</v>
      </c>
      <c r="O283" s="66">
        <v>-4173.1568920910358</v>
      </c>
      <c r="P283" s="157">
        <v>922593</v>
      </c>
      <c r="Q283" s="157">
        <v>300996</v>
      </c>
      <c r="R283" s="157">
        <v>649118.29121900233</v>
      </c>
      <c r="S283" s="157">
        <v>22538.759750654543</v>
      </c>
      <c r="T283" s="157">
        <v>21797.099511807362</v>
      </c>
      <c r="U283" s="157">
        <v>348972.57152508094</v>
      </c>
      <c r="V283" s="157">
        <v>597647.84598076215</v>
      </c>
      <c r="W283" s="157">
        <v>1198.98</v>
      </c>
      <c r="X283" s="157">
        <v>58794.594794029035</v>
      </c>
      <c r="Y283" s="19">
        <v>2993609.9858892448</v>
      </c>
      <c r="Z283" s="27"/>
      <c r="AA283" s="155">
        <v>2737427.9258892448</v>
      </c>
      <c r="AC283" s="281">
        <v>13322</v>
      </c>
    </row>
    <row r="284" spans="1:29">
      <c r="A284" s="28">
        <v>887</v>
      </c>
      <c r="B284" s="462" t="s">
        <v>885</v>
      </c>
      <c r="C284" s="25">
        <v>-2691.36</v>
      </c>
      <c r="D284" s="157">
        <v>-1196.1599999999999</v>
      </c>
      <c r="E284" s="157">
        <v>-20434.399999999998</v>
      </c>
      <c r="F284" s="157">
        <v>-1844.08</v>
      </c>
      <c r="G284" s="157">
        <v>-26564.720000000001</v>
      </c>
      <c r="H284" s="157">
        <v>-598.07999999999993</v>
      </c>
      <c r="I284" s="157">
        <v>-31498.880000000001</v>
      </c>
      <c r="J284" s="157">
        <v>-11014.64</v>
      </c>
      <c r="K284" s="157"/>
      <c r="L284" s="19">
        <v>-95842.32</v>
      </c>
      <c r="M284" s="27"/>
      <c r="N284" s="25">
        <v>52063</v>
      </c>
      <c r="O284" s="66">
        <v>15813.880450855941</v>
      </c>
      <c r="P284" s="157">
        <v>549175</v>
      </c>
      <c r="Q284" s="157">
        <v>163385</v>
      </c>
      <c r="R284" s="157">
        <v>401924.04227693728</v>
      </c>
      <c r="S284" s="157">
        <v>19645.457703307464</v>
      </c>
      <c r="T284" s="157">
        <v>75344.327930687621</v>
      </c>
      <c r="U284" s="157">
        <v>180286.47575446786</v>
      </c>
      <c r="V284" s="157">
        <v>280776.10271360172</v>
      </c>
      <c r="W284" s="157">
        <v>448.56</v>
      </c>
      <c r="X284" s="157">
        <v>24462.031734294018</v>
      </c>
      <c r="Y284" s="19">
        <v>1763323.8785641519</v>
      </c>
      <c r="Z284" s="27"/>
      <c r="AA284" s="155">
        <v>1667481.5585641519</v>
      </c>
      <c r="AC284" s="281">
        <v>4984</v>
      </c>
    </row>
    <row r="285" spans="1:29">
      <c r="A285" s="28">
        <v>889</v>
      </c>
      <c r="B285" s="462" t="s">
        <v>886</v>
      </c>
      <c r="C285" s="25">
        <v>-1569.7800000000002</v>
      </c>
      <c r="D285" s="157">
        <v>-697.68</v>
      </c>
      <c r="E285" s="157">
        <v>-11918.699999999999</v>
      </c>
      <c r="F285" s="157">
        <v>-1075.5899999999999</v>
      </c>
      <c r="G285" s="157">
        <v>-15494.31</v>
      </c>
      <c r="H285" s="157">
        <v>-348.84</v>
      </c>
      <c r="I285" s="157">
        <v>-18372.240000000002</v>
      </c>
      <c r="J285" s="157">
        <v>-6424.47</v>
      </c>
      <c r="K285" s="157"/>
      <c r="L285" s="19">
        <v>-55901.61</v>
      </c>
      <c r="M285" s="27"/>
      <c r="N285" s="25">
        <v>-7310</v>
      </c>
      <c r="O285" s="66">
        <v>-2570.9969102814794</v>
      </c>
      <c r="P285" s="157">
        <v>304094</v>
      </c>
      <c r="Q285" s="157">
        <v>86201</v>
      </c>
      <c r="R285" s="157">
        <v>209049.50168991182</v>
      </c>
      <c r="S285" s="157">
        <v>11733.723567627167</v>
      </c>
      <c r="T285" s="157">
        <v>30010.956593485669</v>
      </c>
      <c r="U285" s="157">
        <v>107001.43628257842</v>
      </c>
      <c r="V285" s="157">
        <v>164155.83698869185</v>
      </c>
      <c r="W285" s="157">
        <v>261.63</v>
      </c>
      <c r="X285" s="157">
        <v>-33440.505037031864</v>
      </c>
      <c r="Y285" s="19">
        <v>869186.58317498153</v>
      </c>
      <c r="Z285" s="27"/>
      <c r="AA285" s="155">
        <v>813284.97317498154</v>
      </c>
      <c r="AC285" s="281">
        <v>2907</v>
      </c>
    </row>
    <row r="286" spans="1:29">
      <c r="A286" s="28">
        <v>890</v>
      </c>
      <c r="B286" s="462" t="s">
        <v>887</v>
      </c>
      <c r="C286" s="25">
        <v>-680.40000000000009</v>
      </c>
      <c r="D286" s="157">
        <v>-302.39999999999998</v>
      </c>
      <c r="E286" s="157">
        <v>-5166</v>
      </c>
      <c r="F286" s="157">
        <v>-466.2</v>
      </c>
      <c r="G286" s="157">
        <v>-6715.8</v>
      </c>
      <c r="H286" s="157">
        <v>-151.19999999999999</v>
      </c>
      <c r="I286" s="157">
        <v>-7963.2000000000007</v>
      </c>
      <c r="J286" s="157">
        <v>-2784.6</v>
      </c>
      <c r="K286" s="157"/>
      <c r="L286" s="19">
        <v>-24229.8</v>
      </c>
      <c r="M286" s="27"/>
      <c r="N286" s="25">
        <v>32233</v>
      </c>
      <c r="O286" s="66">
        <v>295977.30180672323</v>
      </c>
      <c r="P286" s="157">
        <v>114134</v>
      </c>
      <c r="Q286" s="157">
        <v>37115</v>
      </c>
      <c r="R286" s="157">
        <v>107131.66346656052</v>
      </c>
      <c r="S286" s="157">
        <v>5615.0568367583783</v>
      </c>
      <c r="T286" s="157">
        <v>13408.48778940565</v>
      </c>
      <c r="U286" s="157">
        <v>38983.781100312008</v>
      </c>
      <c r="V286" s="157">
        <v>70506.556833763301</v>
      </c>
      <c r="W286" s="157">
        <v>113.39999999999999</v>
      </c>
      <c r="X286" s="157">
        <v>10935.00820648672</v>
      </c>
      <c r="Y286" s="19">
        <v>726153.25604000979</v>
      </c>
      <c r="Z286" s="27"/>
      <c r="AA286" s="155">
        <v>701923.45604000974</v>
      </c>
      <c r="AC286" s="281">
        <v>1260</v>
      </c>
    </row>
    <row r="287" spans="1:29">
      <c r="A287" s="28">
        <v>892</v>
      </c>
      <c r="B287" s="462" t="s">
        <v>888</v>
      </c>
      <c r="C287" s="25">
        <v>-1949.94</v>
      </c>
      <c r="D287" s="157">
        <v>-866.64</v>
      </c>
      <c r="E287" s="157">
        <v>-14805.099999999999</v>
      </c>
      <c r="F287" s="157">
        <v>-1336.07</v>
      </c>
      <c r="G287" s="157">
        <v>-19246.63</v>
      </c>
      <c r="H287" s="157">
        <v>-433.32</v>
      </c>
      <c r="I287" s="157">
        <v>-22821.52</v>
      </c>
      <c r="J287" s="157">
        <v>-7980.3099999999995</v>
      </c>
      <c r="K287" s="157"/>
      <c r="L287" s="19">
        <v>-69439.53</v>
      </c>
      <c r="M287" s="27"/>
      <c r="N287" s="25">
        <v>67444</v>
      </c>
      <c r="O287" s="66">
        <v>63468.469384536147</v>
      </c>
      <c r="P287" s="157">
        <v>285316</v>
      </c>
      <c r="Q287" s="157">
        <v>92849</v>
      </c>
      <c r="R287" s="157">
        <v>221767.09672598483</v>
      </c>
      <c r="S287" s="157">
        <v>8071.5917595402261</v>
      </c>
      <c r="T287" s="157">
        <v>27328.93024877923</v>
      </c>
      <c r="U287" s="157">
        <v>100574.92665356949</v>
      </c>
      <c r="V287" s="157">
        <v>184187.12894500932</v>
      </c>
      <c r="W287" s="157">
        <v>324.99</v>
      </c>
      <c r="X287" s="157">
        <v>12574.744612850551</v>
      </c>
      <c r="Y287" s="19">
        <v>1063906.8783302698</v>
      </c>
      <c r="Z287" s="27"/>
      <c r="AA287" s="155">
        <v>994467.3483302698</v>
      </c>
      <c r="AC287" s="281">
        <v>3611</v>
      </c>
    </row>
    <row r="288" spans="1:29">
      <c r="A288" s="28">
        <v>893</v>
      </c>
      <c r="B288" s="462" t="s">
        <v>889</v>
      </c>
      <c r="C288" s="25">
        <v>-4067.82</v>
      </c>
      <c r="D288" s="157">
        <v>-1807.9199999999998</v>
      </c>
      <c r="E288" s="157">
        <v>-30885.299999999996</v>
      </c>
      <c r="F288" s="157">
        <v>-2787.21</v>
      </c>
      <c r="G288" s="157">
        <v>-40150.89</v>
      </c>
      <c r="H288" s="157">
        <v>-903.95999999999992</v>
      </c>
      <c r="I288" s="157">
        <v>-47608.560000000005</v>
      </c>
      <c r="J288" s="157">
        <v>-16647.93</v>
      </c>
      <c r="K288" s="157"/>
      <c r="L288" s="19">
        <v>-144859.59</v>
      </c>
      <c r="M288" s="27"/>
      <c r="N288" s="25">
        <v>-69710</v>
      </c>
      <c r="O288" s="66">
        <v>113972.07233760692</v>
      </c>
      <c r="P288" s="157">
        <v>659086</v>
      </c>
      <c r="Q288" s="157">
        <v>245210</v>
      </c>
      <c r="R288" s="157">
        <v>624224.09783986362</v>
      </c>
      <c r="S288" s="157">
        <v>31886.174526036812</v>
      </c>
      <c r="T288" s="157">
        <v>51936.5584288604</v>
      </c>
      <c r="U288" s="157">
        <v>220299.48727579231</v>
      </c>
      <c r="V288" s="157">
        <v>462578.72966419393</v>
      </c>
      <c r="W288" s="157">
        <v>677.97</v>
      </c>
      <c r="X288" s="157">
        <v>-162023.92617344484</v>
      </c>
      <c r="Y288" s="19">
        <v>2178137.163898909</v>
      </c>
      <c r="Z288" s="27"/>
      <c r="AA288" s="155">
        <v>2033277.5738989089</v>
      </c>
      <c r="AC288" s="281">
        <v>7533</v>
      </c>
    </row>
    <row r="289" spans="1:29">
      <c r="A289" s="28">
        <v>895</v>
      </c>
      <c r="B289" s="462" t="s">
        <v>890</v>
      </c>
      <c r="C289" s="25">
        <v>-8406.18</v>
      </c>
      <c r="D289" s="157">
        <v>-3736.08</v>
      </c>
      <c r="E289" s="157">
        <v>-63824.7</v>
      </c>
      <c r="F289" s="157">
        <v>-5759.79</v>
      </c>
      <c r="G289" s="157">
        <v>-82972.11</v>
      </c>
      <c r="H289" s="157">
        <v>-1868.04</v>
      </c>
      <c r="I289" s="157">
        <v>-98383.44</v>
      </c>
      <c r="J289" s="157">
        <v>-34403.07</v>
      </c>
      <c r="K289" s="157"/>
      <c r="L289" s="19">
        <v>-299353.40999999997</v>
      </c>
      <c r="M289" s="27"/>
      <c r="N289" s="25">
        <v>166575</v>
      </c>
      <c r="O289" s="66">
        <v>-127042.48566932231</v>
      </c>
      <c r="P289" s="157">
        <v>1109415</v>
      </c>
      <c r="Q289" s="157">
        <v>399076</v>
      </c>
      <c r="R289" s="157">
        <v>905475.30713826104</v>
      </c>
      <c r="S289" s="157">
        <v>41384.801290704847</v>
      </c>
      <c r="T289" s="157">
        <v>80168.545066481631</v>
      </c>
      <c r="U289" s="157">
        <v>432683.95358545834</v>
      </c>
      <c r="V289" s="157">
        <v>714318.20473059115</v>
      </c>
      <c r="W289" s="157">
        <v>1401.03</v>
      </c>
      <c r="X289" s="157">
        <v>-91472.687004695224</v>
      </c>
      <c r="Y289" s="19">
        <v>3631982.6691374793</v>
      </c>
      <c r="Z289" s="27"/>
      <c r="AA289" s="155">
        <v>3332629.2591374791</v>
      </c>
      <c r="AC289" s="281">
        <v>15567</v>
      </c>
    </row>
    <row r="290" spans="1:29">
      <c r="A290" s="28">
        <v>905</v>
      </c>
      <c r="B290" s="462" t="s">
        <v>891</v>
      </c>
      <c r="C290" s="25">
        <v>-36161.100000000006</v>
      </c>
      <c r="D290" s="157">
        <v>-16071.599999999999</v>
      </c>
      <c r="E290" s="157">
        <v>-274556.5</v>
      </c>
      <c r="F290" s="157">
        <v>-24777.05</v>
      </c>
      <c r="G290" s="157">
        <v>-356923.45</v>
      </c>
      <c r="H290" s="157">
        <v>-8035.7999999999993</v>
      </c>
      <c r="I290" s="157">
        <v>-423218.80000000005</v>
      </c>
      <c r="J290" s="157">
        <v>-147992.65</v>
      </c>
      <c r="K290" s="157"/>
      <c r="L290" s="19">
        <v>-1287736.95</v>
      </c>
      <c r="M290" s="27"/>
      <c r="N290" s="25">
        <v>-766334</v>
      </c>
      <c r="O290" s="66">
        <v>274345.07104651257</v>
      </c>
      <c r="P290" s="157">
        <v>4274447</v>
      </c>
      <c r="Q290" s="157">
        <v>1565331</v>
      </c>
      <c r="R290" s="157">
        <v>3626619.6572058755</v>
      </c>
      <c r="S290" s="157">
        <v>138381.79957621533</v>
      </c>
      <c r="T290" s="157">
        <v>123045.09646081526</v>
      </c>
      <c r="U290" s="157">
        <v>1613817.4548447337</v>
      </c>
      <c r="V290" s="157">
        <v>3371237.1497896183</v>
      </c>
      <c r="W290" s="157">
        <v>6026.8499999999995</v>
      </c>
      <c r="X290" s="157">
        <v>-840885.28100737871</v>
      </c>
      <c r="Y290" s="19">
        <v>13386031.797916392</v>
      </c>
      <c r="Z290" s="27"/>
      <c r="AA290" s="155">
        <v>12098294.847916393</v>
      </c>
      <c r="AC290" s="281">
        <v>66965</v>
      </c>
    </row>
    <row r="291" spans="1:29">
      <c r="A291" s="28">
        <v>908</v>
      </c>
      <c r="B291" s="462" t="s">
        <v>892</v>
      </c>
      <c r="C291" s="25">
        <v>-11427.480000000001</v>
      </c>
      <c r="D291" s="157">
        <v>-5078.88</v>
      </c>
      <c r="E291" s="157">
        <v>-86764.2</v>
      </c>
      <c r="F291" s="157">
        <v>-7829.94</v>
      </c>
      <c r="G291" s="157">
        <v>-112793.46</v>
      </c>
      <c r="H291" s="157">
        <v>-2539.44</v>
      </c>
      <c r="I291" s="157">
        <v>-133743.84</v>
      </c>
      <c r="J291" s="157">
        <v>-46768.02</v>
      </c>
      <c r="K291" s="157"/>
      <c r="L291" s="19">
        <v>-406945.26</v>
      </c>
      <c r="M291" s="27"/>
      <c r="N291" s="25">
        <v>606941</v>
      </c>
      <c r="O291" s="66">
        <v>29654.960622604936</v>
      </c>
      <c r="P291" s="157">
        <v>1300662</v>
      </c>
      <c r="Q291" s="157">
        <v>441444</v>
      </c>
      <c r="R291" s="157">
        <v>804355.63999164151</v>
      </c>
      <c r="S291" s="157">
        <v>27221.020783908443</v>
      </c>
      <c r="T291" s="157">
        <v>143785.43598050371</v>
      </c>
      <c r="U291" s="157">
        <v>492082.13330480817</v>
      </c>
      <c r="V291" s="157">
        <v>907246.16303419892</v>
      </c>
      <c r="W291" s="157">
        <v>1904.58</v>
      </c>
      <c r="X291" s="157">
        <v>113355.31144835742</v>
      </c>
      <c r="Y291" s="19">
        <v>4868652.2451660233</v>
      </c>
      <c r="Z291" s="27"/>
      <c r="AA291" s="155">
        <v>4461706.9851660235</v>
      </c>
      <c r="AC291" s="281">
        <v>21162</v>
      </c>
    </row>
    <row r="292" spans="1:29">
      <c r="A292" s="28">
        <v>911</v>
      </c>
      <c r="B292" s="462" t="s">
        <v>893</v>
      </c>
      <c r="C292" s="25">
        <v>-1275.48</v>
      </c>
      <c r="D292" s="157">
        <v>-566.88</v>
      </c>
      <c r="E292" s="157">
        <v>-9684.1999999999989</v>
      </c>
      <c r="F292" s="157">
        <v>-873.93999999999994</v>
      </c>
      <c r="G292" s="157">
        <v>-12589.460000000001</v>
      </c>
      <c r="H292" s="157">
        <v>-283.44</v>
      </c>
      <c r="I292" s="157">
        <v>-14927.84</v>
      </c>
      <c r="J292" s="157">
        <v>-5220.0199999999995</v>
      </c>
      <c r="K292" s="157"/>
      <c r="L292" s="19">
        <v>-45421.259999999995</v>
      </c>
      <c r="M292" s="27"/>
      <c r="N292" s="25">
        <v>189818</v>
      </c>
      <c r="O292" s="66">
        <v>96380.14033571817</v>
      </c>
      <c r="P292" s="157">
        <v>238421</v>
      </c>
      <c r="Q292" s="157">
        <v>73261</v>
      </c>
      <c r="R292" s="157">
        <v>199069.26253205241</v>
      </c>
      <c r="S292" s="157">
        <v>12189.992792026218</v>
      </c>
      <c r="T292" s="157">
        <v>21380.662376640852</v>
      </c>
      <c r="U292" s="157">
        <v>101836.40632784022</v>
      </c>
      <c r="V292" s="157">
        <v>121481.66735531342</v>
      </c>
      <c r="W292" s="157">
        <v>212.57999999999998</v>
      </c>
      <c r="X292" s="157">
        <v>-11479.462491248822</v>
      </c>
      <c r="Y292" s="19">
        <v>1042571.2492283423</v>
      </c>
      <c r="Z292" s="27"/>
      <c r="AA292" s="155">
        <v>997149.98922834231</v>
      </c>
      <c r="AC292" s="281">
        <v>2362</v>
      </c>
    </row>
    <row r="293" spans="1:29">
      <c r="A293" s="28">
        <v>915</v>
      </c>
      <c r="B293" s="462" t="s">
        <v>894</v>
      </c>
      <c r="C293" s="25">
        <v>-11804.400000000001</v>
      </c>
      <c r="D293" s="157">
        <v>-5246.4</v>
      </c>
      <c r="E293" s="157">
        <v>-89625.999999999985</v>
      </c>
      <c r="F293" s="157">
        <v>-8088.2</v>
      </c>
      <c r="G293" s="157">
        <v>-116513.8</v>
      </c>
      <c r="H293" s="157">
        <v>-2623.2</v>
      </c>
      <c r="I293" s="157">
        <v>-138155.20000000001</v>
      </c>
      <c r="J293" s="157">
        <v>-48310.6</v>
      </c>
      <c r="K293" s="157"/>
      <c r="L293" s="19">
        <v>-420367.8</v>
      </c>
      <c r="M293" s="27"/>
      <c r="N293" s="25">
        <v>496889</v>
      </c>
      <c r="O293" s="66">
        <v>-27351.97135592252</v>
      </c>
      <c r="P293" s="157">
        <v>1653793</v>
      </c>
      <c r="Q293" s="157">
        <v>512148</v>
      </c>
      <c r="R293" s="157">
        <v>1193037.4448902451</v>
      </c>
      <c r="S293" s="157">
        <v>56295.40430510851</v>
      </c>
      <c r="T293" s="157">
        <v>159674.2018735389</v>
      </c>
      <c r="U293" s="157">
        <v>682568.98840266746</v>
      </c>
      <c r="V293" s="157">
        <v>970869.22769088577</v>
      </c>
      <c r="W293" s="157">
        <v>1967.3999999999999</v>
      </c>
      <c r="X293" s="157">
        <v>208764.35289750661</v>
      </c>
      <c r="Y293" s="19">
        <v>5908655.0487040291</v>
      </c>
      <c r="Z293" s="27"/>
      <c r="AA293" s="155">
        <v>5488287.2487040292</v>
      </c>
      <c r="AC293" s="281">
        <v>21860</v>
      </c>
    </row>
    <row r="294" spans="1:29">
      <c r="A294" s="28">
        <v>918</v>
      </c>
      <c r="B294" s="462" t="s">
        <v>895</v>
      </c>
      <c r="C294" s="25">
        <v>-1263.0600000000002</v>
      </c>
      <c r="D294" s="157">
        <v>-561.36</v>
      </c>
      <c r="E294" s="157">
        <v>-9589.9</v>
      </c>
      <c r="F294" s="157">
        <v>-865.43</v>
      </c>
      <c r="G294" s="157">
        <v>-12466.87</v>
      </c>
      <c r="H294" s="157">
        <v>-280.68</v>
      </c>
      <c r="I294" s="157">
        <v>-14782.480000000001</v>
      </c>
      <c r="J294" s="157">
        <v>-5169.1899999999996</v>
      </c>
      <c r="K294" s="157"/>
      <c r="L294" s="19">
        <v>-44978.970000000008</v>
      </c>
      <c r="M294" s="27"/>
      <c r="N294" s="25">
        <v>-27273</v>
      </c>
      <c r="O294" s="66">
        <v>4954.2125695180148</v>
      </c>
      <c r="P294" s="157">
        <v>248075</v>
      </c>
      <c r="Q294" s="157">
        <v>85184</v>
      </c>
      <c r="R294" s="157">
        <v>189146.44913137591</v>
      </c>
      <c r="S294" s="157">
        <v>8965.572928964224</v>
      </c>
      <c r="T294" s="157">
        <v>6698.7777193360425</v>
      </c>
      <c r="U294" s="157">
        <v>69879.024130884587</v>
      </c>
      <c r="V294" s="157">
        <v>152070.04491837331</v>
      </c>
      <c r="W294" s="157">
        <v>210.51</v>
      </c>
      <c r="X294" s="157">
        <v>-2681.9647554392523</v>
      </c>
      <c r="Y294" s="19">
        <v>735228.62664301286</v>
      </c>
      <c r="Z294" s="27"/>
      <c r="AA294" s="155">
        <v>690249.65664301289</v>
      </c>
      <c r="AC294" s="281">
        <v>2339</v>
      </c>
    </row>
    <row r="295" spans="1:29">
      <c r="A295" s="28">
        <v>921</v>
      </c>
      <c r="B295" s="462" t="s">
        <v>896</v>
      </c>
      <c r="C295" s="25">
        <v>-1211.76</v>
      </c>
      <c r="D295" s="157">
        <v>-538.55999999999995</v>
      </c>
      <c r="E295" s="157">
        <v>-9200.4</v>
      </c>
      <c r="F295" s="157">
        <v>-830.28</v>
      </c>
      <c r="G295" s="157">
        <v>-11960.52</v>
      </c>
      <c r="H295" s="157">
        <v>-269.27999999999997</v>
      </c>
      <c r="I295" s="157">
        <v>-14182.08</v>
      </c>
      <c r="J295" s="157">
        <v>-4959.24</v>
      </c>
      <c r="K295" s="157"/>
      <c r="L295" s="19">
        <v>-43152.119999999995</v>
      </c>
      <c r="M295" s="27"/>
      <c r="N295" s="25">
        <v>-66078</v>
      </c>
      <c r="O295" s="66">
        <v>186918.53762630746</v>
      </c>
      <c r="P295" s="157">
        <v>272212</v>
      </c>
      <c r="Q295" s="157">
        <v>80979</v>
      </c>
      <c r="R295" s="157">
        <v>222117.16686815341</v>
      </c>
      <c r="S295" s="157">
        <v>13393.678597821072</v>
      </c>
      <c r="T295" s="157">
        <v>24441.044251301781</v>
      </c>
      <c r="U295" s="157">
        <v>105814.7538803817</v>
      </c>
      <c r="V295" s="157">
        <v>121929.47807716508</v>
      </c>
      <c r="W295" s="157">
        <v>201.95999999999998</v>
      </c>
      <c r="X295" s="157">
        <v>-6743.0523239666945</v>
      </c>
      <c r="Y295" s="19">
        <v>955186.56697716378</v>
      </c>
      <c r="Z295" s="27"/>
      <c r="AA295" s="155">
        <v>912034.44697716378</v>
      </c>
      <c r="AC295" s="281">
        <v>2244</v>
      </c>
    </row>
    <row r="296" spans="1:29">
      <c r="A296" s="28">
        <v>922</v>
      </c>
      <c r="B296" s="462" t="s">
        <v>897</v>
      </c>
      <c r="C296" s="25">
        <v>-2425.6800000000003</v>
      </c>
      <c r="D296" s="157">
        <v>-1078.08</v>
      </c>
      <c r="E296" s="157">
        <v>-18417.199999999997</v>
      </c>
      <c r="F296" s="157">
        <v>-1662.04</v>
      </c>
      <c r="G296" s="157">
        <v>-23942.36</v>
      </c>
      <c r="H296" s="157">
        <v>-539.04</v>
      </c>
      <c r="I296" s="157">
        <v>-28389.440000000002</v>
      </c>
      <c r="J296" s="157">
        <v>-9927.32</v>
      </c>
      <c r="K296" s="157"/>
      <c r="L296" s="19">
        <v>-86381.16</v>
      </c>
      <c r="M296" s="27"/>
      <c r="N296" s="25">
        <v>7844</v>
      </c>
      <c r="O296" s="66">
        <v>-17408.788966968656</v>
      </c>
      <c r="P296" s="157">
        <v>372593</v>
      </c>
      <c r="Q296" s="157">
        <v>113630</v>
      </c>
      <c r="R296" s="157">
        <v>247453.05399288182</v>
      </c>
      <c r="S296" s="157">
        <v>4791.8498891098261</v>
      </c>
      <c r="T296" s="157">
        <v>24729.809662821259</v>
      </c>
      <c r="U296" s="157">
        <v>87174.841359042373</v>
      </c>
      <c r="V296" s="157">
        <v>227204.16309526682</v>
      </c>
      <c r="W296" s="157">
        <v>404.28</v>
      </c>
      <c r="X296" s="157">
        <v>12771.239554456046</v>
      </c>
      <c r="Y296" s="19">
        <v>1081187.4485866094</v>
      </c>
      <c r="Z296" s="27"/>
      <c r="AA296" s="155">
        <v>994806.28858660941</v>
      </c>
      <c r="AC296" s="281">
        <v>4492</v>
      </c>
    </row>
    <row r="297" spans="1:29">
      <c r="A297" s="28">
        <v>924</v>
      </c>
      <c r="B297" s="462" t="s">
        <v>898</v>
      </c>
      <c r="C297" s="25">
        <v>-1804.68</v>
      </c>
      <c r="D297" s="157">
        <v>-802.07999999999993</v>
      </c>
      <c r="E297" s="157">
        <v>-13702.199999999999</v>
      </c>
      <c r="F297" s="157">
        <v>-1236.54</v>
      </c>
      <c r="G297" s="157">
        <v>-17812.86</v>
      </c>
      <c r="H297" s="157">
        <v>-401.03999999999996</v>
      </c>
      <c r="I297" s="157">
        <v>-21121.440000000002</v>
      </c>
      <c r="J297" s="157">
        <v>-7385.82</v>
      </c>
      <c r="K297" s="157"/>
      <c r="L297" s="19">
        <v>-64266.66</v>
      </c>
      <c r="M297" s="27"/>
      <c r="N297" s="25">
        <v>-2352</v>
      </c>
      <c r="O297" s="66">
        <v>96922.8365674261</v>
      </c>
      <c r="P297" s="157">
        <v>317973</v>
      </c>
      <c r="Q297" s="157">
        <v>108817</v>
      </c>
      <c r="R297" s="157">
        <v>294373.60149089992</v>
      </c>
      <c r="S297" s="157">
        <v>16327.450232480376</v>
      </c>
      <c r="T297" s="157">
        <v>23733.81038234982</v>
      </c>
      <c r="U297" s="157">
        <v>124141.35144134986</v>
      </c>
      <c r="V297" s="157">
        <v>210098.31038825971</v>
      </c>
      <c r="W297" s="157">
        <v>300.77999999999997</v>
      </c>
      <c r="X297" s="157">
        <v>-21589.971063933001</v>
      </c>
      <c r="Y297" s="19">
        <v>1168746.1694388327</v>
      </c>
      <c r="Z297" s="27"/>
      <c r="AA297" s="155">
        <v>1104479.5094388328</v>
      </c>
      <c r="AC297" s="281">
        <v>3342</v>
      </c>
    </row>
    <row r="298" spans="1:29">
      <c r="A298" s="28">
        <v>925</v>
      </c>
      <c r="B298" s="462" t="s">
        <v>899</v>
      </c>
      <c r="C298" s="25">
        <v>-2060.6400000000003</v>
      </c>
      <c r="D298" s="157">
        <v>-915.83999999999992</v>
      </c>
      <c r="E298" s="157">
        <v>-15645.599999999999</v>
      </c>
      <c r="F298" s="157">
        <v>-1411.92</v>
      </c>
      <c r="G298" s="157">
        <v>-20339.28</v>
      </c>
      <c r="H298" s="157">
        <v>-457.91999999999996</v>
      </c>
      <c r="I298" s="157">
        <v>-24117.120000000003</v>
      </c>
      <c r="J298" s="157">
        <v>-8433.36</v>
      </c>
      <c r="K298" s="157"/>
      <c r="L298" s="19">
        <v>-73381.679999999993</v>
      </c>
      <c r="M298" s="27"/>
      <c r="N298" s="25">
        <v>81614</v>
      </c>
      <c r="O298" s="66">
        <v>104347.35000475124</v>
      </c>
      <c r="P298" s="157">
        <v>384706</v>
      </c>
      <c r="Q298" s="157">
        <v>121762</v>
      </c>
      <c r="R298" s="157">
        <v>310293.88668585266</v>
      </c>
      <c r="S298" s="157">
        <v>16652.303525979642</v>
      </c>
      <c r="T298" s="157">
        <v>51151.930757798465</v>
      </c>
      <c r="U298" s="157">
        <v>148958.92855102531</v>
      </c>
      <c r="V298" s="157">
        <v>218427.78682115505</v>
      </c>
      <c r="W298" s="157">
        <v>343.44</v>
      </c>
      <c r="X298" s="157">
        <v>-60398.975403779266</v>
      </c>
      <c r="Y298" s="19">
        <v>1377858.6509427831</v>
      </c>
      <c r="Z298" s="27"/>
      <c r="AA298" s="155">
        <v>1304476.9709427832</v>
      </c>
      <c r="AC298" s="281">
        <v>3816</v>
      </c>
    </row>
    <row r="299" spans="1:29">
      <c r="A299" s="28">
        <v>927</v>
      </c>
      <c r="B299" s="462" t="s">
        <v>900</v>
      </c>
      <c r="C299" s="25">
        <v>-15657.300000000001</v>
      </c>
      <c r="D299" s="157">
        <v>-6958.8</v>
      </c>
      <c r="E299" s="157">
        <v>-118879.49999999999</v>
      </c>
      <c r="F299" s="157">
        <v>-10728.15</v>
      </c>
      <c r="G299" s="157">
        <v>-154543.35</v>
      </c>
      <c r="H299" s="157">
        <v>-3479.4</v>
      </c>
      <c r="I299" s="157">
        <v>-183248.4</v>
      </c>
      <c r="J299" s="157">
        <v>-64078.95</v>
      </c>
      <c r="K299" s="157"/>
      <c r="L299" s="19">
        <v>-557573.85</v>
      </c>
      <c r="M299" s="27"/>
      <c r="N299" s="25">
        <v>-203115</v>
      </c>
      <c r="O299" s="66">
        <v>94447.855535522103</v>
      </c>
      <c r="P299" s="157">
        <v>2001890</v>
      </c>
      <c r="Q299" s="157">
        <v>666810</v>
      </c>
      <c r="R299" s="157">
        <v>1272981.3959105464</v>
      </c>
      <c r="S299" s="157">
        <v>-2804.2325492603327</v>
      </c>
      <c r="T299" s="157">
        <v>-241738.51153038506</v>
      </c>
      <c r="U299" s="157">
        <v>313170.38375441561</v>
      </c>
      <c r="V299" s="157">
        <v>1325133.6142187256</v>
      </c>
      <c r="W299" s="157">
        <v>2609.5499999999997</v>
      </c>
      <c r="X299" s="157">
        <v>111420.98224633394</v>
      </c>
      <c r="Y299" s="19">
        <v>5340806.0375858974</v>
      </c>
      <c r="Z299" s="27"/>
      <c r="AA299" s="155">
        <v>4783232.1875858977</v>
      </c>
      <c r="AC299" s="281">
        <v>28995</v>
      </c>
    </row>
    <row r="300" spans="1:29">
      <c r="A300" s="28">
        <v>931</v>
      </c>
      <c r="B300" s="462" t="s">
        <v>901</v>
      </c>
      <c r="C300" s="25">
        <v>-3661.2000000000003</v>
      </c>
      <c r="D300" s="157">
        <v>-1627.2</v>
      </c>
      <c r="E300" s="157">
        <v>-27797.999999999996</v>
      </c>
      <c r="F300" s="157">
        <v>-2508.6</v>
      </c>
      <c r="G300" s="157">
        <v>-36137.4</v>
      </c>
      <c r="H300" s="157">
        <v>-813.6</v>
      </c>
      <c r="I300" s="157">
        <v>-42849.599999999999</v>
      </c>
      <c r="J300" s="157">
        <v>-14983.8</v>
      </c>
      <c r="K300" s="157"/>
      <c r="L300" s="19">
        <v>-130379.40000000001</v>
      </c>
      <c r="M300" s="27"/>
      <c r="N300" s="25">
        <v>142346</v>
      </c>
      <c r="O300" s="66">
        <v>-29884.024469129741</v>
      </c>
      <c r="P300" s="157">
        <v>657403</v>
      </c>
      <c r="Q300" s="157">
        <v>205740</v>
      </c>
      <c r="R300" s="157">
        <v>515917.62991671666</v>
      </c>
      <c r="S300" s="157">
        <v>27738.114858243203</v>
      </c>
      <c r="T300" s="157">
        <v>74511.391240933925</v>
      </c>
      <c r="U300" s="157">
        <v>279038.21657610091</v>
      </c>
      <c r="V300" s="157">
        <v>384013.80918677722</v>
      </c>
      <c r="W300" s="157">
        <v>610.19999999999993</v>
      </c>
      <c r="X300" s="157">
        <v>-16942.308781795873</v>
      </c>
      <c r="Y300" s="19">
        <v>2240492.0285278466</v>
      </c>
      <c r="Z300" s="27"/>
      <c r="AA300" s="155">
        <v>2110112.6285278467</v>
      </c>
      <c r="AC300" s="281">
        <v>6780</v>
      </c>
    </row>
    <row r="301" spans="1:29">
      <c r="A301" s="28">
        <v>934</v>
      </c>
      <c r="B301" s="462" t="s">
        <v>902</v>
      </c>
      <c r="C301" s="25">
        <v>-1677.24</v>
      </c>
      <c r="D301" s="157">
        <v>-745.43999999999994</v>
      </c>
      <c r="E301" s="157">
        <v>-12734.599999999999</v>
      </c>
      <c r="F301" s="157">
        <v>-1149.22</v>
      </c>
      <c r="G301" s="157">
        <v>-16554.98</v>
      </c>
      <c r="H301" s="157">
        <v>-372.71999999999997</v>
      </c>
      <c r="I301" s="157">
        <v>-19629.920000000002</v>
      </c>
      <c r="J301" s="157">
        <v>-6864.26</v>
      </c>
      <c r="K301" s="157"/>
      <c r="L301" s="19">
        <v>-59728.38</v>
      </c>
      <c r="M301" s="27"/>
      <c r="N301" s="25">
        <v>-23874</v>
      </c>
      <c r="O301" s="66">
        <v>62305.717786749825</v>
      </c>
      <c r="P301" s="157">
        <v>269532</v>
      </c>
      <c r="Q301" s="157">
        <v>84479</v>
      </c>
      <c r="R301" s="157">
        <v>192990.46542252702</v>
      </c>
      <c r="S301" s="157">
        <v>11427.029083337118</v>
      </c>
      <c r="T301" s="157">
        <v>35994.075537656441</v>
      </c>
      <c r="U301" s="157">
        <v>114257.76571970747</v>
      </c>
      <c r="V301" s="157">
        <v>156334.3171932257</v>
      </c>
      <c r="W301" s="157">
        <v>279.53999999999996</v>
      </c>
      <c r="X301" s="157">
        <v>5686.6542163041777</v>
      </c>
      <c r="Y301" s="19">
        <v>909412.5649595079</v>
      </c>
      <c r="Z301" s="27"/>
      <c r="AA301" s="155">
        <v>849684.1849595079</v>
      </c>
      <c r="AC301" s="281">
        <v>3106</v>
      </c>
    </row>
    <row r="302" spans="1:29">
      <c r="A302" s="28">
        <v>935</v>
      </c>
      <c r="B302" s="462" t="s">
        <v>903</v>
      </c>
      <c r="C302" s="25">
        <v>-1835.46</v>
      </c>
      <c r="D302" s="157">
        <v>-815.76</v>
      </c>
      <c r="E302" s="157">
        <v>-13935.9</v>
      </c>
      <c r="F302" s="157">
        <v>-1257.6299999999999</v>
      </c>
      <c r="G302" s="157">
        <v>-18116.670000000002</v>
      </c>
      <c r="H302" s="157">
        <v>-407.88</v>
      </c>
      <c r="I302" s="157">
        <v>-21481.68</v>
      </c>
      <c r="J302" s="157">
        <v>-7511.79</v>
      </c>
      <c r="K302" s="157"/>
      <c r="L302" s="19">
        <v>-65362.77</v>
      </c>
      <c r="M302" s="27"/>
      <c r="N302" s="25">
        <v>-36833</v>
      </c>
      <c r="O302" s="66">
        <v>62997.892044780776</v>
      </c>
      <c r="P302" s="157">
        <v>336888</v>
      </c>
      <c r="Q302" s="157">
        <v>99871</v>
      </c>
      <c r="R302" s="157">
        <v>256904.24509742271</v>
      </c>
      <c r="S302" s="157">
        <v>13719.698860165583</v>
      </c>
      <c r="T302" s="157">
        <v>-12878.79392371824</v>
      </c>
      <c r="U302" s="157">
        <v>104242.25499510784</v>
      </c>
      <c r="V302" s="157">
        <v>189902.32915382829</v>
      </c>
      <c r="W302" s="157">
        <v>305.90999999999997</v>
      </c>
      <c r="X302" s="157">
        <v>-19355.542479651456</v>
      </c>
      <c r="Y302" s="19">
        <v>995763.99374793563</v>
      </c>
      <c r="Z302" s="27"/>
      <c r="AA302" s="155">
        <v>930401.22374793561</v>
      </c>
      <c r="AC302" s="281">
        <v>3399</v>
      </c>
    </row>
    <row r="303" spans="1:29">
      <c r="A303" s="28">
        <v>936</v>
      </c>
      <c r="B303" s="462" t="s">
        <v>904</v>
      </c>
      <c r="C303" s="25">
        <v>-3864.78</v>
      </c>
      <c r="D303" s="157">
        <v>-1717.6799999999998</v>
      </c>
      <c r="E303" s="157">
        <v>-29343.699999999997</v>
      </c>
      <c r="F303" s="157">
        <v>-2648.09</v>
      </c>
      <c r="G303" s="157">
        <v>-38146.81</v>
      </c>
      <c r="H303" s="157">
        <v>-858.83999999999992</v>
      </c>
      <c r="I303" s="157">
        <v>-45232.240000000005</v>
      </c>
      <c r="J303" s="157">
        <v>-15816.97</v>
      </c>
      <c r="K303" s="157"/>
      <c r="L303" s="19">
        <v>-137629.10999999999</v>
      </c>
      <c r="M303" s="27"/>
      <c r="N303" s="25">
        <v>-107812</v>
      </c>
      <c r="O303" s="66">
        <v>46812.20847382769</v>
      </c>
      <c r="P303" s="157">
        <v>704678</v>
      </c>
      <c r="Q303" s="157">
        <v>221566</v>
      </c>
      <c r="R303" s="157">
        <v>572270.71669439424</v>
      </c>
      <c r="S303" s="157">
        <v>29515.069544133108</v>
      </c>
      <c r="T303" s="157">
        <v>92555.460640051315</v>
      </c>
      <c r="U303" s="157">
        <v>283008.96376369183</v>
      </c>
      <c r="V303" s="157">
        <v>392803.36492157291</v>
      </c>
      <c r="W303" s="157">
        <v>644.13</v>
      </c>
      <c r="X303" s="157">
        <v>-42040.315181500489</v>
      </c>
      <c r="Y303" s="19">
        <v>2194001.5988561707</v>
      </c>
      <c r="Z303" s="27"/>
      <c r="AA303" s="155">
        <v>2056372.4888561708</v>
      </c>
      <c r="AC303" s="281">
        <v>7157</v>
      </c>
    </row>
    <row r="304" spans="1:29">
      <c r="A304" s="28">
        <v>946</v>
      </c>
      <c r="B304" s="462" t="s">
        <v>905</v>
      </c>
      <c r="C304" s="25">
        <v>-3620.7000000000003</v>
      </c>
      <c r="D304" s="157">
        <v>-1609.2</v>
      </c>
      <c r="E304" s="157">
        <v>-27490.499999999996</v>
      </c>
      <c r="F304" s="157">
        <v>-2480.85</v>
      </c>
      <c r="G304" s="157">
        <v>-35737.65</v>
      </c>
      <c r="H304" s="157">
        <v>-804.6</v>
      </c>
      <c r="I304" s="157">
        <v>-42375.6</v>
      </c>
      <c r="J304" s="157">
        <v>-14818.05</v>
      </c>
      <c r="K304" s="157"/>
      <c r="L304" s="19">
        <v>-128937.15000000001</v>
      </c>
      <c r="M304" s="27"/>
      <c r="N304" s="25">
        <v>-66992</v>
      </c>
      <c r="O304" s="66">
        <v>511241.87484688405</v>
      </c>
      <c r="P304" s="157">
        <v>610295</v>
      </c>
      <c r="Q304" s="157">
        <v>210910</v>
      </c>
      <c r="R304" s="157">
        <v>522557.84133206314</v>
      </c>
      <c r="S304" s="157">
        <v>25585.966971632879</v>
      </c>
      <c r="T304" s="157">
        <v>37399.764542586221</v>
      </c>
      <c r="U304" s="157">
        <v>185934.44086850021</v>
      </c>
      <c r="V304" s="157">
        <v>417285.97748930304</v>
      </c>
      <c r="W304" s="157">
        <v>603.44999999999993</v>
      </c>
      <c r="X304" s="157">
        <v>-79550.505913508605</v>
      </c>
      <c r="Y304" s="19">
        <v>2375271.8101374609</v>
      </c>
      <c r="Z304" s="27"/>
      <c r="AA304" s="155">
        <v>2246334.660137461</v>
      </c>
      <c r="AC304" s="281">
        <v>6705</v>
      </c>
    </row>
    <row r="305" spans="1:29">
      <c r="A305" s="28">
        <v>976</v>
      </c>
      <c r="B305" s="462" t="s">
        <v>906</v>
      </c>
      <c r="C305" s="25">
        <v>-2347.92</v>
      </c>
      <c r="D305" s="157">
        <v>-1043.52</v>
      </c>
      <c r="E305" s="157">
        <v>-17826.8</v>
      </c>
      <c r="F305" s="157">
        <v>-1608.76</v>
      </c>
      <c r="G305" s="157">
        <v>-23174.84</v>
      </c>
      <c r="H305" s="157">
        <v>-521.76</v>
      </c>
      <c r="I305" s="157">
        <v>-27479.360000000001</v>
      </c>
      <c r="J305" s="157">
        <v>-9609.08</v>
      </c>
      <c r="K305" s="157"/>
      <c r="L305" s="19">
        <v>-83612.039999999994</v>
      </c>
      <c r="M305" s="27"/>
      <c r="N305" s="25">
        <v>-68703</v>
      </c>
      <c r="O305" s="66">
        <v>-68346.25052626431</v>
      </c>
      <c r="P305" s="157">
        <v>449076</v>
      </c>
      <c r="Q305" s="157">
        <v>136608</v>
      </c>
      <c r="R305" s="157">
        <v>360895.7856342601</v>
      </c>
      <c r="S305" s="157">
        <v>19702.819711007938</v>
      </c>
      <c r="T305" s="157">
        <v>42803.143431710167</v>
      </c>
      <c r="U305" s="157">
        <v>150987.586605333</v>
      </c>
      <c r="V305" s="157">
        <v>227803.8682606217</v>
      </c>
      <c r="W305" s="157">
        <v>391.32</v>
      </c>
      <c r="X305" s="157">
        <v>1889.7106935028714</v>
      </c>
      <c r="Y305" s="19">
        <v>1253108.9838101717</v>
      </c>
      <c r="Z305" s="27"/>
      <c r="AA305" s="155">
        <v>1169496.9438101717</v>
      </c>
      <c r="AC305" s="281">
        <v>4348</v>
      </c>
    </row>
    <row r="306" spans="1:29">
      <c r="A306" s="28">
        <v>977</v>
      </c>
      <c r="B306" s="462" t="s">
        <v>907</v>
      </c>
      <c r="C306" s="25">
        <v>-8087.0400000000009</v>
      </c>
      <c r="D306" s="157">
        <v>-3594.24</v>
      </c>
      <c r="E306" s="157">
        <v>-61401.599999999991</v>
      </c>
      <c r="F306" s="157">
        <v>-5541.12</v>
      </c>
      <c r="G306" s="157">
        <v>-79822.080000000002</v>
      </c>
      <c r="H306" s="157">
        <v>-1797.12</v>
      </c>
      <c r="I306" s="157">
        <v>-94648.320000000007</v>
      </c>
      <c r="J306" s="157">
        <v>-33096.959999999999</v>
      </c>
      <c r="K306" s="157"/>
      <c r="L306" s="19">
        <v>-287988.47999999998</v>
      </c>
      <c r="M306" s="27"/>
      <c r="N306" s="25">
        <v>55920</v>
      </c>
      <c r="O306" s="66">
        <v>31894.618232842535</v>
      </c>
      <c r="P306" s="157">
        <v>1105522</v>
      </c>
      <c r="Q306" s="157">
        <v>359322</v>
      </c>
      <c r="R306" s="157">
        <v>800309.07942811528</v>
      </c>
      <c r="S306" s="157">
        <v>28657.374442731707</v>
      </c>
      <c r="T306" s="157">
        <v>20607.329696091499</v>
      </c>
      <c r="U306" s="157">
        <v>400458.42087933258</v>
      </c>
      <c r="V306" s="157">
        <v>780849.60626651905</v>
      </c>
      <c r="W306" s="157">
        <v>1347.84</v>
      </c>
      <c r="X306" s="157">
        <v>79958.584283079268</v>
      </c>
      <c r="Y306" s="19">
        <v>3664846.853228712</v>
      </c>
      <c r="Z306" s="27"/>
      <c r="AA306" s="155">
        <v>3376858.373228712</v>
      </c>
      <c r="AC306" s="281">
        <v>14976</v>
      </c>
    </row>
    <row r="307" spans="1:29">
      <c r="A307" s="28">
        <v>980</v>
      </c>
      <c r="B307" s="462" t="s">
        <v>908</v>
      </c>
      <c r="C307" s="25">
        <v>-17420.400000000001</v>
      </c>
      <c r="D307" s="157">
        <v>-7742.4</v>
      </c>
      <c r="E307" s="157">
        <v>-132266</v>
      </c>
      <c r="F307" s="157">
        <v>-11936.2</v>
      </c>
      <c r="G307" s="157">
        <v>-171945.8</v>
      </c>
      <c r="H307" s="157">
        <v>-3871.2</v>
      </c>
      <c r="I307" s="157">
        <v>-203883.2</v>
      </c>
      <c r="J307" s="157">
        <v>-71294.600000000006</v>
      </c>
      <c r="K307" s="157"/>
      <c r="L307" s="19">
        <v>-620359.79999999993</v>
      </c>
      <c r="M307" s="27"/>
      <c r="N307" s="25">
        <v>-15104</v>
      </c>
      <c r="O307" s="66">
        <v>-347209.93432351947</v>
      </c>
      <c r="P307" s="157">
        <v>2053006</v>
      </c>
      <c r="Q307" s="157">
        <v>651254</v>
      </c>
      <c r="R307" s="157">
        <v>1314597.2430768656</v>
      </c>
      <c r="S307" s="157">
        <v>15734.767118453987</v>
      </c>
      <c r="T307" s="157">
        <v>-104982.75987239247</v>
      </c>
      <c r="U307" s="157">
        <v>676365.6684635072</v>
      </c>
      <c r="V307" s="157">
        <v>1370714.8476963241</v>
      </c>
      <c r="W307" s="157">
        <v>2903.4</v>
      </c>
      <c r="X307" s="157">
        <v>30817.545606577274</v>
      </c>
      <c r="Y307" s="19">
        <v>5648096.7777658161</v>
      </c>
      <c r="Z307" s="27"/>
      <c r="AA307" s="155">
        <v>5027736.9777658163</v>
      </c>
      <c r="AC307" s="281">
        <v>32260</v>
      </c>
    </row>
    <row r="308" spans="1:29">
      <c r="A308" s="28">
        <v>981</v>
      </c>
      <c r="B308" s="462" t="s">
        <v>909</v>
      </c>
      <c r="C308" s="25">
        <v>-1332.72</v>
      </c>
      <c r="D308" s="157">
        <v>-592.31999999999994</v>
      </c>
      <c r="E308" s="157">
        <v>-10118.799999999999</v>
      </c>
      <c r="F308" s="157">
        <v>-913.16</v>
      </c>
      <c r="G308" s="157">
        <v>-13154.44</v>
      </c>
      <c r="H308" s="157">
        <v>-296.15999999999997</v>
      </c>
      <c r="I308" s="157">
        <v>-15597.76</v>
      </c>
      <c r="J308" s="157">
        <v>-5454.28</v>
      </c>
      <c r="K308" s="157"/>
      <c r="L308" s="19">
        <v>-47459.64</v>
      </c>
      <c r="M308" s="27"/>
      <c r="N308" s="25">
        <v>29176</v>
      </c>
      <c r="O308" s="66">
        <v>26663.146500021219</v>
      </c>
      <c r="P308" s="157">
        <v>230288</v>
      </c>
      <c r="Q308" s="157">
        <v>80816</v>
      </c>
      <c r="R308" s="157">
        <v>184290.17484536598</v>
      </c>
      <c r="S308" s="157">
        <v>9318.7834644181567</v>
      </c>
      <c r="T308" s="157">
        <v>30796.386826805596</v>
      </c>
      <c r="U308" s="157">
        <v>74794.232205046443</v>
      </c>
      <c r="V308" s="157">
        <v>147649.47010495246</v>
      </c>
      <c r="W308" s="157">
        <v>222.12</v>
      </c>
      <c r="X308" s="157">
        <v>10378.440764734371</v>
      </c>
      <c r="Y308" s="19">
        <v>824392.75471134437</v>
      </c>
      <c r="Z308" s="27"/>
      <c r="AA308" s="155">
        <v>776933.11471134436</v>
      </c>
      <c r="AC308" s="281">
        <v>2468</v>
      </c>
    </row>
    <row r="309" spans="1:29">
      <c r="A309" s="28">
        <v>989</v>
      </c>
      <c r="B309" s="462" t="s">
        <v>910</v>
      </c>
      <c r="C309" s="25">
        <v>-3336.1200000000003</v>
      </c>
      <c r="D309" s="157">
        <v>-1482.72</v>
      </c>
      <c r="E309" s="157">
        <v>-25329.8</v>
      </c>
      <c r="F309" s="157">
        <v>-2285.86</v>
      </c>
      <c r="G309" s="157">
        <v>-32928.74</v>
      </c>
      <c r="H309" s="157">
        <v>-741.36</v>
      </c>
      <c r="I309" s="157">
        <v>-39044.959999999999</v>
      </c>
      <c r="J309" s="157">
        <v>-13653.38</v>
      </c>
      <c r="K309" s="157"/>
      <c r="L309" s="19">
        <v>-118802.94</v>
      </c>
      <c r="M309" s="27"/>
      <c r="N309" s="25">
        <v>126664</v>
      </c>
      <c r="O309" s="66">
        <v>96496.763933300972</v>
      </c>
      <c r="P309" s="157">
        <v>587503</v>
      </c>
      <c r="Q309" s="157">
        <v>170766</v>
      </c>
      <c r="R309" s="157">
        <v>439282.32789288729</v>
      </c>
      <c r="S309" s="157">
        <v>22135.671166588105</v>
      </c>
      <c r="T309" s="157">
        <v>52404.357860216223</v>
      </c>
      <c r="U309" s="157">
        <v>222121.41562959072</v>
      </c>
      <c r="V309" s="157">
        <v>338418.62562740437</v>
      </c>
      <c r="W309" s="157">
        <v>556.02</v>
      </c>
      <c r="X309" s="157">
        <v>-218.17703829817037</v>
      </c>
      <c r="Y309" s="19">
        <v>2056130.0050716894</v>
      </c>
      <c r="Z309" s="27"/>
      <c r="AA309" s="155">
        <v>1937327.0650716894</v>
      </c>
      <c r="AC309" s="281">
        <v>6178</v>
      </c>
    </row>
    <row r="310" spans="1:29">
      <c r="A310" s="28">
        <v>992</v>
      </c>
      <c r="B310" s="462" t="s">
        <v>911</v>
      </c>
      <c r="C310" s="25">
        <v>-10750.86</v>
      </c>
      <c r="D310" s="157">
        <v>-4778.16</v>
      </c>
      <c r="E310" s="157">
        <v>-81626.899999999994</v>
      </c>
      <c r="F310" s="157">
        <v>-7366.33</v>
      </c>
      <c r="G310" s="157">
        <v>-106114.97</v>
      </c>
      <c r="H310" s="157">
        <v>-2389.08</v>
      </c>
      <c r="I310" s="157">
        <v>-125824.88</v>
      </c>
      <c r="J310" s="157">
        <v>-43998.89</v>
      </c>
      <c r="K310" s="157"/>
      <c r="L310" s="19">
        <v>-382850.07</v>
      </c>
      <c r="M310" s="27"/>
      <c r="N310" s="25">
        <v>678179</v>
      </c>
      <c r="O310" s="66">
        <v>18012.54996163398</v>
      </c>
      <c r="P310" s="157">
        <v>1489761</v>
      </c>
      <c r="Q310" s="157">
        <v>450815</v>
      </c>
      <c r="R310" s="157">
        <v>1034431.5246544537</v>
      </c>
      <c r="S310" s="157">
        <v>34021.999037244925</v>
      </c>
      <c r="T310" s="157">
        <v>135664.67047937264</v>
      </c>
      <c r="U310" s="157">
        <v>556663.57746332732</v>
      </c>
      <c r="V310" s="157">
        <v>843413.52155879419</v>
      </c>
      <c r="W310" s="157">
        <v>1791.81</v>
      </c>
      <c r="X310" s="157">
        <v>27032.532718329749</v>
      </c>
      <c r="Y310" s="19">
        <v>5269787.1858731555</v>
      </c>
      <c r="Z310" s="27"/>
      <c r="AA310" s="155">
        <v>4886937.1158731552</v>
      </c>
      <c r="AC310" s="281">
        <v>19909</v>
      </c>
    </row>
    <row r="311" spans="1:29">
      <c r="S311" s="12"/>
      <c r="T311" s="12"/>
      <c r="U311" s="12"/>
      <c r="V311" s="12"/>
    </row>
    <row r="312" spans="1:29">
      <c r="S312" s="12"/>
      <c r="T312" s="12"/>
      <c r="U312" s="12"/>
      <c r="V312" s="12"/>
      <c r="X312" s="162"/>
    </row>
    <row r="313" spans="1:29">
      <c r="S313" s="12"/>
      <c r="T313" s="12"/>
      <c r="U313" s="12"/>
      <c r="V313" s="12"/>
    </row>
    <row r="314" spans="1:29">
      <c r="S314" s="12"/>
      <c r="T314" s="12"/>
      <c r="U314" s="12"/>
      <c r="V314" s="12"/>
    </row>
    <row r="315" spans="1:29">
      <c r="S315" s="12"/>
      <c r="T315" s="12"/>
      <c r="U315" s="12"/>
      <c r="V315" s="12"/>
    </row>
    <row r="316" spans="1:29">
      <c r="S316" s="12"/>
      <c r="T316" s="12"/>
      <c r="U316" s="12"/>
      <c r="V316" s="12"/>
    </row>
    <row r="317" spans="1:29">
      <c r="S317" s="12"/>
      <c r="T317" s="12"/>
      <c r="U317" s="12"/>
      <c r="V317" s="12"/>
    </row>
    <row r="318" spans="1:29">
      <c r="S318" s="12"/>
      <c r="T318" s="12"/>
      <c r="U318" s="12"/>
      <c r="V318" s="12"/>
    </row>
    <row r="319" spans="1:29">
      <c r="S319" s="12"/>
      <c r="T319" s="12"/>
      <c r="U319" s="12"/>
      <c r="V319" s="12"/>
    </row>
    <row r="320" spans="1:29">
      <c r="S320" s="12"/>
      <c r="T320" s="12"/>
      <c r="U320" s="12"/>
      <c r="V320" s="12"/>
    </row>
    <row r="321" spans="1:27">
      <c r="S321" s="12"/>
      <c r="T321" s="12"/>
      <c r="U321" s="12"/>
      <c r="V321" s="12"/>
    </row>
    <row r="322" spans="1:27">
      <c r="S322" s="12"/>
      <c r="T322" s="12"/>
      <c r="U322" s="12"/>
      <c r="V322" s="12"/>
    </row>
    <row r="323" spans="1:27">
      <c r="S323" s="12"/>
      <c r="T323" s="12"/>
      <c r="U323" s="12"/>
      <c r="V323" s="12"/>
    </row>
    <row r="324" spans="1:27">
      <c r="S324" s="12"/>
      <c r="T324" s="12"/>
      <c r="U324" s="12"/>
      <c r="V324" s="12"/>
    </row>
    <row r="325" spans="1:27">
      <c r="S325" s="12"/>
      <c r="T325" s="12"/>
      <c r="U325" s="12"/>
      <c r="V325" s="12"/>
    </row>
    <row r="326" spans="1:27">
      <c r="A326" s="151"/>
      <c r="B326" s="242"/>
      <c r="C326" s="9"/>
      <c r="D326" s="7"/>
      <c r="E326" s="7"/>
      <c r="F326" s="12"/>
      <c r="G326" s="12"/>
      <c r="H326" s="12"/>
      <c r="I326" s="12"/>
      <c r="J326" s="29"/>
      <c r="L326" s="8"/>
      <c r="N326" s="10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8"/>
      <c r="AA326" s="33"/>
    </row>
    <row r="327" spans="1:27">
      <c r="A327" s="151"/>
      <c r="B327" s="242"/>
      <c r="C327" s="9"/>
      <c r="D327" s="7"/>
      <c r="E327" s="7"/>
      <c r="F327" s="12"/>
      <c r="G327" s="12"/>
      <c r="H327" s="12"/>
      <c r="I327" s="12"/>
      <c r="J327" s="29"/>
      <c r="L327" s="8"/>
      <c r="N327" s="10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8"/>
      <c r="AA327" s="33"/>
    </row>
    <row r="328" spans="1:27">
      <c r="A328" s="151"/>
      <c r="B328" s="242"/>
      <c r="C328" s="9"/>
      <c r="D328" s="7"/>
      <c r="E328" s="7"/>
      <c r="F328" s="12"/>
      <c r="G328" s="12"/>
      <c r="H328" s="12"/>
      <c r="I328" s="12"/>
      <c r="J328" s="29"/>
      <c r="L328" s="8"/>
      <c r="N328" s="10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8"/>
      <c r="AA328" s="33"/>
    </row>
    <row r="329" spans="1:27">
      <c r="A329" s="151"/>
      <c r="B329" s="242"/>
      <c r="C329" s="9"/>
      <c r="D329" s="7"/>
      <c r="E329" s="7"/>
      <c r="F329" s="12"/>
      <c r="G329" s="12"/>
      <c r="H329" s="12"/>
      <c r="I329" s="12"/>
      <c r="J329" s="29"/>
      <c r="L329" s="8"/>
      <c r="N329" s="10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8"/>
      <c r="AA329" s="33"/>
    </row>
    <row r="330" spans="1:27">
      <c r="A330" s="151"/>
      <c r="B330" s="242"/>
      <c r="C330" s="9"/>
      <c r="D330" s="7"/>
      <c r="E330" s="7"/>
      <c r="F330" s="12"/>
      <c r="G330" s="12"/>
      <c r="H330" s="12"/>
      <c r="I330" s="12"/>
      <c r="J330" s="29"/>
      <c r="L330" s="8"/>
      <c r="N330" s="10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8"/>
      <c r="AA330" s="33"/>
    </row>
    <row r="331" spans="1:27">
      <c r="A331" s="151"/>
      <c r="B331" s="242"/>
      <c r="C331" s="9"/>
      <c r="D331" s="7"/>
      <c r="E331" s="7"/>
      <c r="F331" s="12"/>
      <c r="G331" s="12"/>
      <c r="H331" s="12"/>
      <c r="I331" s="12"/>
      <c r="J331" s="29"/>
      <c r="L331" s="8"/>
      <c r="N331" s="10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8"/>
      <c r="AA331" s="33"/>
    </row>
  </sheetData>
  <pageMargins left="0.11811023622047245" right="0.11811023622047245" top="0.55118110236220474" bottom="0.55118110236220474" header="0.31496062992125984" footer="0.31496062992125984"/>
  <pageSetup paperSize="9" scale="5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Taul7"/>
  <dimension ref="A1:U315"/>
  <sheetViews>
    <sheetView workbookViewId="0">
      <pane xSplit="2" ySplit="18" topLeftCell="C19" activePane="bottomRight" state="frozen"/>
      <selection pane="topRight" activeCell="C1" sqref="C1"/>
      <selection pane="bottomLeft" activeCell="A19" sqref="A19"/>
      <selection pane="bottomRight" activeCell="G9" sqref="G9"/>
    </sheetView>
  </sheetViews>
  <sheetFormatPr defaultRowHeight="15"/>
  <cols>
    <col min="1" max="1" width="3.7109375" style="189" customWidth="1"/>
    <col min="2" max="2" width="15" style="179" customWidth="1"/>
    <col min="3" max="3" width="9.140625" style="9" customWidth="1"/>
    <col min="4" max="4" width="9.85546875" style="17" customWidth="1"/>
    <col min="5" max="5" width="12" style="17" customWidth="1"/>
    <col min="6" max="6" width="12.140625" style="17" customWidth="1"/>
    <col min="7" max="7" width="12" style="190" customWidth="1"/>
    <col min="8" max="8" width="2.42578125" style="374" customWidth="1"/>
    <col min="9" max="9" width="13" style="15" customWidth="1"/>
    <col min="10" max="10" width="11.85546875" style="20" customWidth="1"/>
    <col min="11" max="11" width="12.28515625" style="20" customWidth="1"/>
    <col min="12" max="12" width="12" style="20" customWidth="1"/>
    <col min="13" max="13" width="10.140625" style="20" customWidth="1"/>
    <col min="14" max="14" width="10.85546875" style="66" customWidth="1"/>
    <col min="15" max="15" width="10.28515625" style="66" customWidth="1"/>
    <col min="16" max="16" width="9.5703125" style="66" customWidth="1"/>
    <col min="17" max="17" width="8.5703125" style="382" customWidth="1"/>
    <col min="18" max="18" width="11" style="379" customWidth="1"/>
    <col min="19" max="19" width="9.140625" style="185"/>
    <col min="20" max="20" width="14.5703125" style="185" bestFit="1" customWidth="1"/>
  </cols>
  <sheetData>
    <row r="1" spans="1:19">
      <c r="A1" s="216" t="s">
        <v>512</v>
      </c>
      <c r="I1" s="195"/>
      <c r="J1" s="17"/>
    </row>
    <row r="2" spans="1:19" ht="18">
      <c r="A2" s="217" t="s">
        <v>1364</v>
      </c>
      <c r="I2" s="195"/>
      <c r="J2" s="17"/>
      <c r="O2" s="47"/>
    </row>
    <row r="3" spans="1:19">
      <c r="I3" s="195"/>
      <c r="J3" s="17"/>
    </row>
    <row r="4" spans="1:19">
      <c r="A4" s="216" t="s">
        <v>1697</v>
      </c>
      <c r="I4" s="195"/>
      <c r="J4" s="17"/>
      <c r="Q4" s="383"/>
    </row>
    <row r="5" spans="1:19">
      <c r="A5" s="216" t="s">
        <v>1698</v>
      </c>
      <c r="I5" s="195"/>
      <c r="J5" s="17"/>
      <c r="R5" s="379">
        <v>672623415.33907831</v>
      </c>
      <c r="S5" s="338" t="s">
        <v>1335</v>
      </c>
    </row>
    <row r="6" spans="1:19">
      <c r="A6" s="179" t="s">
        <v>1699</v>
      </c>
      <c r="I6" s="195"/>
      <c r="J6" s="17"/>
      <c r="O6" s="200"/>
      <c r="P6" s="201"/>
      <c r="R6" s="379">
        <v>12030881.316789508</v>
      </c>
      <c r="S6" s="338" t="s">
        <v>924</v>
      </c>
    </row>
    <row r="7" spans="1:19">
      <c r="A7" s="216" t="s">
        <v>940</v>
      </c>
      <c r="I7" s="195"/>
      <c r="J7" s="17"/>
      <c r="K7" s="20" t="s">
        <v>16</v>
      </c>
      <c r="N7" s="64"/>
      <c r="O7" s="187"/>
      <c r="P7" s="202"/>
      <c r="R7" s="380"/>
    </row>
    <row r="8" spans="1:19">
      <c r="A8" s="216" t="s">
        <v>941</v>
      </c>
      <c r="F8" s="384"/>
      <c r="I8" s="195"/>
      <c r="J8" s="17"/>
      <c r="L8" s="203"/>
      <c r="N8" s="201"/>
    </row>
    <row r="9" spans="1:19" ht="20.25">
      <c r="A9" s="216" t="s">
        <v>942</v>
      </c>
      <c r="I9" s="195"/>
      <c r="J9" s="17"/>
      <c r="L9" s="203"/>
      <c r="N9" s="201"/>
      <c r="R9" s="381"/>
    </row>
    <row r="10" spans="1:19">
      <c r="I10" s="195"/>
      <c r="J10" s="17"/>
      <c r="K10" s="45"/>
      <c r="N10" s="187"/>
      <c r="O10" s="200"/>
    </row>
    <row r="11" spans="1:19">
      <c r="C11" s="191" t="s">
        <v>562</v>
      </c>
      <c r="I11" s="209" t="s">
        <v>1250</v>
      </c>
      <c r="J11" s="17"/>
      <c r="K11" s="45"/>
      <c r="N11" s="187"/>
      <c r="O11" s="200"/>
    </row>
    <row r="12" spans="1:19">
      <c r="A12" s="189" t="s">
        <v>540</v>
      </c>
      <c r="B12" s="179" t="s">
        <v>943</v>
      </c>
      <c r="C12" s="192" t="s">
        <v>945</v>
      </c>
      <c r="D12" s="193" t="s">
        <v>944</v>
      </c>
      <c r="E12" s="193" t="s">
        <v>1244</v>
      </c>
      <c r="F12" s="193" t="s">
        <v>1245</v>
      </c>
      <c r="G12" s="194" t="s">
        <v>1247</v>
      </c>
      <c r="I12" s="45" t="s">
        <v>1251</v>
      </c>
      <c r="J12" s="193" t="s">
        <v>946</v>
      </c>
      <c r="K12" s="45" t="s">
        <v>1251</v>
      </c>
      <c r="L12" s="45" t="s">
        <v>1251</v>
      </c>
      <c r="M12" s="45" t="s">
        <v>1251</v>
      </c>
      <c r="N12" s="64" t="s">
        <v>1255</v>
      </c>
      <c r="O12" s="64" t="s">
        <v>1256</v>
      </c>
      <c r="P12" s="64" t="s">
        <v>1259</v>
      </c>
      <c r="Q12" s="382" t="s">
        <v>948</v>
      </c>
      <c r="R12" s="379" t="s">
        <v>948</v>
      </c>
    </row>
    <row r="13" spans="1:19">
      <c r="B13" s="179" t="s">
        <v>16</v>
      </c>
      <c r="C13" s="192" t="s">
        <v>949</v>
      </c>
      <c r="D13" s="193"/>
      <c r="E13" s="17" t="s">
        <v>1246</v>
      </c>
      <c r="F13" s="193" t="s">
        <v>1264</v>
      </c>
      <c r="G13" s="194" t="s">
        <v>1249</v>
      </c>
      <c r="I13" s="192" t="s">
        <v>950</v>
      </c>
      <c r="J13" s="193" t="s">
        <v>951</v>
      </c>
      <c r="K13" s="45" t="s">
        <v>952</v>
      </c>
      <c r="L13" s="45" t="s">
        <v>1252</v>
      </c>
      <c r="M13" s="45" t="s">
        <v>1252</v>
      </c>
      <c r="N13" s="64" t="s">
        <v>1253</v>
      </c>
      <c r="O13" s="64" t="s">
        <v>1257</v>
      </c>
      <c r="P13" s="64" t="s">
        <v>1260</v>
      </c>
    </row>
    <row r="14" spans="1:19">
      <c r="B14" s="179" t="s">
        <v>16</v>
      </c>
      <c r="C14" s="192" t="s">
        <v>1695</v>
      </c>
      <c r="D14" s="193" t="s">
        <v>1339</v>
      </c>
      <c r="G14" s="194" t="s">
        <v>1248</v>
      </c>
      <c r="I14" s="211" t="s">
        <v>1339</v>
      </c>
      <c r="J14" s="212" t="s">
        <v>1339</v>
      </c>
      <c r="K14" s="213" t="s">
        <v>1696</v>
      </c>
      <c r="L14" s="45" t="s">
        <v>504</v>
      </c>
      <c r="M14" s="45" t="s">
        <v>504</v>
      </c>
      <c r="N14" s="186" t="s">
        <v>1254</v>
      </c>
      <c r="O14" s="64" t="s">
        <v>1258</v>
      </c>
      <c r="P14" s="186" t="s">
        <v>1261</v>
      </c>
      <c r="Q14" s="382" t="s">
        <v>16</v>
      </c>
      <c r="R14" s="379" t="s">
        <v>16</v>
      </c>
    </row>
    <row r="15" spans="1:19">
      <c r="B15" s="180"/>
      <c r="C15" s="195"/>
      <c r="D15" s="193"/>
      <c r="E15" s="17" t="s">
        <v>535</v>
      </c>
      <c r="F15" s="196" t="s">
        <v>535</v>
      </c>
      <c r="G15" s="190" t="s">
        <v>1262</v>
      </c>
      <c r="I15" s="195" t="s">
        <v>535</v>
      </c>
      <c r="J15" s="17" t="s">
        <v>535</v>
      </c>
      <c r="K15" s="20" t="s">
        <v>535</v>
      </c>
      <c r="L15" s="20" t="s">
        <v>535</v>
      </c>
      <c r="M15" s="20" t="s">
        <v>953</v>
      </c>
      <c r="N15" s="20" t="s">
        <v>953</v>
      </c>
      <c r="O15" s="64" t="s">
        <v>947</v>
      </c>
      <c r="P15" s="186" t="s">
        <v>560</v>
      </c>
      <c r="Q15" s="382" t="s">
        <v>953</v>
      </c>
      <c r="R15" s="379" t="s">
        <v>535</v>
      </c>
    </row>
    <row r="16" spans="1:19">
      <c r="C16" s="9" t="s">
        <v>16</v>
      </c>
      <c r="D16" s="193"/>
      <c r="I16" s="195"/>
      <c r="J16" s="17" t="s">
        <v>16</v>
      </c>
      <c r="K16" s="20" t="s">
        <v>16</v>
      </c>
      <c r="L16" s="20" t="s">
        <v>16</v>
      </c>
      <c r="M16" s="21" t="s">
        <v>1263</v>
      </c>
      <c r="N16" s="187"/>
      <c r="O16" s="187"/>
      <c r="P16" s="187" t="s">
        <v>1266</v>
      </c>
    </row>
    <row r="17" spans="1:21">
      <c r="A17" s="216"/>
      <c r="B17" s="179" t="s">
        <v>954</v>
      </c>
      <c r="C17" s="24">
        <v>5422604</v>
      </c>
      <c r="D17" s="63">
        <v>19.75</v>
      </c>
      <c r="E17" s="193">
        <v>18244437753</v>
      </c>
      <c r="F17" s="193">
        <v>92385003523.71759</v>
      </c>
      <c r="G17" s="194">
        <v>17207931.229095001</v>
      </c>
      <c r="I17" s="192">
        <v>18246038202.003689</v>
      </c>
      <c r="J17" s="193">
        <v>1563798322.1399994</v>
      </c>
      <c r="K17" s="193">
        <v>8603965.6145475004</v>
      </c>
      <c r="L17" s="193">
        <v>19818440489.758232</v>
      </c>
      <c r="M17" s="204">
        <v>3654.78</v>
      </c>
      <c r="N17" s="64">
        <v>0</v>
      </c>
      <c r="O17" s="186"/>
      <c r="P17" s="378"/>
      <c r="Q17" s="382">
        <v>126.25932055076635</v>
      </c>
      <c r="R17" s="379">
        <v>684654296.65586782</v>
      </c>
      <c r="T17" s="220"/>
    </row>
    <row r="18" spans="1:21">
      <c r="I18" s="195"/>
      <c r="J18" s="17"/>
      <c r="P18" s="214"/>
    </row>
    <row r="19" spans="1:21">
      <c r="A19" s="77">
        <v>5</v>
      </c>
      <c r="B19" s="22" t="s">
        <v>955</v>
      </c>
      <c r="C19" s="375">
        <v>10227</v>
      </c>
      <c r="D19" s="376">
        <v>21</v>
      </c>
      <c r="E19" s="17">
        <v>24076530</v>
      </c>
      <c r="F19" s="17">
        <v>114650142.85714285</v>
      </c>
      <c r="G19" s="190">
        <v>0</v>
      </c>
      <c r="I19" s="15">
        <v>22643402.875714287</v>
      </c>
      <c r="J19" s="17">
        <v>1875934.97</v>
      </c>
      <c r="K19" s="20">
        <v>0</v>
      </c>
      <c r="L19" s="20">
        <v>24519337.845714286</v>
      </c>
      <c r="M19" s="20">
        <v>2397.5103007445277</v>
      </c>
      <c r="N19" s="66">
        <v>1257.2696992554725</v>
      </c>
      <c r="O19" s="205">
        <v>0</v>
      </c>
      <c r="P19" s="214">
        <v>0</v>
      </c>
      <c r="Q19" s="382">
        <v>1005.815759404378</v>
      </c>
      <c r="R19" s="379">
        <v>10286477.771428574</v>
      </c>
      <c r="T19" s="220"/>
      <c r="U19" s="307"/>
    </row>
    <row r="20" spans="1:21">
      <c r="A20" s="77">
        <v>9</v>
      </c>
      <c r="B20" s="22" t="s">
        <v>956</v>
      </c>
      <c r="C20" s="375">
        <v>2740</v>
      </c>
      <c r="D20" s="376">
        <v>21.5</v>
      </c>
      <c r="E20" s="17">
        <v>6985471</v>
      </c>
      <c r="F20" s="17">
        <v>32490562.790697675</v>
      </c>
      <c r="G20" s="190">
        <v>0</v>
      </c>
      <c r="I20" s="15">
        <v>6416886.252209302</v>
      </c>
      <c r="J20" s="17">
        <v>235626.09</v>
      </c>
      <c r="K20" s="20">
        <v>0</v>
      </c>
      <c r="L20" s="20">
        <v>6652512.3422093019</v>
      </c>
      <c r="M20" s="20">
        <v>2427.9242124851467</v>
      </c>
      <c r="N20" s="66">
        <v>1226.8557875148535</v>
      </c>
      <c r="O20" s="205">
        <v>0</v>
      </c>
      <c r="P20" s="214">
        <v>0</v>
      </c>
      <c r="Q20" s="382">
        <v>981.48463001188293</v>
      </c>
      <c r="R20" s="379">
        <v>2689267.8862325591</v>
      </c>
      <c r="T20" s="220"/>
      <c r="U20" s="307"/>
    </row>
    <row r="21" spans="1:21">
      <c r="A21" s="77">
        <v>10</v>
      </c>
      <c r="B21" s="22" t="s">
        <v>957</v>
      </c>
      <c r="C21" s="375">
        <v>12228</v>
      </c>
      <c r="D21" s="376">
        <v>20.75</v>
      </c>
      <c r="E21" s="17">
        <v>29266380</v>
      </c>
      <c r="F21" s="17">
        <v>141042795.18072289</v>
      </c>
      <c r="G21" s="190">
        <v>0</v>
      </c>
      <c r="I21" s="15">
        <v>27855952.495542169</v>
      </c>
      <c r="J21" s="17">
        <v>2185576.42</v>
      </c>
      <c r="K21" s="20">
        <v>0</v>
      </c>
      <c r="L21" s="20">
        <v>30041528.91554217</v>
      </c>
      <c r="M21" s="20">
        <v>2456.781887106818</v>
      </c>
      <c r="N21" s="66">
        <v>1197.9981128931822</v>
      </c>
      <c r="O21" s="205">
        <v>0</v>
      </c>
      <c r="P21" s="214">
        <v>0</v>
      </c>
      <c r="Q21" s="382">
        <v>958.39849031454582</v>
      </c>
      <c r="R21" s="379">
        <v>11719296.739566267</v>
      </c>
      <c r="T21" s="220"/>
      <c r="U21" s="307"/>
    </row>
    <row r="22" spans="1:21">
      <c r="A22" s="77">
        <v>16</v>
      </c>
      <c r="B22" s="22" t="s">
        <v>958</v>
      </c>
      <c r="C22" s="375">
        <v>8405</v>
      </c>
      <c r="D22" s="376">
        <v>20.75</v>
      </c>
      <c r="E22" s="17">
        <v>25409847</v>
      </c>
      <c r="F22" s="17">
        <v>122457093.97590362</v>
      </c>
      <c r="G22" s="190">
        <v>0</v>
      </c>
      <c r="I22" s="15">
        <v>24185276.203012045</v>
      </c>
      <c r="J22" s="17">
        <v>1524194.03</v>
      </c>
      <c r="K22" s="20">
        <v>0</v>
      </c>
      <c r="L22" s="20">
        <v>25709470.233012047</v>
      </c>
      <c r="M22" s="20">
        <v>3058.8304857837056</v>
      </c>
      <c r="N22" s="66">
        <v>595.94951421629457</v>
      </c>
      <c r="O22" s="205">
        <v>0</v>
      </c>
      <c r="P22" s="214">
        <v>0</v>
      </c>
      <c r="Q22" s="382">
        <v>476.75961137303568</v>
      </c>
      <c r="R22" s="379">
        <v>4007164.5335903647</v>
      </c>
      <c r="T22" s="220"/>
      <c r="U22" s="307"/>
    </row>
    <row r="23" spans="1:21">
      <c r="A23" s="77">
        <v>18</v>
      </c>
      <c r="B23" s="22" t="s">
        <v>959</v>
      </c>
      <c r="C23" s="375">
        <v>4991</v>
      </c>
      <c r="D23" s="376">
        <v>20.25</v>
      </c>
      <c r="E23" s="17">
        <v>16120917</v>
      </c>
      <c r="F23" s="17">
        <v>79609466.666666672</v>
      </c>
      <c r="G23" s="190">
        <v>0</v>
      </c>
      <c r="I23" s="15">
        <v>15722869.247283952</v>
      </c>
      <c r="J23" s="17">
        <v>1011099.45</v>
      </c>
      <c r="K23" s="20">
        <v>0</v>
      </c>
      <c r="L23" s="20">
        <v>16733968.697283952</v>
      </c>
      <c r="M23" s="20">
        <v>3352.8288313532262</v>
      </c>
      <c r="N23" s="66">
        <v>301.95116864677402</v>
      </c>
      <c r="O23" s="205">
        <v>0</v>
      </c>
      <c r="P23" s="214">
        <v>0</v>
      </c>
      <c r="Q23" s="382">
        <v>241.56093491741922</v>
      </c>
      <c r="R23" s="379">
        <v>1205630.6261728392</v>
      </c>
      <c r="T23" s="220"/>
      <c r="U23" s="307"/>
    </row>
    <row r="24" spans="1:21">
      <c r="A24" s="77">
        <v>19</v>
      </c>
      <c r="B24" s="22" t="s">
        <v>960</v>
      </c>
      <c r="C24" s="375">
        <v>3962</v>
      </c>
      <c r="D24" s="376">
        <v>21</v>
      </c>
      <c r="E24" s="17">
        <v>12592551</v>
      </c>
      <c r="F24" s="17">
        <v>59964528.571428575</v>
      </c>
      <c r="G24" s="190">
        <v>0</v>
      </c>
      <c r="I24" s="15">
        <v>11842993.969642855</v>
      </c>
      <c r="J24" s="17">
        <v>501391.43</v>
      </c>
      <c r="K24" s="20">
        <v>0</v>
      </c>
      <c r="L24" s="20">
        <v>12344385.399642855</v>
      </c>
      <c r="M24" s="20">
        <v>3115.6954567498374</v>
      </c>
      <c r="N24" s="66">
        <v>539.08454325016282</v>
      </c>
      <c r="O24" s="205">
        <v>0</v>
      </c>
      <c r="P24" s="214">
        <v>0</v>
      </c>
      <c r="Q24" s="382">
        <v>431.26763460013029</v>
      </c>
      <c r="R24" s="379">
        <v>1708682.3682857163</v>
      </c>
      <c r="T24" s="220"/>
      <c r="U24" s="307"/>
    </row>
    <row r="25" spans="1:21">
      <c r="A25" s="77">
        <v>20</v>
      </c>
      <c r="B25" s="22" t="s">
        <v>24</v>
      </c>
      <c r="C25" s="375">
        <v>17108</v>
      </c>
      <c r="D25" s="376">
        <v>21</v>
      </c>
      <c r="E25" s="17">
        <v>53638505</v>
      </c>
      <c r="F25" s="17">
        <v>255421452.38095239</v>
      </c>
      <c r="G25" s="190">
        <v>0</v>
      </c>
      <c r="I25" s="15">
        <v>50445737.146190479</v>
      </c>
      <c r="J25" s="17">
        <v>1820088.45</v>
      </c>
      <c r="K25" s="20">
        <v>0</v>
      </c>
      <c r="L25" s="20">
        <v>52265825.596190482</v>
      </c>
      <c r="M25" s="20">
        <v>3055.0517650333459</v>
      </c>
      <c r="N25" s="66">
        <v>599.72823496665433</v>
      </c>
      <c r="O25" s="205">
        <v>0</v>
      </c>
      <c r="P25" s="214">
        <v>0</v>
      </c>
      <c r="Q25" s="382">
        <v>479.78258797332347</v>
      </c>
      <c r="R25" s="379">
        <v>8208120.5150476182</v>
      </c>
      <c r="T25" s="220"/>
      <c r="U25" s="307"/>
    </row>
    <row r="26" spans="1:21">
      <c r="A26" s="77">
        <v>46</v>
      </c>
      <c r="B26" s="22" t="s">
        <v>961</v>
      </c>
      <c r="C26" s="375">
        <v>1522</v>
      </c>
      <c r="D26" s="376">
        <v>21</v>
      </c>
      <c r="E26" s="17">
        <v>3726533</v>
      </c>
      <c r="F26" s="17">
        <v>17745395.238095239</v>
      </c>
      <c r="G26" s="190">
        <v>0</v>
      </c>
      <c r="I26" s="15">
        <v>3504715.8416666668</v>
      </c>
      <c r="J26" s="17">
        <v>532004.5</v>
      </c>
      <c r="K26" s="20">
        <v>0</v>
      </c>
      <c r="L26" s="20">
        <v>4036720.3416666668</v>
      </c>
      <c r="M26" s="20">
        <v>2652.2472678493214</v>
      </c>
      <c r="N26" s="66">
        <v>1002.5327321506788</v>
      </c>
      <c r="O26" s="205">
        <v>0</v>
      </c>
      <c r="P26" s="214">
        <v>0</v>
      </c>
      <c r="Q26" s="382">
        <v>802.02618572054314</v>
      </c>
      <c r="R26" s="379">
        <v>1220683.8546666666</v>
      </c>
      <c r="T26" s="220"/>
      <c r="U26" s="307"/>
    </row>
    <row r="27" spans="1:21">
      <c r="A27" s="77">
        <v>47</v>
      </c>
      <c r="B27" s="22" t="s">
        <v>962</v>
      </c>
      <c r="C27" s="375">
        <v>1891</v>
      </c>
      <c r="D27" s="376">
        <v>20.75</v>
      </c>
      <c r="E27" s="17">
        <v>4811962</v>
      </c>
      <c r="F27" s="17">
        <v>23190178.313253012</v>
      </c>
      <c r="G27" s="190">
        <v>0</v>
      </c>
      <c r="I27" s="15">
        <v>4580060.6546987947</v>
      </c>
      <c r="J27" s="17">
        <v>346398.53</v>
      </c>
      <c r="K27" s="20">
        <v>0</v>
      </c>
      <c r="L27" s="20">
        <v>4926459.184698795</v>
      </c>
      <c r="M27" s="20">
        <v>2605.2137412473799</v>
      </c>
      <c r="N27" s="66">
        <v>1049.5662587526203</v>
      </c>
      <c r="O27" s="205">
        <v>0</v>
      </c>
      <c r="P27" s="214">
        <v>0</v>
      </c>
      <c r="Q27" s="382">
        <v>839.65300700209627</v>
      </c>
      <c r="R27" s="379">
        <v>1587783.836240964</v>
      </c>
      <c r="T27" s="220"/>
      <c r="U27" s="307"/>
    </row>
    <row r="28" spans="1:21">
      <c r="A28" s="77">
        <v>49</v>
      </c>
      <c r="B28" s="22" t="s">
        <v>963</v>
      </c>
      <c r="C28" s="375">
        <v>260753</v>
      </c>
      <c r="D28" s="376">
        <v>18</v>
      </c>
      <c r="E28" s="17">
        <v>1147210139</v>
      </c>
      <c r="F28" s="17">
        <v>6373389661.1111107</v>
      </c>
      <c r="G28" s="190">
        <v>0</v>
      </c>
      <c r="I28" s="15">
        <v>1258744457.9048607</v>
      </c>
      <c r="J28" s="17">
        <v>129317520.2</v>
      </c>
      <c r="K28" s="20">
        <v>0</v>
      </c>
      <c r="L28" s="20">
        <v>1388061978.1048608</v>
      </c>
      <c r="M28" s="20">
        <v>5323.2828696308798</v>
      </c>
      <c r="N28" s="66">
        <v>-1668.5028696308796</v>
      </c>
      <c r="O28" s="205">
        <v>7.4196820180766023</v>
      </c>
      <c r="P28" s="214">
        <v>0.374196820180766</v>
      </c>
      <c r="Q28" s="382">
        <v>-624.34846827835827</v>
      </c>
      <c r="R28" s="379">
        <v>-162800736.14898676</v>
      </c>
      <c r="T28" s="220"/>
      <c r="U28" s="307"/>
    </row>
    <row r="29" spans="1:21">
      <c r="A29" s="77">
        <v>50</v>
      </c>
      <c r="B29" s="22" t="s">
        <v>964</v>
      </c>
      <c r="C29" s="375">
        <v>12368</v>
      </c>
      <c r="D29" s="376">
        <v>20.5</v>
      </c>
      <c r="E29" s="17">
        <v>39904293</v>
      </c>
      <c r="F29" s="17">
        <v>194655087.80487806</v>
      </c>
      <c r="G29" s="190">
        <v>0</v>
      </c>
      <c r="I29" s="15">
        <v>38444380.255731709</v>
      </c>
      <c r="J29" s="17">
        <v>2418948.61</v>
      </c>
      <c r="K29" s="20">
        <v>0</v>
      </c>
      <c r="L29" s="20">
        <v>40863328.865731709</v>
      </c>
      <c r="M29" s="20">
        <v>3303.9560855216455</v>
      </c>
      <c r="N29" s="66">
        <v>350.82391447835471</v>
      </c>
      <c r="O29" s="205">
        <v>0</v>
      </c>
      <c r="P29" s="214">
        <v>0</v>
      </c>
      <c r="Q29" s="382">
        <v>280.65913158268376</v>
      </c>
      <c r="R29" s="379">
        <v>3471192.1394146327</v>
      </c>
      <c r="T29" s="220"/>
      <c r="U29" s="307"/>
    </row>
    <row r="30" spans="1:21">
      <c r="A30" s="77">
        <v>51</v>
      </c>
      <c r="B30" s="22" t="s">
        <v>965</v>
      </c>
      <c r="C30" s="375">
        <v>5931</v>
      </c>
      <c r="D30" s="376">
        <v>18</v>
      </c>
      <c r="E30" s="17">
        <v>17500422</v>
      </c>
      <c r="F30" s="17">
        <v>97224566.666666672</v>
      </c>
      <c r="G30" s="190">
        <v>14065194.79152</v>
      </c>
      <c r="I30" s="15">
        <v>19201852.355555553</v>
      </c>
      <c r="J30" s="17">
        <v>4632875.76</v>
      </c>
      <c r="K30" s="20">
        <v>7032597.3957599998</v>
      </c>
      <c r="L30" s="20">
        <v>30867325.511315554</v>
      </c>
      <c r="M30" s="20">
        <v>5204.4049083317404</v>
      </c>
      <c r="N30" s="66">
        <v>-1549.6249083317402</v>
      </c>
      <c r="O30" s="205">
        <v>7.3457681860031849</v>
      </c>
      <c r="P30" s="214">
        <v>0.37345768186003181</v>
      </c>
      <c r="Q30" s="382">
        <v>-578.71932601813603</v>
      </c>
      <c r="R30" s="379">
        <v>-3432384.3226135648</v>
      </c>
      <c r="T30" s="220"/>
      <c r="U30" s="307"/>
    </row>
    <row r="31" spans="1:21">
      <c r="A31" s="77">
        <v>52</v>
      </c>
      <c r="B31" s="22" t="s">
        <v>966</v>
      </c>
      <c r="C31" s="375">
        <v>2685</v>
      </c>
      <c r="D31" s="376">
        <v>21.5</v>
      </c>
      <c r="E31" s="17">
        <v>7157152</v>
      </c>
      <c r="F31" s="17">
        <v>33289079.069767442</v>
      </c>
      <c r="G31" s="190">
        <v>0</v>
      </c>
      <c r="I31" s="15">
        <v>6574593.1805813955</v>
      </c>
      <c r="J31" s="17">
        <v>856545.2</v>
      </c>
      <c r="K31" s="20">
        <v>0</v>
      </c>
      <c r="L31" s="20">
        <v>7431138.3805813957</v>
      </c>
      <c r="M31" s="20">
        <v>2767.6493037547098</v>
      </c>
      <c r="N31" s="66">
        <v>887.13069624529044</v>
      </c>
      <c r="O31" s="205">
        <v>0</v>
      </c>
      <c r="P31" s="214">
        <v>0</v>
      </c>
      <c r="Q31" s="382">
        <v>709.70455699623244</v>
      </c>
      <c r="R31" s="379">
        <v>1905556.735534884</v>
      </c>
      <c r="T31" s="220"/>
      <c r="U31" s="307"/>
    </row>
    <row r="32" spans="1:21">
      <c r="A32" s="77">
        <v>61</v>
      </c>
      <c r="B32" s="22" t="s">
        <v>967</v>
      </c>
      <c r="C32" s="375">
        <v>17667</v>
      </c>
      <c r="D32" s="376">
        <v>20</v>
      </c>
      <c r="E32" s="17">
        <v>51755655</v>
      </c>
      <c r="F32" s="17">
        <v>258778275</v>
      </c>
      <c r="G32" s="190">
        <v>0</v>
      </c>
      <c r="I32" s="15">
        <v>51108708.986624993</v>
      </c>
      <c r="J32" s="17">
        <v>3461307.92</v>
      </c>
      <c r="K32" s="20">
        <v>0</v>
      </c>
      <c r="L32" s="20">
        <v>54570016.906624995</v>
      </c>
      <c r="M32" s="20">
        <v>3088.8106020617533</v>
      </c>
      <c r="N32" s="66">
        <v>565.96939793824686</v>
      </c>
      <c r="O32" s="205">
        <v>0</v>
      </c>
      <c r="P32" s="214">
        <v>0</v>
      </c>
      <c r="Q32" s="382">
        <v>452.77551835059751</v>
      </c>
      <c r="R32" s="379">
        <v>7999185.0827000057</v>
      </c>
      <c r="T32" s="220"/>
      <c r="U32" s="307"/>
    </row>
    <row r="33" spans="1:21">
      <c r="A33" s="77">
        <v>69</v>
      </c>
      <c r="B33" s="22" t="s">
        <v>968</v>
      </c>
      <c r="C33" s="375">
        <v>7616</v>
      </c>
      <c r="D33" s="376">
        <v>21</v>
      </c>
      <c r="E33" s="17">
        <v>19345825</v>
      </c>
      <c r="F33" s="17">
        <v>92122976.190476194</v>
      </c>
      <c r="G33" s="190">
        <v>0</v>
      </c>
      <c r="I33" s="15">
        <v>18194288.202023808</v>
      </c>
      <c r="J33" s="17">
        <v>1320846.46</v>
      </c>
      <c r="K33" s="20">
        <v>0</v>
      </c>
      <c r="L33" s="20">
        <v>19515134.662023809</v>
      </c>
      <c r="M33" s="20">
        <v>2562.3863789422016</v>
      </c>
      <c r="N33" s="66">
        <v>1092.3936210577986</v>
      </c>
      <c r="O33" s="205">
        <v>0</v>
      </c>
      <c r="P33" s="214">
        <v>0</v>
      </c>
      <c r="Q33" s="382">
        <v>873.91489684623889</v>
      </c>
      <c r="R33" s="379">
        <v>6655735.854380955</v>
      </c>
      <c r="T33" s="220"/>
      <c r="U33" s="307"/>
    </row>
    <row r="34" spans="1:21">
      <c r="A34" s="77">
        <v>71</v>
      </c>
      <c r="B34" s="22" t="s">
        <v>969</v>
      </c>
      <c r="C34" s="375">
        <v>7241</v>
      </c>
      <c r="D34" s="376">
        <v>21.25</v>
      </c>
      <c r="E34" s="17">
        <v>18596106</v>
      </c>
      <c r="F34" s="17">
        <v>87511087.058823526</v>
      </c>
      <c r="G34" s="190">
        <v>0</v>
      </c>
      <c r="I34" s="15">
        <v>17283439.563999999</v>
      </c>
      <c r="J34" s="17">
        <v>1236709.8899999999</v>
      </c>
      <c r="K34" s="20">
        <v>0</v>
      </c>
      <c r="L34" s="20">
        <v>18520149.454</v>
      </c>
      <c r="M34" s="20">
        <v>2557.6784220411546</v>
      </c>
      <c r="N34" s="66">
        <v>1097.1015779588456</v>
      </c>
      <c r="O34" s="205">
        <v>0</v>
      </c>
      <c r="P34" s="214">
        <v>0</v>
      </c>
      <c r="Q34" s="382">
        <v>877.68126236707656</v>
      </c>
      <c r="R34" s="379">
        <v>6355290.020800001</v>
      </c>
      <c r="T34" s="220"/>
      <c r="U34" s="307"/>
    </row>
    <row r="35" spans="1:21">
      <c r="A35" s="77">
        <v>72</v>
      </c>
      <c r="B35" s="22" t="s">
        <v>970</v>
      </c>
      <c r="C35" s="375">
        <v>999</v>
      </c>
      <c r="D35" s="376">
        <v>19.25</v>
      </c>
      <c r="E35" s="17">
        <v>2904847</v>
      </c>
      <c r="F35" s="17">
        <v>15090114.285714285</v>
      </c>
      <c r="G35" s="190">
        <v>0</v>
      </c>
      <c r="I35" s="15">
        <v>2980297.3149350649</v>
      </c>
      <c r="J35" s="17">
        <v>88829.22</v>
      </c>
      <c r="K35" s="20">
        <v>0</v>
      </c>
      <c r="L35" s="20">
        <v>3069126.5349350651</v>
      </c>
      <c r="M35" s="20">
        <v>3072.1987336687339</v>
      </c>
      <c r="N35" s="66">
        <v>582.58126633126631</v>
      </c>
      <c r="O35" s="205">
        <v>0</v>
      </c>
      <c r="P35" s="214">
        <v>0</v>
      </c>
      <c r="Q35" s="382">
        <v>466.06501306501309</v>
      </c>
      <c r="R35" s="379">
        <v>465598.9480519481</v>
      </c>
      <c r="T35" s="220"/>
      <c r="U35" s="307"/>
    </row>
    <row r="36" spans="1:21">
      <c r="A36" s="77">
        <v>74</v>
      </c>
      <c r="B36" s="22" t="s">
        <v>971</v>
      </c>
      <c r="C36" s="375">
        <v>1229</v>
      </c>
      <c r="D36" s="376">
        <v>21.5</v>
      </c>
      <c r="E36" s="17">
        <v>3185755</v>
      </c>
      <c r="F36" s="17">
        <v>14817465.116279069</v>
      </c>
      <c r="G36" s="190">
        <v>0</v>
      </c>
      <c r="I36" s="15">
        <v>2926449.3329069768</v>
      </c>
      <c r="J36" s="17">
        <v>436242.81</v>
      </c>
      <c r="K36" s="20">
        <v>0</v>
      </c>
      <c r="L36" s="20">
        <v>3362692.1429069769</v>
      </c>
      <c r="M36" s="20">
        <v>2736.1205393872879</v>
      </c>
      <c r="N36" s="66">
        <v>918.65946061271234</v>
      </c>
      <c r="O36" s="205">
        <v>0</v>
      </c>
      <c r="P36" s="214">
        <v>0</v>
      </c>
      <c r="Q36" s="382">
        <v>734.92756849016996</v>
      </c>
      <c r="R36" s="379">
        <v>903225.9816744189</v>
      </c>
      <c r="T36" s="220"/>
      <c r="U36" s="307"/>
    </row>
    <row r="37" spans="1:21">
      <c r="A37" s="77">
        <v>75</v>
      </c>
      <c r="B37" s="22" t="s">
        <v>972</v>
      </c>
      <c r="C37" s="375">
        <v>21203</v>
      </c>
      <c r="D37" s="376">
        <v>21</v>
      </c>
      <c r="E37" s="17">
        <v>72132841</v>
      </c>
      <c r="F37" s="17">
        <v>343489719.04761904</v>
      </c>
      <c r="G37" s="190">
        <v>0</v>
      </c>
      <c r="I37" s="15">
        <v>67839219.812857136</v>
      </c>
      <c r="J37" s="17">
        <v>4898490.97</v>
      </c>
      <c r="K37" s="20">
        <v>0</v>
      </c>
      <c r="L37" s="20">
        <v>72737710.782857135</v>
      </c>
      <c r="M37" s="20">
        <v>3430.538639949872</v>
      </c>
      <c r="N37" s="66">
        <v>224.24136005012815</v>
      </c>
      <c r="O37" s="205">
        <v>0</v>
      </c>
      <c r="P37" s="214">
        <v>0</v>
      </c>
      <c r="Q37" s="382">
        <v>179.39308804010253</v>
      </c>
      <c r="R37" s="379">
        <v>3803671.6457142937</v>
      </c>
      <c r="T37" s="220"/>
      <c r="U37" s="307"/>
    </row>
    <row r="38" spans="1:21">
      <c r="A38" s="77">
        <v>77</v>
      </c>
      <c r="B38" s="22" t="s">
        <v>973</v>
      </c>
      <c r="C38" s="375">
        <v>5404</v>
      </c>
      <c r="D38" s="376">
        <v>21.5</v>
      </c>
      <c r="E38" s="17">
        <v>13150890</v>
      </c>
      <c r="F38" s="17">
        <v>61166930.232558139</v>
      </c>
      <c r="G38" s="190">
        <v>0</v>
      </c>
      <c r="I38" s="15">
        <v>12080468.528023258</v>
      </c>
      <c r="J38" s="17">
        <v>742749.16</v>
      </c>
      <c r="K38" s="20">
        <v>0</v>
      </c>
      <c r="L38" s="20">
        <v>12823217.688023258</v>
      </c>
      <c r="M38" s="20">
        <v>2372.9122294639633</v>
      </c>
      <c r="N38" s="66">
        <v>1281.8677705360369</v>
      </c>
      <c r="O38" s="205">
        <v>0</v>
      </c>
      <c r="P38" s="214">
        <v>0</v>
      </c>
      <c r="Q38" s="382">
        <v>1025.4942164288295</v>
      </c>
      <c r="R38" s="379">
        <v>5541770.745581395</v>
      </c>
      <c r="T38" s="220"/>
      <c r="U38" s="307"/>
    </row>
    <row r="39" spans="1:21">
      <c r="A39" s="77">
        <v>78</v>
      </c>
      <c r="B39" s="22" t="s">
        <v>974</v>
      </c>
      <c r="C39" s="375">
        <v>9109</v>
      </c>
      <c r="D39" s="376">
        <v>21.75</v>
      </c>
      <c r="E39" s="17">
        <v>34684739</v>
      </c>
      <c r="F39" s="17">
        <v>159470064.36781609</v>
      </c>
      <c r="G39" s="190">
        <v>0</v>
      </c>
      <c r="I39" s="15">
        <v>31495337.803448275</v>
      </c>
      <c r="J39" s="17">
        <v>3345908.83</v>
      </c>
      <c r="K39" s="20">
        <v>0</v>
      </c>
      <c r="L39" s="20">
        <v>34841246.633448273</v>
      </c>
      <c r="M39" s="20">
        <v>3824.925527878831</v>
      </c>
      <c r="N39" s="66">
        <v>-170.14552787883076</v>
      </c>
      <c r="O39" s="205">
        <v>5.1366541171976259</v>
      </c>
      <c r="P39" s="214">
        <v>0.35136654117197624</v>
      </c>
      <c r="Q39" s="382">
        <v>-59.783445626664822</v>
      </c>
      <c r="R39" s="379">
        <v>-544567.40621328983</v>
      </c>
      <c r="T39" s="220"/>
      <c r="U39" s="307"/>
    </row>
    <row r="40" spans="1:21">
      <c r="A40" s="77">
        <v>79</v>
      </c>
      <c r="B40" s="22" t="s">
        <v>975</v>
      </c>
      <c r="C40" s="375">
        <v>7407</v>
      </c>
      <c r="D40" s="376">
        <v>19.75</v>
      </c>
      <c r="E40" s="17">
        <v>23585711</v>
      </c>
      <c r="F40" s="17">
        <v>119421321.51898734</v>
      </c>
      <c r="G40" s="190">
        <v>0</v>
      </c>
      <c r="I40" s="15">
        <v>23585711.359999999</v>
      </c>
      <c r="J40" s="17">
        <v>6066786.2400000002</v>
      </c>
      <c r="K40" s="20">
        <v>0</v>
      </c>
      <c r="L40" s="20">
        <v>29652497.600000001</v>
      </c>
      <c r="M40" s="20">
        <v>4003.307357904685</v>
      </c>
      <c r="N40" s="66">
        <v>-348.52735790468478</v>
      </c>
      <c r="O40" s="205">
        <v>5.8537167289980463</v>
      </c>
      <c r="P40" s="214">
        <v>0.35853716728998047</v>
      </c>
      <c r="Q40" s="382">
        <v>-124.96001162620686</v>
      </c>
      <c r="R40" s="379">
        <v>-925578.80611531425</v>
      </c>
      <c r="T40" s="220"/>
      <c r="U40" s="307"/>
    </row>
    <row r="41" spans="1:21">
      <c r="A41" s="77">
        <v>81</v>
      </c>
      <c r="B41" s="22" t="s">
        <v>976</v>
      </c>
      <c r="C41" s="375">
        <v>3098</v>
      </c>
      <c r="D41" s="376">
        <v>21.5</v>
      </c>
      <c r="E41" s="17">
        <v>7604083</v>
      </c>
      <c r="F41" s="17">
        <v>35367827.906976745</v>
      </c>
      <c r="G41" s="190">
        <v>0</v>
      </c>
      <c r="I41" s="15">
        <v>6985146.4433720931</v>
      </c>
      <c r="J41" s="17">
        <v>1212150.8999999999</v>
      </c>
      <c r="K41" s="20">
        <v>0</v>
      </c>
      <c r="L41" s="20">
        <v>8197297.3433720935</v>
      </c>
      <c r="M41" s="20">
        <v>2645.9965601588424</v>
      </c>
      <c r="N41" s="66">
        <v>1008.7834398411578</v>
      </c>
      <c r="O41" s="205">
        <v>0</v>
      </c>
      <c r="P41" s="214">
        <v>0</v>
      </c>
      <c r="Q41" s="382">
        <v>807.0267518729263</v>
      </c>
      <c r="R41" s="379">
        <v>2500168.8773023258</v>
      </c>
      <c r="T41" s="220"/>
      <c r="U41" s="307"/>
    </row>
    <row r="42" spans="1:21">
      <c r="A42" s="77">
        <v>82</v>
      </c>
      <c r="B42" s="22" t="s">
        <v>977</v>
      </c>
      <c r="C42" s="375">
        <v>9684</v>
      </c>
      <c r="D42" s="376">
        <v>20</v>
      </c>
      <c r="E42" s="17">
        <v>32763923</v>
      </c>
      <c r="F42" s="17">
        <v>163819615</v>
      </c>
      <c r="G42" s="190">
        <v>0</v>
      </c>
      <c r="I42" s="15">
        <v>32354374.268625002</v>
      </c>
      <c r="J42" s="17">
        <v>1160139.28</v>
      </c>
      <c r="K42" s="20">
        <v>0</v>
      </c>
      <c r="L42" s="20">
        <v>33514513.548625004</v>
      </c>
      <c r="M42" s="20">
        <v>3460.8130471525201</v>
      </c>
      <c r="N42" s="66">
        <v>193.96695284748012</v>
      </c>
      <c r="O42" s="205">
        <v>0</v>
      </c>
      <c r="P42" s="214">
        <v>0</v>
      </c>
      <c r="Q42" s="382">
        <v>155.1735622779841</v>
      </c>
      <c r="R42" s="379">
        <v>1502700.777099998</v>
      </c>
      <c r="T42" s="220"/>
      <c r="U42" s="307"/>
    </row>
    <row r="43" spans="1:21">
      <c r="A43" s="77">
        <v>86</v>
      </c>
      <c r="B43" s="22" t="s">
        <v>978</v>
      </c>
      <c r="C43" s="375">
        <v>8808</v>
      </c>
      <c r="D43" s="376">
        <v>21</v>
      </c>
      <c r="E43" s="17">
        <v>29237673</v>
      </c>
      <c r="F43" s="17">
        <v>139227014.2857143</v>
      </c>
      <c r="G43" s="190">
        <v>0</v>
      </c>
      <c r="I43" s="15">
        <v>27497335.086309522</v>
      </c>
      <c r="J43" s="17">
        <v>1261830.43</v>
      </c>
      <c r="K43" s="20">
        <v>0</v>
      </c>
      <c r="L43" s="20">
        <v>28759165.516309522</v>
      </c>
      <c r="M43" s="20">
        <v>3265.1187007617532</v>
      </c>
      <c r="N43" s="66">
        <v>389.66129923824701</v>
      </c>
      <c r="O43" s="205">
        <v>0</v>
      </c>
      <c r="P43" s="214">
        <v>0</v>
      </c>
      <c r="Q43" s="382">
        <v>311.72903939059762</v>
      </c>
      <c r="R43" s="379">
        <v>2745709.378952384</v>
      </c>
      <c r="T43" s="220"/>
      <c r="U43" s="307"/>
    </row>
    <row r="44" spans="1:21">
      <c r="A44" s="77">
        <v>90</v>
      </c>
      <c r="B44" s="22" t="s">
        <v>979</v>
      </c>
      <c r="C44" s="375">
        <v>3667</v>
      </c>
      <c r="D44" s="376">
        <v>20.75</v>
      </c>
      <c r="E44" s="17">
        <v>8724766</v>
      </c>
      <c r="F44" s="17">
        <v>42047065.060240962</v>
      </c>
      <c r="G44" s="190">
        <v>0</v>
      </c>
      <c r="I44" s="15">
        <v>8304295.7491566269</v>
      </c>
      <c r="J44" s="17">
        <v>1996669.11</v>
      </c>
      <c r="K44" s="20">
        <v>0</v>
      </c>
      <c r="L44" s="20">
        <v>10300964.859156627</v>
      </c>
      <c r="M44" s="20">
        <v>2809.0986798899994</v>
      </c>
      <c r="N44" s="66">
        <v>845.6813201100008</v>
      </c>
      <c r="O44" s="205">
        <v>0</v>
      </c>
      <c r="P44" s="214">
        <v>0</v>
      </c>
      <c r="Q44" s="382">
        <v>676.54505608800071</v>
      </c>
      <c r="R44" s="379">
        <v>2480890.7206746987</v>
      </c>
      <c r="T44" s="220"/>
      <c r="U44" s="307"/>
    </row>
    <row r="45" spans="1:21">
      <c r="A45" s="77">
        <v>91</v>
      </c>
      <c r="B45" s="22" t="s">
        <v>980</v>
      </c>
      <c r="C45" s="375">
        <v>612664</v>
      </c>
      <c r="D45" s="376">
        <v>18.5</v>
      </c>
      <c r="E45" s="17">
        <v>2455556331</v>
      </c>
      <c r="F45" s="17">
        <v>13273277464.864864</v>
      </c>
      <c r="G45" s="190">
        <v>0</v>
      </c>
      <c r="I45" s="15">
        <v>2621472299.054595</v>
      </c>
      <c r="J45" s="17">
        <v>333831244.13</v>
      </c>
      <c r="K45" s="20">
        <v>0</v>
      </c>
      <c r="L45" s="20">
        <v>2955303543.1845951</v>
      </c>
      <c r="M45" s="20">
        <v>4823.6938080001355</v>
      </c>
      <c r="N45" s="66">
        <v>-1168.9138080001353</v>
      </c>
      <c r="O45" s="205">
        <v>7.0638302273595368</v>
      </c>
      <c r="P45" s="214">
        <v>0.37063830227359534</v>
      </c>
      <c r="Q45" s="382">
        <v>-433.24422930133352</v>
      </c>
      <c r="R45" s="379">
        <v>-265433142.50067219</v>
      </c>
      <c r="T45" s="220"/>
      <c r="U45" s="307"/>
    </row>
    <row r="46" spans="1:21">
      <c r="A46" s="77">
        <v>92</v>
      </c>
      <c r="B46" s="22" t="s">
        <v>981</v>
      </c>
      <c r="C46" s="375">
        <v>208098</v>
      </c>
      <c r="D46" s="376">
        <v>19</v>
      </c>
      <c r="E46" s="17">
        <v>783851382</v>
      </c>
      <c r="F46" s="17">
        <v>4125533589.4736843</v>
      </c>
      <c r="G46" s="190">
        <v>0</v>
      </c>
      <c r="I46" s="15">
        <v>814792884.26407897</v>
      </c>
      <c r="J46" s="17">
        <v>75764101.640000001</v>
      </c>
      <c r="K46" s="20">
        <v>0</v>
      </c>
      <c r="L46" s="20">
        <v>890556985.90407896</v>
      </c>
      <c r="M46" s="20">
        <v>4279.5076641970563</v>
      </c>
      <c r="N46" s="66">
        <v>-624.72766419705613</v>
      </c>
      <c r="O46" s="205">
        <v>6.4373158174906147</v>
      </c>
      <c r="P46" s="214">
        <v>0.36437315817490612</v>
      </c>
      <c r="Q46" s="382">
        <v>-227.63399200271357</v>
      </c>
      <c r="R46" s="379">
        <v>-47370178.467780687</v>
      </c>
      <c r="T46" s="220"/>
      <c r="U46" s="307"/>
    </row>
    <row r="47" spans="1:21">
      <c r="A47" s="77">
        <v>97</v>
      </c>
      <c r="B47" s="22" t="s">
        <v>982</v>
      </c>
      <c r="C47" s="375">
        <v>2338</v>
      </c>
      <c r="D47" s="376">
        <v>19.5</v>
      </c>
      <c r="E47" s="17">
        <v>5433525</v>
      </c>
      <c r="F47" s="17">
        <v>27864230.769230768</v>
      </c>
      <c r="G47" s="190">
        <v>0</v>
      </c>
      <c r="I47" s="15">
        <v>5503185.2325641029</v>
      </c>
      <c r="J47" s="17">
        <v>767700.65</v>
      </c>
      <c r="K47" s="20">
        <v>0</v>
      </c>
      <c r="L47" s="20">
        <v>6270885.8825641032</v>
      </c>
      <c r="M47" s="20">
        <v>2682.1582046895223</v>
      </c>
      <c r="N47" s="66">
        <v>972.62179531047786</v>
      </c>
      <c r="O47" s="205">
        <v>0</v>
      </c>
      <c r="P47" s="214">
        <v>0</v>
      </c>
      <c r="Q47" s="382">
        <v>778.09743624838234</v>
      </c>
      <c r="R47" s="379">
        <v>1819191.805948718</v>
      </c>
      <c r="T47" s="220"/>
      <c r="U47" s="307"/>
    </row>
    <row r="48" spans="1:21">
      <c r="A48" s="77">
        <v>98</v>
      </c>
      <c r="B48" s="22" t="s">
        <v>983</v>
      </c>
      <c r="C48" s="375">
        <v>24073</v>
      </c>
      <c r="D48" s="376">
        <v>20.75</v>
      </c>
      <c r="E48" s="17">
        <v>81162364</v>
      </c>
      <c r="F48" s="17">
        <v>390148082.4320538</v>
      </c>
      <c r="G48" s="190">
        <v>0</v>
      </c>
      <c r="I48" s="15">
        <v>77054245.648596242</v>
      </c>
      <c r="J48" s="17">
        <v>3893292.35</v>
      </c>
      <c r="K48" s="20">
        <v>0</v>
      </c>
      <c r="L48" s="20">
        <v>80947537.998596236</v>
      </c>
      <c r="M48" s="20">
        <v>3362.5862168652116</v>
      </c>
      <c r="N48" s="66">
        <v>292.19378313478865</v>
      </c>
      <c r="O48" s="205">
        <v>0</v>
      </c>
      <c r="P48" s="214">
        <v>0</v>
      </c>
      <c r="Q48" s="382">
        <v>233.75502650783093</v>
      </c>
      <c r="R48" s="379">
        <v>5627184.7531230142</v>
      </c>
      <c r="T48" s="220"/>
      <c r="U48" s="307"/>
    </row>
    <row r="49" spans="1:21">
      <c r="A49" s="77">
        <v>99</v>
      </c>
      <c r="B49" s="22" t="s">
        <v>984</v>
      </c>
      <c r="C49" s="375">
        <v>1819</v>
      </c>
      <c r="D49" s="376">
        <v>21.25</v>
      </c>
      <c r="E49" s="17">
        <v>4634182</v>
      </c>
      <c r="F49" s="17">
        <v>21807915.294117648</v>
      </c>
      <c r="G49" s="190">
        <v>0</v>
      </c>
      <c r="I49" s="15">
        <v>4307063.1497647054</v>
      </c>
      <c r="J49" s="17">
        <v>899229.7</v>
      </c>
      <c r="K49" s="20">
        <v>0</v>
      </c>
      <c r="L49" s="20">
        <v>5206292.8497647056</v>
      </c>
      <c r="M49" s="20">
        <v>2862.1730894803218</v>
      </c>
      <c r="N49" s="66">
        <v>792.60691051967842</v>
      </c>
      <c r="O49" s="205">
        <v>0</v>
      </c>
      <c r="P49" s="214">
        <v>0</v>
      </c>
      <c r="Q49" s="382">
        <v>634.08552841574283</v>
      </c>
      <c r="R49" s="379">
        <v>1153401.5761882362</v>
      </c>
      <c r="T49" s="220"/>
      <c r="U49" s="307"/>
    </row>
    <row r="50" spans="1:21">
      <c r="A50" s="77">
        <v>102</v>
      </c>
      <c r="B50" s="22" t="s">
        <v>985</v>
      </c>
      <c r="C50" s="375">
        <v>10543</v>
      </c>
      <c r="D50" s="376">
        <v>20.25</v>
      </c>
      <c r="E50" s="17">
        <v>28906982</v>
      </c>
      <c r="F50" s="17">
        <v>142750528.39506173</v>
      </c>
      <c r="G50" s="190">
        <v>0</v>
      </c>
      <c r="I50" s="15">
        <v>28193229.465308644</v>
      </c>
      <c r="J50" s="17">
        <v>1786623.32</v>
      </c>
      <c r="K50" s="20">
        <v>0</v>
      </c>
      <c r="L50" s="20">
        <v>29979852.785308644</v>
      </c>
      <c r="M50" s="20">
        <v>2843.5789419812809</v>
      </c>
      <c r="N50" s="66">
        <v>811.20105801871932</v>
      </c>
      <c r="O50" s="205">
        <v>0</v>
      </c>
      <c r="P50" s="214">
        <v>0</v>
      </c>
      <c r="Q50" s="382">
        <v>648.96084641497555</v>
      </c>
      <c r="R50" s="379">
        <v>6841994.2037530877</v>
      </c>
      <c r="T50" s="220"/>
      <c r="U50" s="307"/>
    </row>
    <row r="51" spans="1:21">
      <c r="A51" s="77">
        <v>103</v>
      </c>
      <c r="B51" s="22" t="s">
        <v>986</v>
      </c>
      <c r="C51" s="375">
        <v>2463</v>
      </c>
      <c r="D51" s="376">
        <v>21</v>
      </c>
      <c r="E51" s="17">
        <v>6558960</v>
      </c>
      <c r="F51" s="17">
        <v>31233142.857142858</v>
      </c>
      <c r="G51" s="190">
        <v>0</v>
      </c>
      <c r="I51" s="15">
        <v>6168546.0340476194</v>
      </c>
      <c r="J51" s="17">
        <v>366862.08000000002</v>
      </c>
      <c r="K51" s="20">
        <v>0</v>
      </c>
      <c r="L51" s="20">
        <v>6535408.1140476195</v>
      </c>
      <c r="M51" s="20">
        <v>2653.4340698528704</v>
      </c>
      <c r="N51" s="66">
        <v>1001.3459301471298</v>
      </c>
      <c r="O51" s="205">
        <v>0</v>
      </c>
      <c r="P51" s="214">
        <v>0</v>
      </c>
      <c r="Q51" s="382">
        <v>801.07674411770392</v>
      </c>
      <c r="R51" s="379">
        <v>1973052.0207619048</v>
      </c>
      <c r="T51" s="220"/>
      <c r="U51" s="307"/>
    </row>
    <row r="52" spans="1:21">
      <c r="A52" s="77">
        <v>105</v>
      </c>
      <c r="B52" s="22" t="s">
        <v>987</v>
      </c>
      <c r="C52" s="375">
        <v>2565</v>
      </c>
      <c r="D52" s="376">
        <v>21.75</v>
      </c>
      <c r="E52" s="17">
        <v>6626148</v>
      </c>
      <c r="F52" s="17">
        <v>30465048.275862068</v>
      </c>
      <c r="G52" s="190">
        <v>0</v>
      </c>
      <c r="I52" s="15">
        <v>6016846.8437931035</v>
      </c>
      <c r="J52" s="17">
        <v>714297.88</v>
      </c>
      <c r="K52" s="20">
        <v>0</v>
      </c>
      <c r="L52" s="20">
        <v>6731144.7237931034</v>
      </c>
      <c r="M52" s="20">
        <v>2624.2279624924381</v>
      </c>
      <c r="N52" s="66">
        <v>1030.5520375075621</v>
      </c>
      <c r="O52" s="205">
        <v>0</v>
      </c>
      <c r="P52" s="214">
        <v>0</v>
      </c>
      <c r="Q52" s="382">
        <v>824.44163000604976</v>
      </c>
      <c r="R52" s="379">
        <v>2114692.7809655177</v>
      </c>
      <c r="T52" s="220"/>
      <c r="U52" s="307"/>
    </row>
    <row r="53" spans="1:21">
      <c r="A53" s="77">
        <v>106</v>
      </c>
      <c r="B53" s="22" t="s">
        <v>988</v>
      </c>
      <c r="C53" s="375">
        <v>46188</v>
      </c>
      <c r="D53" s="376">
        <v>19.75</v>
      </c>
      <c r="E53" s="17">
        <v>168551359</v>
      </c>
      <c r="F53" s="17">
        <v>853424602.53164554</v>
      </c>
      <c r="G53" s="190">
        <v>0</v>
      </c>
      <c r="I53" s="15">
        <v>168551358.63999999</v>
      </c>
      <c r="J53" s="17">
        <v>13929586.25</v>
      </c>
      <c r="K53" s="20">
        <v>0</v>
      </c>
      <c r="L53" s="20">
        <v>182480944.88999999</v>
      </c>
      <c r="M53" s="20">
        <v>3950.8301916082096</v>
      </c>
      <c r="N53" s="66">
        <v>-296.05019160820939</v>
      </c>
      <c r="O53" s="205">
        <v>5.6905290061932803</v>
      </c>
      <c r="P53" s="214">
        <v>0.35690529006193278</v>
      </c>
      <c r="Q53" s="382">
        <v>-105.66187950881874</v>
      </c>
      <c r="R53" s="379">
        <v>-4880310.8907533204</v>
      </c>
      <c r="T53" s="220"/>
      <c r="U53" s="307"/>
    </row>
    <row r="54" spans="1:21">
      <c r="A54" s="77">
        <v>108</v>
      </c>
      <c r="B54" s="22" t="s">
        <v>989</v>
      </c>
      <c r="C54" s="375">
        <v>10582</v>
      </c>
      <c r="D54" s="376">
        <v>21</v>
      </c>
      <c r="E54" s="17">
        <v>32435252</v>
      </c>
      <c r="F54" s="17">
        <v>154453580.95238096</v>
      </c>
      <c r="G54" s="190">
        <v>0</v>
      </c>
      <c r="I54" s="15">
        <v>30504582.078214284</v>
      </c>
      <c r="J54" s="17">
        <v>1198723.82</v>
      </c>
      <c r="K54" s="20">
        <v>0</v>
      </c>
      <c r="L54" s="20">
        <v>31703305.898214284</v>
      </c>
      <c r="M54" s="20">
        <v>2995.9654033466531</v>
      </c>
      <c r="N54" s="66">
        <v>658.81459665334705</v>
      </c>
      <c r="O54" s="205">
        <v>0</v>
      </c>
      <c r="P54" s="214">
        <v>0</v>
      </c>
      <c r="Q54" s="382">
        <v>527.05167732267762</v>
      </c>
      <c r="R54" s="379">
        <v>5577260.8494285746</v>
      </c>
      <c r="T54" s="220"/>
      <c r="U54" s="307"/>
    </row>
    <row r="55" spans="1:21">
      <c r="A55" s="77">
        <v>109</v>
      </c>
      <c r="B55" s="22" t="s">
        <v>990</v>
      </c>
      <c r="C55" s="375">
        <v>67806</v>
      </c>
      <c r="D55" s="376">
        <v>20.25</v>
      </c>
      <c r="E55" s="17">
        <v>234072050</v>
      </c>
      <c r="F55" s="17">
        <v>1155911358.0246913</v>
      </c>
      <c r="G55" s="190">
        <v>0</v>
      </c>
      <c r="I55" s="15">
        <v>228292493.14160493</v>
      </c>
      <c r="J55" s="17">
        <v>15007432.220000001</v>
      </c>
      <c r="K55" s="20">
        <v>0</v>
      </c>
      <c r="L55" s="20">
        <v>243299925.36160493</v>
      </c>
      <c r="M55" s="20">
        <v>3588.1769365779564</v>
      </c>
      <c r="N55" s="66">
        <v>66.603063422043761</v>
      </c>
      <c r="O55" s="205">
        <v>0</v>
      </c>
      <c r="P55" s="214">
        <v>0</v>
      </c>
      <c r="Q55" s="382">
        <v>53.28245073763501</v>
      </c>
      <c r="R55" s="379">
        <v>3612869.8547160793</v>
      </c>
      <c r="T55" s="220"/>
      <c r="U55" s="307"/>
    </row>
    <row r="56" spans="1:21">
      <c r="A56" s="77">
        <v>111</v>
      </c>
      <c r="B56" s="22" t="s">
        <v>991</v>
      </c>
      <c r="C56" s="375">
        <v>19979</v>
      </c>
      <c r="D56" s="376">
        <v>20.5</v>
      </c>
      <c r="E56" s="17">
        <v>62384693</v>
      </c>
      <c r="F56" s="17">
        <v>304315575.60975611</v>
      </c>
      <c r="G56" s="190">
        <v>0</v>
      </c>
      <c r="I56" s="15">
        <v>60102325.999878056</v>
      </c>
      <c r="J56" s="17">
        <v>3672161.89</v>
      </c>
      <c r="K56" s="20">
        <v>0</v>
      </c>
      <c r="L56" s="20">
        <v>63774487.889878057</v>
      </c>
      <c r="M56" s="20">
        <v>3192.0760743719934</v>
      </c>
      <c r="N56" s="66">
        <v>462.7039256280068</v>
      </c>
      <c r="O56" s="205">
        <v>0</v>
      </c>
      <c r="P56" s="214">
        <v>0</v>
      </c>
      <c r="Q56" s="382">
        <v>370.16314050240544</v>
      </c>
      <c r="R56" s="379">
        <v>7395489.3840975584</v>
      </c>
      <c r="T56" s="220"/>
      <c r="U56" s="307"/>
    </row>
    <row r="57" spans="1:21">
      <c r="A57" s="77">
        <v>139</v>
      </c>
      <c r="B57" s="22" t="s">
        <v>992</v>
      </c>
      <c r="C57" s="375">
        <v>9610</v>
      </c>
      <c r="D57" s="376">
        <v>21.25</v>
      </c>
      <c r="E57" s="17">
        <v>26534075</v>
      </c>
      <c r="F57" s="17">
        <v>124866235.29411764</v>
      </c>
      <c r="G57" s="190">
        <v>0</v>
      </c>
      <c r="I57" s="15">
        <v>24661081.795882355</v>
      </c>
      <c r="J57" s="17">
        <v>1496047.85</v>
      </c>
      <c r="K57" s="20">
        <v>0</v>
      </c>
      <c r="L57" s="20">
        <v>26157129.645882357</v>
      </c>
      <c r="M57" s="20">
        <v>2721.8657279794338</v>
      </c>
      <c r="N57" s="66">
        <v>932.91427202056639</v>
      </c>
      <c r="O57" s="205">
        <v>0</v>
      </c>
      <c r="P57" s="214">
        <v>0</v>
      </c>
      <c r="Q57" s="382">
        <v>746.33141761645311</v>
      </c>
      <c r="R57" s="379">
        <v>7172244.9232941139</v>
      </c>
      <c r="T57" s="220"/>
      <c r="U57" s="307"/>
    </row>
    <row r="58" spans="1:21">
      <c r="A58" s="77">
        <v>140</v>
      </c>
      <c r="B58" s="22" t="s">
        <v>993</v>
      </c>
      <c r="C58" s="375">
        <v>22171</v>
      </c>
      <c r="D58" s="376">
        <v>20.5</v>
      </c>
      <c r="E58" s="17">
        <v>65941387</v>
      </c>
      <c r="F58" s="17">
        <v>321665302.43902439</v>
      </c>
      <c r="G58" s="190">
        <v>0</v>
      </c>
      <c r="I58" s="15">
        <v>63528896.778902434</v>
      </c>
      <c r="J58" s="17">
        <v>6548278.8099999996</v>
      </c>
      <c r="K58" s="20">
        <v>0</v>
      </c>
      <c r="L58" s="20">
        <v>70077175.588902429</v>
      </c>
      <c r="M58" s="20">
        <v>3160.7584497272305</v>
      </c>
      <c r="N58" s="66">
        <v>494.02155027276967</v>
      </c>
      <c r="O58" s="205">
        <v>0</v>
      </c>
      <c r="P58" s="214">
        <v>0</v>
      </c>
      <c r="Q58" s="382">
        <v>395.21724021821575</v>
      </c>
      <c r="R58" s="379">
        <v>8762361.4328780621</v>
      </c>
      <c r="T58" s="220"/>
      <c r="U58" s="307"/>
    </row>
    <row r="59" spans="1:21">
      <c r="A59" s="77">
        <v>142</v>
      </c>
      <c r="B59" s="22" t="s">
        <v>994</v>
      </c>
      <c r="C59" s="375">
        <v>6981</v>
      </c>
      <c r="D59" s="376">
        <v>19.75</v>
      </c>
      <c r="E59" s="17">
        <v>19377273</v>
      </c>
      <c r="F59" s="17">
        <v>98112774.683544308</v>
      </c>
      <c r="G59" s="190">
        <v>0</v>
      </c>
      <c r="I59" s="15">
        <v>19377272.809999999</v>
      </c>
      <c r="J59" s="17">
        <v>1233964.6399999999</v>
      </c>
      <c r="K59" s="20">
        <v>0</v>
      </c>
      <c r="L59" s="20">
        <v>20611237.449999999</v>
      </c>
      <c r="M59" s="20">
        <v>2952.4763572554075</v>
      </c>
      <c r="N59" s="66">
        <v>702.30364274459271</v>
      </c>
      <c r="O59" s="205">
        <v>0</v>
      </c>
      <c r="P59" s="214">
        <v>0</v>
      </c>
      <c r="Q59" s="382">
        <v>561.84291419567421</v>
      </c>
      <c r="R59" s="379">
        <v>3922225.3840000015</v>
      </c>
      <c r="T59" s="220"/>
      <c r="U59" s="307"/>
    </row>
    <row r="60" spans="1:21">
      <c r="A60" s="77">
        <v>143</v>
      </c>
      <c r="B60" s="22" t="s">
        <v>995</v>
      </c>
      <c r="C60" s="375">
        <v>7303</v>
      </c>
      <c r="D60" s="376">
        <v>20.75</v>
      </c>
      <c r="E60" s="17">
        <v>20353634</v>
      </c>
      <c r="F60" s="17">
        <v>98089802.409638554</v>
      </c>
      <c r="G60" s="190">
        <v>0</v>
      </c>
      <c r="I60" s="15">
        <v>19372735.937831327</v>
      </c>
      <c r="J60" s="17">
        <v>1496326.21</v>
      </c>
      <c r="K60" s="20">
        <v>0</v>
      </c>
      <c r="L60" s="20">
        <v>20869062.147831328</v>
      </c>
      <c r="M60" s="20">
        <v>2857.6012799988125</v>
      </c>
      <c r="N60" s="66">
        <v>797.17872000118768</v>
      </c>
      <c r="O60" s="205">
        <v>0</v>
      </c>
      <c r="P60" s="214">
        <v>0</v>
      </c>
      <c r="Q60" s="382">
        <v>637.74297600095019</v>
      </c>
      <c r="R60" s="379">
        <v>4657436.953734939</v>
      </c>
      <c r="T60" s="220"/>
      <c r="U60" s="307"/>
    </row>
    <row r="61" spans="1:21">
      <c r="A61" s="77">
        <v>145</v>
      </c>
      <c r="B61" s="22" t="s">
        <v>996</v>
      </c>
      <c r="C61" s="375">
        <v>12099</v>
      </c>
      <c r="D61" s="376">
        <v>19.75</v>
      </c>
      <c r="E61" s="17">
        <v>34200984</v>
      </c>
      <c r="F61" s="17">
        <v>173169539.24050632</v>
      </c>
      <c r="G61" s="190">
        <v>0</v>
      </c>
      <c r="I61" s="15">
        <v>34200984.11999999</v>
      </c>
      <c r="J61" s="17">
        <v>1359278.99</v>
      </c>
      <c r="K61" s="20">
        <v>0</v>
      </c>
      <c r="L61" s="20">
        <v>35560263.109999992</v>
      </c>
      <c r="M61" s="20">
        <v>2939.1076212910152</v>
      </c>
      <c r="N61" s="66">
        <v>715.67237870898498</v>
      </c>
      <c r="O61" s="205">
        <v>0</v>
      </c>
      <c r="P61" s="214">
        <v>0</v>
      </c>
      <c r="Q61" s="382">
        <v>572.53790296718796</v>
      </c>
      <c r="R61" s="379">
        <v>6927136.088000007</v>
      </c>
      <c r="T61" s="220"/>
      <c r="U61" s="307"/>
    </row>
    <row r="62" spans="1:21">
      <c r="A62" s="77">
        <v>146</v>
      </c>
      <c r="B62" s="22" t="s">
        <v>997</v>
      </c>
      <c r="C62" s="375">
        <v>5614</v>
      </c>
      <c r="D62" s="376">
        <v>20.25</v>
      </c>
      <c r="E62" s="17">
        <v>13858675</v>
      </c>
      <c r="F62" s="17">
        <v>68437901.234567896</v>
      </c>
      <c r="G62" s="190">
        <v>0</v>
      </c>
      <c r="I62" s="15">
        <v>13516485.630370371</v>
      </c>
      <c r="J62" s="17">
        <v>2973124.18</v>
      </c>
      <c r="K62" s="20">
        <v>0</v>
      </c>
      <c r="L62" s="20">
        <v>16489609.810370371</v>
      </c>
      <c r="M62" s="20">
        <v>2937.2301051603795</v>
      </c>
      <c r="N62" s="66">
        <v>717.54989483962072</v>
      </c>
      <c r="O62" s="205">
        <v>0</v>
      </c>
      <c r="P62" s="214">
        <v>0</v>
      </c>
      <c r="Q62" s="382">
        <v>574.03991587169662</v>
      </c>
      <c r="R62" s="379">
        <v>3222660.0877037048</v>
      </c>
      <c r="T62" s="220"/>
      <c r="U62" s="307"/>
    </row>
    <row r="63" spans="1:21">
      <c r="A63" s="77">
        <v>148</v>
      </c>
      <c r="B63" s="22" t="s">
        <v>998</v>
      </c>
      <c r="C63" s="375">
        <v>6794</v>
      </c>
      <c r="D63" s="376">
        <v>19</v>
      </c>
      <c r="E63" s="17">
        <v>18891131</v>
      </c>
      <c r="F63" s="17">
        <v>99427005.263157889</v>
      </c>
      <c r="G63" s="190">
        <v>0</v>
      </c>
      <c r="I63" s="15">
        <v>19636833.892894734</v>
      </c>
      <c r="J63" s="17">
        <v>2216503.66</v>
      </c>
      <c r="K63" s="20">
        <v>0</v>
      </c>
      <c r="L63" s="20">
        <v>21853337.552894734</v>
      </c>
      <c r="M63" s="20">
        <v>3216.5642556512707</v>
      </c>
      <c r="N63" s="66">
        <v>438.21574434872946</v>
      </c>
      <c r="O63" s="205">
        <v>0</v>
      </c>
      <c r="P63" s="214">
        <v>0</v>
      </c>
      <c r="Q63" s="382">
        <v>350.5725954789836</v>
      </c>
      <c r="R63" s="379">
        <v>2381790.2136842147</v>
      </c>
      <c r="T63" s="220"/>
      <c r="U63" s="307"/>
    </row>
    <row r="64" spans="1:21">
      <c r="A64" s="77">
        <v>149</v>
      </c>
      <c r="B64" s="22" t="s">
        <v>999</v>
      </c>
      <c r="C64" s="375">
        <v>5562</v>
      </c>
      <c r="D64" s="376">
        <v>20.75</v>
      </c>
      <c r="E64" s="17">
        <v>21172943</v>
      </c>
      <c r="F64" s="17">
        <v>102038279.51807229</v>
      </c>
      <c r="G64" s="190">
        <v>0</v>
      </c>
      <c r="I64" s="15">
        <v>20152560.023975901</v>
      </c>
      <c r="J64" s="17">
        <v>2009034.69</v>
      </c>
      <c r="K64" s="20">
        <v>0</v>
      </c>
      <c r="L64" s="20">
        <v>22161594.713975903</v>
      </c>
      <c r="M64" s="20">
        <v>3984.4650690355811</v>
      </c>
      <c r="N64" s="66">
        <v>-329.68506903558091</v>
      </c>
      <c r="O64" s="205">
        <v>5.7981378625359357</v>
      </c>
      <c r="P64" s="214">
        <v>0.35798137862535934</v>
      </c>
      <c r="Q64" s="382">
        <v>-118.02111552555402</v>
      </c>
      <c r="R64" s="379">
        <v>-656433.44455313147</v>
      </c>
      <c r="T64" s="220"/>
      <c r="U64" s="307"/>
    </row>
    <row r="65" spans="1:21">
      <c r="A65" s="77">
        <v>151</v>
      </c>
      <c r="B65" s="22" t="s">
        <v>1000</v>
      </c>
      <c r="C65" s="375">
        <v>2257</v>
      </c>
      <c r="D65" s="376">
        <v>22</v>
      </c>
      <c r="E65" s="17">
        <v>5528258</v>
      </c>
      <c r="F65" s="17">
        <v>25128445.454545453</v>
      </c>
      <c r="G65" s="190">
        <v>0</v>
      </c>
      <c r="I65" s="15">
        <v>4962867.8067045454</v>
      </c>
      <c r="J65" s="17">
        <v>500029.05</v>
      </c>
      <c r="K65" s="20">
        <v>0</v>
      </c>
      <c r="L65" s="20">
        <v>5462896.8567045452</v>
      </c>
      <c r="M65" s="20">
        <v>2420.4239506887661</v>
      </c>
      <c r="N65" s="66">
        <v>1234.3560493112341</v>
      </c>
      <c r="O65" s="205">
        <v>0</v>
      </c>
      <c r="P65" s="214">
        <v>0</v>
      </c>
      <c r="Q65" s="382">
        <v>987.48483944898726</v>
      </c>
      <c r="R65" s="379">
        <v>2228753.2826363645</v>
      </c>
      <c r="T65" s="220"/>
      <c r="U65" s="307"/>
    </row>
    <row r="66" spans="1:21">
      <c r="A66" s="77">
        <v>152</v>
      </c>
      <c r="B66" s="22" t="s">
        <v>1001</v>
      </c>
      <c r="C66" s="375">
        <v>4854</v>
      </c>
      <c r="D66" s="376">
        <v>21</v>
      </c>
      <c r="E66" s="17">
        <v>13934027</v>
      </c>
      <c r="F66" s="17">
        <v>66352509.523809522</v>
      </c>
      <c r="G66" s="190">
        <v>0</v>
      </c>
      <c r="I66" s="15">
        <v>13104620.988333335</v>
      </c>
      <c r="J66" s="17">
        <v>547981.67000000004</v>
      </c>
      <c r="K66" s="20">
        <v>0</v>
      </c>
      <c r="L66" s="20">
        <v>13652602.658333335</v>
      </c>
      <c r="M66" s="20">
        <v>2812.6499090097518</v>
      </c>
      <c r="N66" s="66">
        <v>842.13009099024839</v>
      </c>
      <c r="O66" s="205">
        <v>0</v>
      </c>
      <c r="P66" s="214">
        <v>0</v>
      </c>
      <c r="Q66" s="382">
        <v>673.70407279219876</v>
      </c>
      <c r="R66" s="379">
        <v>3270159.5693333326</v>
      </c>
      <c r="T66" s="220"/>
      <c r="U66" s="307"/>
    </row>
    <row r="67" spans="1:21">
      <c r="A67" s="77">
        <v>153</v>
      </c>
      <c r="B67" s="22" t="s">
        <v>1002</v>
      </c>
      <c r="C67" s="375">
        <v>28219</v>
      </c>
      <c r="D67" s="376">
        <v>19.5</v>
      </c>
      <c r="E67" s="17">
        <v>91642624</v>
      </c>
      <c r="F67" s="17">
        <v>469962174.35897434</v>
      </c>
      <c r="G67" s="190">
        <v>0</v>
      </c>
      <c r="I67" s="15">
        <v>92817529.283974364</v>
      </c>
      <c r="J67" s="17">
        <v>5770129.0099999998</v>
      </c>
      <c r="K67" s="20">
        <v>0</v>
      </c>
      <c r="L67" s="20">
        <v>98587658.29397437</v>
      </c>
      <c r="M67" s="20">
        <v>3493.6623655683889</v>
      </c>
      <c r="N67" s="66">
        <v>161.11763443161135</v>
      </c>
      <c r="O67" s="205">
        <v>0</v>
      </c>
      <c r="P67" s="214">
        <v>0</v>
      </c>
      <c r="Q67" s="382">
        <v>128.89410754528907</v>
      </c>
      <c r="R67" s="379">
        <v>3637262.8208205123</v>
      </c>
      <c r="T67" s="220"/>
      <c r="U67" s="307"/>
    </row>
    <row r="68" spans="1:21">
      <c r="A68" s="77">
        <v>165</v>
      </c>
      <c r="B68" s="22" t="s">
        <v>1004</v>
      </c>
      <c r="C68" s="375">
        <v>16842</v>
      </c>
      <c r="D68" s="376">
        <v>20.5</v>
      </c>
      <c r="E68" s="17">
        <v>56736690</v>
      </c>
      <c r="F68" s="17">
        <v>276764341.46341461</v>
      </c>
      <c r="G68" s="190">
        <v>0</v>
      </c>
      <c r="I68" s="15">
        <v>54660957.891829275</v>
      </c>
      <c r="J68" s="17">
        <v>2170666.85</v>
      </c>
      <c r="K68" s="20">
        <v>0</v>
      </c>
      <c r="L68" s="20">
        <v>56831624.741829276</v>
      </c>
      <c r="M68" s="20">
        <v>3374.3988090386697</v>
      </c>
      <c r="N68" s="66">
        <v>280.3811909613305</v>
      </c>
      <c r="O68" s="205">
        <v>0</v>
      </c>
      <c r="P68" s="214">
        <v>0</v>
      </c>
      <c r="Q68" s="382">
        <v>224.30495276906441</v>
      </c>
      <c r="R68" s="379">
        <v>3777744.0145365829</v>
      </c>
      <c r="T68" s="220"/>
      <c r="U68" s="307"/>
    </row>
    <row r="69" spans="1:21">
      <c r="A69" s="77">
        <v>167</v>
      </c>
      <c r="B69" s="22" t="s">
        <v>1005</v>
      </c>
      <c r="C69" s="375">
        <v>74471</v>
      </c>
      <c r="D69" s="376">
        <v>20.5</v>
      </c>
      <c r="E69" s="17">
        <v>220464368</v>
      </c>
      <c r="F69" s="17">
        <v>1075435941.4634147</v>
      </c>
      <c r="G69" s="190">
        <v>0</v>
      </c>
      <c r="I69" s="15">
        <v>212398598.24634147</v>
      </c>
      <c r="J69" s="17">
        <v>17767689.039999999</v>
      </c>
      <c r="K69" s="20">
        <v>0</v>
      </c>
      <c r="L69" s="20">
        <v>230166287.28634146</v>
      </c>
      <c r="M69" s="20">
        <v>3090.6834510929284</v>
      </c>
      <c r="N69" s="66">
        <v>564.09654890707179</v>
      </c>
      <c r="O69" s="205">
        <v>0</v>
      </c>
      <c r="P69" s="214">
        <v>0</v>
      </c>
      <c r="Q69" s="382">
        <v>451.27723912565745</v>
      </c>
      <c r="R69" s="379">
        <v>33607067.274926834</v>
      </c>
      <c r="T69" s="220"/>
      <c r="U69" s="307"/>
    </row>
    <row r="70" spans="1:21">
      <c r="A70" s="77">
        <v>169</v>
      </c>
      <c r="B70" s="22" t="s">
        <v>1006</v>
      </c>
      <c r="C70" s="375">
        <v>5595</v>
      </c>
      <c r="D70" s="376">
        <v>20.5</v>
      </c>
      <c r="E70" s="17">
        <v>17386216</v>
      </c>
      <c r="F70" s="17">
        <v>84810809.756097555</v>
      </c>
      <c r="G70" s="190">
        <v>0</v>
      </c>
      <c r="I70" s="15">
        <v>16750135.225487802</v>
      </c>
      <c r="J70" s="17">
        <v>1065361.06</v>
      </c>
      <c r="K70" s="20">
        <v>0</v>
      </c>
      <c r="L70" s="20">
        <v>17815496.285487801</v>
      </c>
      <c r="M70" s="20">
        <v>3184.1816417315104</v>
      </c>
      <c r="N70" s="66">
        <v>470.59835826848985</v>
      </c>
      <c r="O70" s="205">
        <v>0</v>
      </c>
      <c r="P70" s="214">
        <v>0</v>
      </c>
      <c r="Q70" s="382">
        <v>376.47868661479191</v>
      </c>
      <c r="R70" s="379">
        <v>2106398.2516097608</v>
      </c>
      <c r="T70" s="220"/>
      <c r="U70" s="307"/>
    </row>
    <row r="71" spans="1:21">
      <c r="A71" s="77">
        <v>171</v>
      </c>
      <c r="B71" s="22" t="s">
        <v>1007</v>
      </c>
      <c r="C71" s="375">
        <v>5213</v>
      </c>
      <c r="D71" s="376">
        <v>20.25</v>
      </c>
      <c r="E71" s="17">
        <v>14604470</v>
      </c>
      <c r="F71" s="17">
        <v>72120839.506172836</v>
      </c>
      <c r="G71" s="190">
        <v>0</v>
      </c>
      <c r="I71" s="15">
        <v>14243865.743950615</v>
      </c>
      <c r="J71" s="17">
        <v>1172349.8899999999</v>
      </c>
      <c r="K71" s="20">
        <v>0</v>
      </c>
      <c r="L71" s="20">
        <v>15416215.633950615</v>
      </c>
      <c r="M71" s="20">
        <v>2957.2636934491875</v>
      </c>
      <c r="N71" s="66">
        <v>697.51630655081271</v>
      </c>
      <c r="O71" s="205">
        <v>0</v>
      </c>
      <c r="P71" s="214">
        <v>0</v>
      </c>
      <c r="Q71" s="382">
        <v>558.01304524065017</v>
      </c>
      <c r="R71" s="379">
        <v>2908922.0048395093</v>
      </c>
      <c r="T71" s="220"/>
      <c r="U71" s="307"/>
    </row>
    <row r="72" spans="1:21">
      <c r="A72" s="77">
        <v>172</v>
      </c>
      <c r="B72" s="22" t="s">
        <v>1008</v>
      </c>
      <c r="C72" s="375">
        <v>4857</v>
      </c>
      <c r="D72" s="376">
        <v>21</v>
      </c>
      <c r="E72" s="17">
        <v>12267630</v>
      </c>
      <c r="F72" s="17">
        <v>58417285.714285716</v>
      </c>
      <c r="G72" s="190">
        <v>0</v>
      </c>
      <c r="I72" s="15">
        <v>11537414.116666665</v>
      </c>
      <c r="J72" s="17">
        <v>1187556.42</v>
      </c>
      <c r="K72" s="20">
        <v>0</v>
      </c>
      <c r="L72" s="20">
        <v>12724970.536666665</v>
      </c>
      <c r="M72" s="20">
        <v>2619.9239317823071</v>
      </c>
      <c r="N72" s="66">
        <v>1034.8560682176931</v>
      </c>
      <c r="O72" s="205">
        <v>0</v>
      </c>
      <c r="P72" s="214">
        <v>0</v>
      </c>
      <c r="Q72" s="382">
        <v>827.88485457415447</v>
      </c>
      <c r="R72" s="379">
        <v>4021036.7386666681</v>
      </c>
      <c r="T72" s="220"/>
      <c r="U72" s="307"/>
    </row>
    <row r="73" spans="1:21">
      <c r="A73" s="77">
        <v>174</v>
      </c>
      <c r="B73" s="22" t="s">
        <v>1009</v>
      </c>
      <c r="C73" s="375">
        <v>4995</v>
      </c>
      <c r="D73" s="376">
        <v>21.5</v>
      </c>
      <c r="E73" s="17">
        <v>13833998</v>
      </c>
      <c r="F73" s="17">
        <v>64344176.744186044</v>
      </c>
      <c r="G73" s="190">
        <v>0</v>
      </c>
      <c r="I73" s="15">
        <v>12707974.870232558</v>
      </c>
      <c r="J73" s="17">
        <v>612523.23</v>
      </c>
      <c r="K73" s="20">
        <v>0</v>
      </c>
      <c r="L73" s="20">
        <v>13320498.100232558</v>
      </c>
      <c r="M73" s="20">
        <v>2666.7663864329447</v>
      </c>
      <c r="N73" s="66">
        <v>988.01361356705547</v>
      </c>
      <c r="O73" s="205">
        <v>0</v>
      </c>
      <c r="P73" s="214">
        <v>0</v>
      </c>
      <c r="Q73" s="382">
        <v>790.41089085364445</v>
      </c>
      <c r="R73" s="379">
        <v>3948102.3998139538</v>
      </c>
      <c r="T73" s="220"/>
      <c r="U73" s="307"/>
    </row>
    <row r="74" spans="1:21">
      <c r="A74" s="77">
        <v>176</v>
      </c>
      <c r="B74" s="22" t="s">
        <v>1010</v>
      </c>
      <c r="C74" s="375">
        <v>5203</v>
      </c>
      <c r="D74" s="376">
        <v>20.75</v>
      </c>
      <c r="E74" s="17">
        <v>12184340</v>
      </c>
      <c r="F74" s="17">
        <v>58719710.843373492</v>
      </c>
      <c r="G74" s="190">
        <v>0</v>
      </c>
      <c r="I74" s="15">
        <v>11597142.520361446</v>
      </c>
      <c r="J74" s="17">
        <v>1636292.26</v>
      </c>
      <c r="K74" s="20">
        <v>0</v>
      </c>
      <c r="L74" s="20">
        <v>13233434.780361446</v>
      </c>
      <c r="M74" s="20">
        <v>2543.4239439480002</v>
      </c>
      <c r="N74" s="66">
        <v>1111.356056052</v>
      </c>
      <c r="O74" s="205">
        <v>0</v>
      </c>
      <c r="P74" s="214">
        <v>0</v>
      </c>
      <c r="Q74" s="382">
        <v>889.08484484159999</v>
      </c>
      <c r="R74" s="379">
        <v>4625908.4477108447</v>
      </c>
      <c r="T74" s="220"/>
      <c r="U74" s="307"/>
    </row>
    <row r="75" spans="1:21">
      <c r="A75" s="77">
        <v>177</v>
      </c>
      <c r="B75" s="22" t="s">
        <v>1011</v>
      </c>
      <c r="C75" s="375">
        <v>2039</v>
      </c>
      <c r="D75" s="376">
        <v>20</v>
      </c>
      <c r="E75" s="17">
        <v>5616443</v>
      </c>
      <c r="F75" s="17">
        <v>28082215</v>
      </c>
      <c r="G75" s="190">
        <v>0</v>
      </c>
      <c r="I75" s="15">
        <v>5546237.4625000004</v>
      </c>
      <c r="J75" s="17">
        <v>640599.97</v>
      </c>
      <c r="K75" s="20">
        <v>0</v>
      </c>
      <c r="L75" s="20">
        <v>6186837.4325000001</v>
      </c>
      <c r="M75" s="20">
        <v>3034.2508251593918</v>
      </c>
      <c r="N75" s="66">
        <v>620.52917484060845</v>
      </c>
      <c r="O75" s="205">
        <v>0</v>
      </c>
      <c r="P75" s="214">
        <v>0</v>
      </c>
      <c r="Q75" s="382">
        <v>496.42333987248679</v>
      </c>
      <c r="R75" s="379">
        <v>1012207.1900000005</v>
      </c>
      <c r="T75" s="220"/>
      <c r="U75" s="307"/>
    </row>
    <row r="76" spans="1:21">
      <c r="A76" s="77">
        <v>178</v>
      </c>
      <c r="B76" s="22" t="s">
        <v>1012</v>
      </c>
      <c r="C76" s="375">
        <v>6684</v>
      </c>
      <c r="D76" s="376">
        <v>19.75</v>
      </c>
      <c r="E76" s="17">
        <v>15866292</v>
      </c>
      <c r="F76" s="17">
        <v>80335655.696202531</v>
      </c>
      <c r="G76" s="190">
        <v>0</v>
      </c>
      <c r="I76" s="15">
        <v>15866292.109999999</v>
      </c>
      <c r="J76" s="17">
        <v>2209926.3199999998</v>
      </c>
      <c r="K76" s="20">
        <v>0</v>
      </c>
      <c r="L76" s="20">
        <v>18076218.43</v>
      </c>
      <c r="M76" s="20">
        <v>2704.4013210652301</v>
      </c>
      <c r="N76" s="66">
        <v>950.37867893477005</v>
      </c>
      <c r="O76" s="205">
        <v>0</v>
      </c>
      <c r="P76" s="214">
        <v>0</v>
      </c>
      <c r="Q76" s="382">
        <v>760.30294314781611</v>
      </c>
      <c r="R76" s="379">
        <v>5081864.8720000032</v>
      </c>
      <c r="T76" s="220"/>
      <c r="U76" s="307"/>
    </row>
    <row r="77" spans="1:21">
      <c r="A77" s="77">
        <v>179</v>
      </c>
      <c r="B77" s="22" t="s">
        <v>1013</v>
      </c>
      <c r="C77" s="375">
        <v>134658</v>
      </c>
      <c r="D77" s="376">
        <v>20</v>
      </c>
      <c r="E77" s="17">
        <v>424783511</v>
      </c>
      <c r="F77" s="17">
        <v>2123917555</v>
      </c>
      <c r="G77" s="190">
        <v>0</v>
      </c>
      <c r="I77" s="15">
        <v>419473717.19150001</v>
      </c>
      <c r="J77" s="17">
        <v>21921209.940000001</v>
      </c>
      <c r="K77" s="20">
        <v>0</v>
      </c>
      <c r="L77" s="20">
        <v>441394927.13150001</v>
      </c>
      <c r="M77" s="20">
        <v>3277.8960561682188</v>
      </c>
      <c r="N77" s="66">
        <v>376.88394383178138</v>
      </c>
      <c r="O77" s="205">
        <v>0</v>
      </c>
      <c r="P77" s="214">
        <v>0</v>
      </c>
      <c r="Q77" s="382">
        <v>301.50715506542514</v>
      </c>
      <c r="R77" s="379">
        <v>40600350.486800015</v>
      </c>
      <c r="T77" s="220"/>
      <c r="U77" s="307"/>
    </row>
    <row r="78" spans="1:21">
      <c r="A78" s="77">
        <v>181</v>
      </c>
      <c r="B78" s="22" t="s">
        <v>1014</v>
      </c>
      <c r="C78" s="375">
        <v>1971</v>
      </c>
      <c r="D78" s="376">
        <v>21.5</v>
      </c>
      <c r="E78" s="17">
        <v>5087640</v>
      </c>
      <c r="F78" s="17">
        <v>23663441.860465117</v>
      </c>
      <c r="G78" s="190">
        <v>0</v>
      </c>
      <c r="I78" s="15">
        <v>4673530.116511628</v>
      </c>
      <c r="J78" s="17">
        <v>286491.45</v>
      </c>
      <c r="K78" s="20">
        <v>0</v>
      </c>
      <c r="L78" s="20">
        <v>4960021.5665116282</v>
      </c>
      <c r="M78" s="20">
        <v>2516.5000337451183</v>
      </c>
      <c r="N78" s="66">
        <v>1138.2799662548819</v>
      </c>
      <c r="O78" s="205">
        <v>0</v>
      </c>
      <c r="P78" s="214">
        <v>0</v>
      </c>
      <c r="Q78" s="382">
        <v>910.62397300390558</v>
      </c>
      <c r="R78" s="379">
        <v>1794839.8507906978</v>
      </c>
      <c r="T78" s="220"/>
      <c r="U78" s="307"/>
    </row>
    <row r="79" spans="1:21">
      <c r="A79" s="77">
        <v>182</v>
      </c>
      <c r="B79" s="22" t="s">
        <v>78</v>
      </c>
      <c r="C79" s="375">
        <v>22138</v>
      </c>
      <c r="D79" s="376">
        <v>21</v>
      </c>
      <c r="E79" s="17">
        <v>72690983</v>
      </c>
      <c r="F79" s="17">
        <v>346147538.09523809</v>
      </c>
      <c r="G79" s="190">
        <v>0</v>
      </c>
      <c r="I79" s="15">
        <v>68364138.849047616</v>
      </c>
      <c r="J79" s="17">
        <v>7433667.1699999999</v>
      </c>
      <c r="K79" s="20">
        <v>0</v>
      </c>
      <c r="L79" s="20">
        <v>75797806.019047618</v>
      </c>
      <c r="M79" s="20">
        <v>3423.8777675963329</v>
      </c>
      <c r="N79" s="66">
        <v>230.90223240366731</v>
      </c>
      <c r="O79" s="205">
        <v>0</v>
      </c>
      <c r="P79" s="214">
        <v>0</v>
      </c>
      <c r="Q79" s="382">
        <v>184.72178592293386</v>
      </c>
      <c r="R79" s="379">
        <v>4089370.8967619096</v>
      </c>
      <c r="T79" s="220"/>
      <c r="U79" s="307"/>
    </row>
    <row r="80" spans="1:21">
      <c r="A80" s="77">
        <v>186</v>
      </c>
      <c r="B80" s="22" t="s">
        <v>1015</v>
      </c>
      <c r="C80" s="375">
        <v>39953</v>
      </c>
      <c r="D80" s="376">
        <v>19.75</v>
      </c>
      <c r="E80" s="17">
        <v>157881876</v>
      </c>
      <c r="F80" s="17">
        <v>799401903.7974683</v>
      </c>
      <c r="G80" s="190">
        <v>0</v>
      </c>
      <c r="I80" s="15">
        <v>157881876.41</v>
      </c>
      <c r="J80" s="17">
        <v>4960584.55</v>
      </c>
      <c r="K80" s="20">
        <v>0</v>
      </c>
      <c r="L80" s="20">
        <v>162842460.96000001</v>
      </c>
      <c r="M80" s="20">
        <v>4075.850648512002</v>
      </c>
      <c r="N80" s="66">
        <v>-421.07064851200175</v>
      </c>
      <c r="O80" s="205">
        <v>6.0428006307960613</v>
      </c>
      <c r="P80" s="214">
        <v>0.36042800630796062</v>
      </c>
      <c r="Q80" s="382">
        <v>-151.76565435798085</v>
      </c>
      <c r="R80" s="379">
        <v>-6063493.1885644086</v>
      </c>
      <c r="T80" s="220"/>
      <c r="U80" s="307"/>
    </row>
    <row r="81" spans="1:21">
      <c r="A81" s="77">
        <v>202</v>
      </c>
      <c r="B81" s="22" t="s">
        <v>1016</v>
      </c>
      <c r="C81" s="375">
        <v>31798</v>
      </c>
      <c r="D81" s="376">
        <v>19</v>
      </c>
      <c r="E81" s="17">
        <v>116334866</v>
      </c>
      <c r="F81" s="17">
        <v>612288768.42105258</v>
      </c>
      <c r="G81" s="190">
        <v>0</v>
      </c>
      <c r="I81" s="15">
        <v>120927032.11657897</v>
      </c>
      <c r="J81" s="17">
        <v>5034011.1399999997</v>
      </c>
      <c r="K81" s="20">
        <v>0</v>
      </c>
      <c r="L81" s="20">
        <v>125961043.25657897</v>
      </c>
      <c r="M81" s="20">
        <v>3961.288233743599</v>
      </c>
      <c r="N81" s="66">
        <v>-306.50823374359879</v>
      </c>
      <c r="O81" s="205">
        <v>5.7252446187792225</v>
      </c>
      <c r="P81" s="214">
        <v>0.35725244618779223</v>
      </c>
      <c r="Q81" s="382">
        <v>-109.50081628160027</v>
      </c>
      <c r="R81" s="379">
        <v>-3481906.9561223253</v>
      </c>
      <c r="T81" s="220"/>
      <c r="U81" s="307"/>
    </row>
    <row r="82" spans="1:21">
      <c r="A82" s="77">
        <v>204</v>
      </c>
      <c r="B82" s="22" t="s">
        <v>1017</v>
      </c>
      <c r="C82" s="375">
        <v>3261</v>
      </c>
      <c r="D82" s="376">
        <v>20.5</v>
      </c>
      <c r="E82" s="17">
        <v>7183965</v>
      </c>
      <c r="F82" s="17">
        <v>35043731.707317077</v>
      </c>
      <c r="G82" s="190">
        <v>0</v>
      </c>
      <c r="I82" s="15">
        <v>6921137.1759756096</v>
      </c>
      <c r="J82" s="17">
        <v>896482.89</v>
      </c>
      <c r="K82" s="20">
        <v>0</v>
      </c>
      <c r="L82" s="20">
        <v>7817620.0659756092</v>
      </c>
      <c r="M82" s="20">
        <v>2397.3075945954029</v>
      </c>
      <c r="N82" s="66">
        <v>1257.4724054045973</v>
      </c>
      <c r="O82" s="205">
        <v>0</v>
      </c>
      <c r="P82" s="214">
        <v>0</v>
      </c>
      <c r="Q82" s="382">
        <v>1005.9779243236779</v>
      </c>
      <c r="R82" s="379">
        <v>3280494.0112195136</v>
      </c>
      <c r="T82" s="220"/>
      <c r="U82" s="307"/>
    </row>
    <row r="83" spans="1:21">
      <c r="A83" s="77">
        <v>205</v>
      </c>
      <c r="B83" s="22" t="s">
        <v>1018</v>
      </c>
      <c r="C83" s="375">
        <v>37868</v>
      </c>
      <c r="D83" s="376">
        <v>21</v>
      </c>
      <c r="E83" s="17">
        <v>121872642</v>
      </c>
      <c r="F83" s="17">
        <v>580345914.28571427</v>
      </c>
      <c r="G83" s="190">
        <v>0</v>
      </c>
      <c r="I83" s="15">
        <v>114618318.40059523</v>
      </c>
      <c r="J83" s="17">
        <v>6189083.71</v>
      </c>
      <c r="K83" s="20">
        <v>0</v>
      </c>
      <c r="L83" s="20">
        <v>120807402.11059523</v>
      </c>
      <c r="M83" s="20">
        <v>3190.2239915124969</v>
      </c>
      <c r="N83" s="66">
        <v>464.55600848750328</v>
      </c>
      <c r="O83" s="205">
        <v>0</v>
      </c>
      <c r="P83" s="214">
        <v>0</v>
      </c>
      <c r="Q83" s="382">
        <v>371.64480679000263</v>
      </c>
      <c r="R83" s="379">
        <v>14073445.54352382</v>
      </c>
      <c r="T83" s="220"/>
      <c r="U83" s="307"/>
    </row>
    <row r="84" spans="1:21">
      <c r="A84" s="77">
        <v>208</v>
      </c>
      <c r="B84" s="22" t="s">
        <v>1019</v>
      </c>
      <c r="C84" s="375">
        <v>12644</v>
      </c>
      <c r="D84" s="376">
        <v>19.5</v>
      </c>
      <c r="E84" s="17">
        <v>32092121</v>
      </c>
      <c r="F84" s="17">
        <v>164574979.48717949</v>
      </c>
      <c r="G84" s="190">
        <v>0</v>
      </c>
      <c r="I84" s="15">
        <v>32503558.722179487</v>
      </c>
      <c r="J84" s="17">
        <v>2475875.41</v>
      </c>
      <c r="K84" s="20">
        <v>0</v>
      </c>
      <c r="L84" s="20">
        <v>34979434.132179484</v>
      </c>
      <c r="M84" s="20">
        <v>2766.4848253859132</v>
      </c>
      <c r="N84" s="66">
        <v>888.29517461408705</v>
      </c>
      <c r="O84" s="205">
        <v>0</v>
      </c>
      <c r="P84" s="214">
        <v>0</v>
      </c>
      <c r="Q84" s="382">
        <v>710.6361396912697</v>
      </c>
      <c r="R84" s="379">
        <v>8985283.3502564132</v>
      </c>
      <c r="T84" s="220"/>
      <c r="U84" s="307"/>
    </row>
    <row r="85" spans="1:21">
      <c r="A85" s="77">
        <v>211</v>
      </c>
      <c r="B85" s="22" t="s">
        <v>1020</v>
      </c>
      <c r="C85" s="375">
        <v>30345</v>
      </c>
      <c r="D85" s="376">
        <v>20.5</v>
      </c>
      <c r="E85" s="17">
        <v>107795431</v>
      </c>
      <c r="F85" s="17">
        <v>525831370.73170733</v>
      </c>
      <c r="G85" s="190">
        <v>0</v>
      </c>
      <c r="I85" s="15">
        <v>103851695.54609756</v>
      </c>
      <c r="J85" s="17">
        <v>3486476.16</v>
      </c>
      <c r="K85" s="20">
        <v>0</v>
      </c>
      <c r="L85" s="20">
        <v>107338171.70609756</v>
      </c>
      <c r="M85" s="20">
        <v>3537.2605604250307</v>
      </c>
      <c r="N85" s="66">
        <v>117.51943957496951</v>
      </c>
      <c r="O85" s="205">
        <v>0</v>
      </c>
      <c r="P85" s="214">
        <v>0</v>
      </c>
      <c r="Q85" s="382">
        <v>94.015551659975614</v>
      </c>
      <c r="R85" s="379">
        <v>2852901.91512196</v>
      </c>
      <c r="T85" s="220"/>
      <c r="U85" s="307"/>
    </row>
    <row r="86" spans="1:21">
      <c r="A86" s="77">
        <v>213</v>
      </c>
      <c r="B86" s="22" t="s">
        <v>1021</v>
      </c>
      <c r="C86" s="375">
        <v>5801</v>
      </c>
      <c r="D86" s="376">
        <v>20</v>
      </c>
      <c r="E86" s="17">
        <v>13787689</v>
      </c>
      <c r="F86" s="17">
        <v>68938445</v>
      </c>
      <c r="G86" s="190">
        <v>0</v>
      </c>
      <c r="I86" s="15">
        <v>13615343.322000001</v>
      </c>
      <c r="J86" s="17">
        <v>2295647.4900000002</v>
      </c>
      <c r="K86" s="20">
        <v>0</v>
      </c>
      <c r="L86" s="20">
        <v>15910990.812000001</v>
      </c>
      <c r="M86" s="20">
        <v>2742.8013811411829</v>
      </c>
      <c r="N86" s="66">
        <v>911.9786188588173</v>
      </c>
      <c r="O86" s="205">
        <v>0</v>
      </c>
      <c r="P86" s="214">
        <v>0</v>
      </c>
      <c r="Q86" s="382">
        <v>729.58289508705388</v>
      </c>
      <c r="R86" s="379">
        <v>4232310.3743999992</v>
      </c>
      <c r="T86" s="220"/>
      <c r="U86" s="307"/>
    </row>
    <row r="87" spans="1:21">
      <c r="A87" s="77">
        <v>214</v>
      </c>
      <c r="B87" s="22" t="s">
        <v>1022</v>
      </c>
      <c r="C87" s="375">
        <v>11972</v>
      </c>
      <c r="D87" s="376">
        <v>21.5</v>
      </c>
      <c r="E87" s="17">
        <v>35517767</v>
      </c>
      <c r="F87" s="17">
        <v>165198916.27906978</v>
      </c>
      <c r="G87" s="190">
        <v>0</v>
      </c>
      <c r="I87" s="15">
        <v>32626786.314186048</v>
      </c>
      <c r="J87" s="17">
        <v>2616291.67</v>
      </c>
      <c r="K87" s="20">
        <v>0</v>
      </c>
      <c r="L87" s="20">
        <v>35243077.984186046</v>
      </c>
      <c r="M87" s="20">
        <v>2943.7920133800571</v>
      </c>
      <c r="N87" s="66">
        <v>710.98798661994306</v>
      </c>
      <c r="O87" s="205">
        <v>0</v>
      </c>
      <c r="P87" s="214">
        <v>0</v>
      </c>
      <c r="Q87" s="382">
        <v>568.79038929595447</v>
      </c>
      <c r="R87" s="379">
        <v>6809558.5406511668</v>
      </c>
      <c r="T87" s="220"/>
      <c r="U87" s="307"/>
    </row>
    <row r="88" spans="1:21">
      <c r="A88" s="77">
        <v>216</v>
      </c>
      <c r="B88" s="22" t="s">
        <v>1023</v>
      </c>
      <c r="C88" s="375">
        <v>1520</v>
      </c>
      <c r="D88" s="376">
        <v>21</v>
      </c>
      <c r="E88" s="17">
        <v>3384776</v>
      </c>
      <c r="F88" s="17">
        <v>16117980.952380951</v>
      </c>
      <c r="G88" s="190">
        <v>0</v>
      </c>
      <c r="I88" s="15">
        <v>3183301.6330952384</v>
      </c>
      <c r="J88" s="17">
        <v>528605.12</v>
      </c>
      <c r="K88" s="20">
        <v>0</v>
      </c>
      <c r="L88" s="20">
        <v>3711906.7530952385</v>
      </c>
      <c r="M88" s="20">
        <v>2442.0439165100252</v>
      </c>
      <c r="N88" s="66">
        <v>1212.736083489975</v>
      </c>
      <c r="O88" s="205">
        <v>0</v>
      </c>
      <c r="P88" s="214">
        <v>0</v>
      </c>
      <c r="Q88" s="382">
        <v>970.1888667919801</v>
      </c>
      <c r="R88" s="379">
        <v>1474687.0775238099</v>
      </c>
      <c r="T88" s="220"/>
      <c r="U88" s="307"/>
    </row>
    <row r="89" spans="1:21">
      <c r="A89" s="77">
        <v>217</v>
      </c>
      <c r="B89" s="22" t="s">
        <v>1024</v>
      </c>
      <c r="C89" s="375">
        <v>5675</v>
      </c>
      <c r="D89" s="376">
        <v>20.5</v>
      </c>
      <c r="E89" s="17">
        <v>15881353</v>
      </c>
      <c r="F89" s="17">
        <v>77470014.634146348</v>
      </c>
      <c r="G89" s="190">
        <v>0</v>
      </c>
      <c r="I89" s="15">
        <v>15300327.485609755</v>
      </c>
      <c r="J89" s="17">
        <v>1137833.1100000001</v>
      </c>
      <c r="K89" s="20">
        <v>0</v>
      </c>
      <c r="L89" s="20">
        <v>16438160.595609754</v>
      </c>
      <c r="M89" s="20">
        <v>2896.5921754378423</v>
      </c>
      <c r="N89" s="66">
        <v>758.18782456215786</v>
      </c>
      <c r="O89" s="205">
        <v>0</v>
      </c>
      <c r="P89" s="214">
        <v>0</v>
      </c>
      <c r="Q89" s="382">
        <v>606.55025964972629</v>
      </c>
      <c r="R89" s="379">
        <v>3442172.7235121964</v>
      </c>
      <c r="T89" s="220"/>
      <c r="U89" s="307"/>
    </row>
    <row r="90" spans="1:21">
      <c r="A90" s="77">
        <v>218</v>
      </c>
      <c r="B90" s="22" t="s">
        <v>1025</v>
      </c>
      <c r="C90" s="375">
        <v>1462</v>
      </c>
      <c r="D90" s="376">
        <v>21.5</v>
      </c>
      <c r="E90" s="17">
        <v>3618368</v>
      </c>
      <c r="F90" s="17">
        <v>16829618.604651164</v>
      </c>
      <c r="G90" s="190">
        <v>0</v>
      </c>
      <c r="I90" s="15">
        <v>3323849.8213953483</v>
      </c>
      <c r="J90" s="17">
        <v>311535.84000000003</v>
      </c>
      <c r="K90" s="20">
        <v>0</v>
      </c>
      <c r="L90" s="20">
        <v>3635385.6613953481</v>
      </c>
      <c r="M90" s="20">
        <v>2486.5838997232204</v>
      </c>
      <c r="N90" s="66">
        <v>1168.1961002767798</v>
      </c>
      <c r="O90" s="205">
        <v>0</v>
      </c>
      <c r="P90" s="214">
        <v>0</v>
      </c>
      <c r="Q90" s="382">
        <v>934.55688022142385</v>
      </c>
      <c r="R90" s="379">
        <v>1366322.1588837216</v>
      </c>
      <c r="T90" s="220"/>
      <c r="U90" s="307"/>
    </row>
    <row r="91" spans="1:21">
      <c r="A91" s="77">
        <v>224</v>
      </c>
      <c r="B91" s="22" t="s">
        <v>1026</v>
      </c>
      <c r="C91" s="375">
        <v>9074</v>
      </c>
      <c r="D91" s="376">
        <v>20.75</v>
      </c>
      <c r="E91" s="17">
        <v>28793573</v>
      </c>
      <c r="F91" s="17">
        <v>138764207.22891566</v>
      </c>
      <c r="G91" s="190">
        <v>0</v>
      </c>
      <c r="I91" s="15">
        <v>27405931.108554214</v>
      </c>
      <c r="J91" s="17">
        <v>1282368.8899999999</v>
      </c>
      <c r="K91" s="20">
        <v>0</v>
      </c>
      <c r="L91" s="20">
        <v>28688299.998554215</v>
      </c>
      <c r="M91" s="20">
        <v>3161.5935638697615</v>
      </c>
      <c r="N91" s="66">
        <v>493.18643613023869</v>
      </c>
      <c r="O91" s="205">
        <v>0</v>
      </c>
      <c r="P91" s="214">
        <v>0</v>
      </c>
      <c r="Q91" s="382">
        <v>394.54914890419099</v>
      </c>
      <c r="R91" s="379">
        <v>3580138.9771566289</v>
      </c>
      <c r="T91" s="220"/>
      <c r="U91" s="307"/>
    </row>
    <row r="92" spans="1:21">
      <c r="A92" s="77">
        <v>226</v>
      </c>
      <c r="B92" s="22" t="s">
        <v>1027</v>
      </c>
      <c r="C92" s="375">
        <v>4343</v>
      </c>
      <c r="D92" s="376">
        <v>19.5</v>
      </c>
      <c r="E92" s="17">
        <v>9969981</v>
      </c>
      <c r="F92" s="17">
        <v>51128107.692307696</v>
      </c>
      <c r="G92" s="190">
        <v>0</v>
      </c>
      <c r="I92" s="15">
        <v>10097801.613589743</v>
      </c>
      <c r="J92" s="17">
        <v>1266260.2</v>
      </c>
      <c r="K92" s="20">
        <v>0</v>
      </c>
      <c r="L92" s="20">
        <v>11364061.813589742</v>
      </c>
      <c r="M92" s="20">
        <v>2616.6386860671755</v>
      </c>
      <c r="N92" s="66">
        <v>1038.1413139328247</v>
      </c>
      <c r="O92" s="205">
        <v>0</v>
      </c>
      <c r="P92" s="214">
        <v>0</v>
      </c>
      <c r="Q92" s="382">
        <v>830.51305114625984</v>
      </c>
      <c r="R92" s="379">
        <v>3606918.1811282067</v>
      </c>
      <c r="T92" s="220"/>
      <c r="U92" s="307"/>
    </row>
    <row r="93" spans="1:21">
      <c r="A93" s="77">
        <v>230</v>
      </c>
      <c r="B93" s="22" t="s">
        <v>1028</v>
      </c>
      <c r="C93" s="375">
        <v>2523</v>
      </c>
      <c r="D93" s="376">
        <v>19.75</v>
      </c>
      <c r="E93" s="17">
        <v>5534264</v>
      </c>
      <c r="F93" s="17">
        <v>28021589.87341772</v>
      </c>
      <c r="G93" s="190">
        <v>0</v>
      </c>
      <c r="I93" s="15">
        <v>5534263.6900000004</v>
      </c>
      <c r="J93" s="17">
        <v>556433.22</v>
      </c>
      <c r="K93" s="20">
        <v>0</v>
      </c>
      <c r="L93" s="20">
        <v>6090696.9100000001</v>
      </c>
      <c r="M93" s="20">
        <v>2414.0693261989695</v>
      </c>
      <c r="N93" s="66">
        <v>1240.7106738010307</v>
      </c>
      <c r="O93" s="205">
        <v>0</v>
      </c>
      <c r="P93" s="214">
        <v>0</v>
      </c>
      <c r="Q93" s="382">
        <v>992.56853904082459</v>
      </c>
      <c r="R93" s="379">
        <v>2504250.4240000006</v>
      </c>
      <c r="T93" s="220"/>
      <c r="U93" s="307"/>
    </row>
    <row r="94" spans="1:21">
      <c r="A94" s="77">
        <v>231</v>
      </c>
      <c r="B94" s="22" t="s">
        <v>1029</v>
      </c>
      <c r="C94" s="375">
        <v>1350</v>
      </c>
      <c r="D94" s="376">
        <v>21</v>
      </c>
      <c r="E94" s="17">
        <v>4768850</v>
      </c>
      <c r="F94" s="17">
        <v>22708809.523809522</v>
      </c>
      <c r="G94" s="190">
        <v>0</v>
      </c>
      <c r="I94" s="15">
        <v>4484989.7774999999</v>
      </c>
      <c r="J94" s="17">
        <v>887574.08</v>
      </c>
      <c r="K94" s="20">
        <v>0</v>
      </c>
      <c r="L94" s="20">
        <v>5372563.8574999999</v>
      </c>
      <c r="M94" s="20">
        <v>3979.6769314814815</v>
      </c>
      <c r="N94" s="66">
        <v>-324.89693148148126</v>
      </c>
      <c r="O94" s="205">
        <v>5.7835079981290125</v>
      </c>
      <c r="P94" s="214">
        <v>0.35783507998129011</v>
      </c>
      <c r="Q94" s="382">
        <v>-116.25951946235158</v>
      </c>
      <c r="R94" s="379">
        <v>-156950.35127417464</v>
      </c>
      <c r="T94" s="220"/>
      <c r="U94" s="307"/>
    </row>
    <row r="95" spans="1:21">
      <c r="A95" s="77">
        <v>232</v>
      </c>
      <c r="B95" s="22" t="s">
        <v>1030</v>
      </c>
      <c r="C95" s="375">
        <v>14081</v>
      </c>
      <c r="D95" s="376">
        <v>22</v>
      </c>
      <c r="E95" s="17">
        <v>39000773</v>
      </c>
      <c r="F95" s="17">
        <v>177276240.90909091</v>
      </c>
      <c r="G95" s="190">
        <v>0</v>
      </c>
      <c r="I95" s="15">
        <v>35012057.211477272</v>
      </c>
      <c r="J95" s="17">
        <v>3649719.66</v>
      </c>
      <c r="K95" s="20">
        <v>0</v>
      </c>
      <c r="L95" s="20">
        <v>38661776.871477276</v>
      </c>
      <c r="M95" s="20">
        <v>2745.6698296624727</v>
      </c>
      <c r="N95" s="66">
        <v>909.11017033752751</v>
      </c>
      <c r="O95" s="205">
        <v>0</v>
      </c>
      <c r="P95" s="214">
        <v>0</v>
      </c>
      <c r="Q95" s="382">
        <v>727.28813627002205</v>
      </c>
      <c r="R95" s="379">
        <v>10240944.246818181</v>
      </c>
      <c r="T95" s="220"/>
      <c r="U95" s="307"/>
    </row>
    <row r="96" spans="1:21">
      <c r="A96" s="77">
        <v>233</v>
      </c>
      <c r="B96" s="22" t="s">
        <v>1031</v>
      </c>
      <c r="C96" s="375">
        <v>17065</v>
      </c>
      <c r="D96" s="376">
        <v>21.75</v>
      </c>
      <c r="E96" s="17">
        <v>49359133</v>
      </c>
      <c r="F96" s="17">
        <v>226938542.52873564</v>
      </c>
      <c r="G96" s="190">
        <v>0</v>
      </c>
      <c r="I96" s="15">
        <v>44820361.704482757</v>
      </c>
      <c r="J96" s="17">
        <v>3748379.7</v>
      </c>
      <c r="K96" s="20">
        <v>0</v>
      </c>
      <c r="L96" s="20">
        <v>48568741.40448276</v>
      </c>
      <c r="M96" s="20">
        <v>2846.1026313790071</v>
      </c>
      <c r="N96" s="66">
        <v>808.67736862099309</v>
      </c>
      <c r="O96" s="205">
        <v>0</v>
      </c>
      <c r="P96" s="214">
        <v>0</v>
      </c>
      <c r="Q96" s="382">
        <v>646.94189489679457</v>
      </c>
      <c r="R96" s="379">
        <v>11040063.436413798</v>
      </c>
      <c r="T96" s="220"/>
      <c r="U96" s="307"/>
    </row>
    <row r="97" spans="1:21">
      <c r="A97" s="77">
        <v>235</v>
      </c>
      <c r="B97" s="22" t="s">
        <v>1032</v>
      </c>
      <c r="C97" s="375">
        <v>9101</v>
      </c>
      <c r="D97" s="376">
        <v>16.5</v>
      </c>
      <c r="E97" s="17">
        <v>53754627</v>
      </c>
      <c r="F97" s="17">
        <v>325785618.18181819</v>
      </c>
      <c r="G97" s="190">
        <v>0</v>
      </c>
      <c r="I97" s="15">
        <v>64342659.231818177</v>
      </c>
      <c r="J97" s="17">
        <v>1104154.05</v>
      </c>
      <c r="K97" s="20">
        <v>0</v>
      </c>
      <c r="L97" s="20">
        <v>65446813.281818174</v>
      </c>
      <c r="M97" s="20">
        <v>7191.1672653354772</v>
      </c>
      <c r="N97" s="66">
        <v>-3536.387265335477</v>
      </c>
      <c r="O97" s="205">
        <v>8.1708609385002475</v>
      </c>
      <c r="P97" s="214">
        <v>0.38170860938500245</v>
      </c>
      <c r="Q97" s="382">
        <v>-1349.8694652980366</v>
      </c>
      <c r="R97" s="379">
        <v>-12285162.003677431</v>
      </c>
      <c r="T97" s="220"/>
      <c r="U97" s="307"/>
    </row>
    <row r="98" spans="1:21">
      <c r="A98" s="77">
        <v>236</v>
      </c>
      <c r="B98" s="22" t="s">
        <v>1033</v>
      </c>
      <c r="C98" s="375">
        <v>4288</v>
      </c>
      <c r="D98" s="376">
        <v>21</v>
      </c>
      <c r="E98" s="17">
        <v>12173519</v>
      </c>
      <c r="F98" s="17">
        <v>57969138.095238097</v>
      </c>
      <c r="G98" s="190">
        <v>0</v>
      </c>
      <c r="I98" s="15">
        <v>11448904.990119047</v>
      </c>
      <c r="J98" s="17">
        <v>1307424.06</v>
      </c>
      <c r="K98" s="20">
        <v>0</v>
      </c>
      <c r="L98" s="20">
        <v>12756329.050119048</v>
      </c>
      <c r="M98" s="20">
        <v>2974.8901702703006</v>
      </c>
      <c r="N98" s="66">
        <v>679.88982972969961</v>
      </c>
      <c r="O98" s="205">
        <v>0</v>
      </c>
      <c r="P98" s="214">
        <v>0</v>
      </c>
      <c r="Q98" s="382">
        <v>543.91186378375971</v>
      </c>
      <c r="R98" s="379">
        <v>2332294.0719047617</v>
      </c>
      <c r="T98" s="220"/>
      <c r="U98" s="307"/>
    </row>
    <row r="99" spans="1:21">
      <c r="A99" s="77">
        <v>239</v>
      </c>
      <c r="B99" s="22" t="s">
        <v>1034</v>
      </c>
      <c r="C99" s="375">
        <v>2427</v>
      </c>
      <c r="D99" s="376">
        <v>19.5</v>
      </c>
      <c r="E99" s="17">
        <v>5824044</v>
      </c>
      <c r="F99" s="17">
        <v>29866892.307692308</v>
      </c>
      <c r="G99" s="190">
        <v>0</v>
      </c>
      <c r="I99" s="15">
        <v>5898711.3117948715</v>
      </c>
      <c r="J99" s="17">
        <v>835005.75</v>
      </c>
      <c r="K99" s="20">
        <v>0</v>
      </c>
      <c r="L99" s="20">
        <v>6733717.0617948715</v>
      </c>
      <c r="M99" s="20">
        <v>2774.5022916336511</v>
      </c>
      <c r="N99" s="66">
        <v>880.27770836634909</v>
      </c>
      <c r="O99" s="205">
        <v>0</v>
      </c>
      <c r="P99" s="214">
        <v>0</v>
      </c>
      <c r="Q99" s="382">
        <v>704.22216669307932</v>
      </c>
      <c r="R99" s="379">
        <v>1709147.1985641036</v>
      </c>
      <c r="T99" s="220"/>
      <c r="U99" s="307"/>
    </row>
    <row r="100" spans="1:21">
      <c r="A100" s="77">
        <v>240</v>
      </c>
      <c r="B100" s="22" t="s">
        <v>1035</v>
      </c>
      <c r="C100" s="375">
        <v>22120</v>
      </c>
      <c r="D100" s="376">
        <v>20.75</v>
      </c>
      <c r="E100" s="17">
        <v>72651216</v>
      </c>
      <c r="F100" s="17">
        <v>350126342.16867471</v>
      </c>
      <c r="G100" s="190">
        <v>0</v>
      </c>
      <c r="I100" s="15">
        <v>69149952.578313261</v>
      </c>
      <c r="J100" s="17">
        <v>6927916.96</v>
      </c>
      <c r="K100" s="20">
        <v>0</v>
      </c>
      <c r="L100" s="20">
        <v>76077869.538313255</v>
      </c>
      <c r="M100" s="20">
        <v>3439.3250243360421</v>
      </c>
      <c r="N100" s="66">
        <v>215.45497566395807</v>
      </c>
      <c r="O100" s="205">
        <v>0</v>
      </c>
      <c r="P100" s="214">
        <v>0</v>
      </c>
      <c r="Q100" s="382">
        <v>172.36398053116648</v>
      </c>
      <c r="R100" s="379">
        <v>3812691.2493494023</v>
      </c>
      <c r="T100" s="220"/>
      <c r="U100" s="307"/>
    </row>
    <row r="101" spans="1:21">
      <c r="A101" s="77">
        <v>241</v>
      </c>
      <c r="B101" s="22" t="s">
        <v>1036</v>
      </c>
      <c r="C101" s="375">
        <v>8565</v>
      </c>
      <c r="D101" s="376">
        <v>21</v>
      </c>
      <c r="E101" s="17">
        <v>29909057</v>
      </c>
      <c r="F101" s="17">
        <v>142424080.95238096</v>
      </c>
      <c r="G101" s="190">
        <v>0</v>
      </c>
      <c r="I101" s="15">
        <v>28128756.072738096</v>
      </c>
      <c r="J101" s="17">
        <v>1220794.8</v>
      </c>
      <c r="K101" s="20">
        <v>0</v>
      </c>
      <c r="L101" s="20">
        <v>29349550.872738097</v>
      </c>
      <c r="M101" s="20">
        <v>3426.6842816973844</v>
      </c>
      <c r="N101" s="66">
        <v>228.09571830261575</v>
      </c>
      <c r="O101" s="205">
        <v>0</v>
      </c>
      <c r="P101" s="214">
        <v>0</v>
      </c>
      <c r="Q101" s="382">
        <v>182.4765746420926</v>
      </c>
      <c r="R101" s="379">
        <v>1562911.8618095231</v>
      </c>
      <c r="T101" s="220"/>
      <c r="U101" s="307"/>
    </row>
    <row r="102" spans="1:21">
      <c r="A102" s="77">
        <v>244</v>
      </c>
      <c r="B102" s="22" t="s">
        <v>1037</v>
      </c>
      <c r="C102" s="375">
        <v>16605</v>
      </c>
      <c r="D102" s="376">
        <v>20.5</v>
      </c>
      <c r="E102" s="17">
        <v>57077981</v>
      </c>
      <c r="F102" s="17">
        <v>278429175.60975611</v>
      </c>
      <c r="G102" s="190">
        <v>0</v>
      </c>
      <c r="I102" s="15">
        <v>54989762.356341466</v>
      </c>
      <c r="J102" s="17">
        <v>1671291.63</v>
      </c>
      <c r="K102" s="20">
        <v>0</v>
      </c>
      <c r="L102" s="20">
        <v>56661053.986341469</v>
      </c>
      <c r="M102" s="20">
        <v>3412.2887073978604</v>
      </c>
      <c r="N102" s="66">
        <v>242.49129260213977</v>
      </c>
      <c r="O102" s="205">
        <v>0</v>
      </c>
      <c r="P102" s="214">
        <v>0</v>
      </c>
      <c r="Q102" s="382">
        <v>193.99303408171181</v>
      </c>
      <c r="R102" s="379">
        <v>3221254.3309268248</v>
      </c>
      <c r="T102" s="220"/>
      <c r="U102" s="307"/>
    </row>
    <row r="103" spans="1:21">
      <c r="A103" s="77">
        <v>245</v>
      </c>
      <c r="B103" s="22" t="s">
        <v>1038</v>
      </c>
      <c r="C103" s="375">
        <v>34913</v>
      </c>
      <c r="D103" s="376">
        <v>19</v>
      </c>
      <c r="E103" s="17">
        <v>131537378</v>
      </c>
      <c r="F103" s="17">
        <v>692301989.47368419</v>
      </c>
      <c r="G103" s="190">
        <v>0</v>
      </c>
      <c r="I103" s="15">
        <v>136729642.66118422</v>
      </c>
      <c r="J103" s="17">
        <v>9237850.6899999995</v>
      </c>
      <c r="K103" s="20">
        <v>0</v>
      </c>
      <c r="L103" s="20">
        <v>145967493.35118422</v>
      </c>
      <c r="M103" s="20">
        <v>4180.8923137852435</v>
      </c>
      <c r="N103" s="66">
        <v>-526.11231378524326</v>
      </c>
      <c r="O103" s="205">
        <v>6.2655147142511858</v>
      </c>
      <c r="P103" s="214">
        <v>0.36265514714251185</v>
      </c>
      <c r="Q103" s="382">
        <v>-190.79733856927476</v>
      </c>
      <c r="R103" s="379">
        <v>-6661307.4814690892</v>
      </c>
      <c r="T103" s="220"/>
      <c r="U103" s="307"/>
    </row>
    <row r="104" spans="1:21">
      <c r="A104" s="77">
        <v>249</v>
      </c>
      <c r="B104" s="22" t="s">
        <v>1039</v>
      </c>
      <c r="C104" s="375">
        <v>10310</v>
      </c>
      <c r="D104" s="376">
        <v>20.5</v>
      </c>
      <c r="E104" s="17">
        <v>29505798</v>
      </c>
      <c r="F104" s="17">
        <v>143930721.9512195</v>
      </c>
      <c r="G104" s="190">
        <v>0</v>
      </c>
      <c r="I104" s="15">
        <v>28426317.951463416</v>
      </c>
      <c r="J104" s="17">
        <v>2489184.11</v>
      </c>
      <c r="K104" s="20">
        <v>0</v>
      </c>
      <c r="L104" s="20">
        <v>30915502.061463416</v>
      </c>
      <c r="M104" s="20">
        <v>2998.5937983960634</v>
      </c>
      <c r="N104" s="66">
        <v>656.18620160393675</v>
      </c>
      <c r="O104" s="205">
        <v>0</v>
      </c>
      <c r="P104" s="214">
        <v>0</v>
      </c>
      <c r="Q104" s="382">
        <v>524.9489612831494</v>
      </c>
      <c r="R104" s="379">
        <v>5412223.7908292701</v>
      </c>
      <c r="T104" s="220"/>
      <c r="U104" s="307"/>
    </row>
    <row r="105" spans="1:21">
      <c r="A105" s="77">
        <v>250</v>
      </c>
      <c r="B105" s="22" t="s">
        <v>1040</v>
      </c>
      <c r="C105" s="375">
        <v>2111</v>
      </c>
      <c r="D105" s="376">
        <v>20.5</v>
      </c>
      <c r="E105" s="17">
        <v>4939099</v>
      </c>
      <c r="F105" s="17">
        <v>24093165.853658538</v>
      </c>
      <c r="G105" s="190">
        <v>0</v>
      </c>
      <c r="I105" s="15">
        <v>4758400.3620731719</v>
      </c>
      <c r="J105" s="17">
        <v>519909.15</v>
      </c>
      <c r="K105" s="20">
        <v>0</v>
      </c>
      <c r="L105" s="20">
        <v>5278309.5120731723</v>
      </c>
      <c r="M105" s="20">
        <v>2500.3834732700957</v>
      </c>
      <c r="N105" s="66">
        <v>1154.3965267299045</v>
      </c>
      <c r="O105" s="205">
        <v>0</v>
      </c>
      <c r="P105" s="214">
        <v>0</v>
      </c>
      <c r="Q105" s="382">
        <v>923.5172213839237</v>
      </c>
      <c r="R105" s="379">
        <v>1949544.854341463</v>
      </c>
      <c r="T105" s="220"/>
      <c r="U105" s="307"/>
    </row>
    <row r="106" spans="1:21">
      <c r="A106" s="77">
        <v>256</v>
      </c>
      <c r="B106" s="22" t="s">
        <v>1041</v>
      </c>
      <c r="C106" s="375">
        <v>1769</v>
      </c>
      <c r="D106" s="376">
        <v>20.5</v>
      </c>
      <c r="E106" s="17">
        <v>3812173</v>
      </c>
      <c r="F106" s="17">
        <v>18595965.853658538</v>
      </c>
      <c r="G106" s="190">
        <v>0</v>
      </c>
      <c r="I106" s="15">
        <v>3672703.545121951</v>
      </c>
      <c r="J106" s="17">
        <v>493319.1</v>
      </c>
      <c r="K106" s="20">
        <v>0</v>
      </c>
      <c r="L106" s="20">
        <v>4166022.6451219511</v>
      </c>
      <c r="M106" s="20">
        <v>2355.0156275420863</v>
      </c>
      <c r="N106" s="66">
        <v>1299.7643724579139</v>
      </c>
      <c r="O106" s="205">
        <v>0</v>
      </c>
      <c r="P106" s="214">
        <v>0</v>
      </c>
      <c r="Q106" s="382">
        <v>1039.8114979663312</v>
      </c>
      <c r="R106" s="379">
        <v>1839426.5399024398</v>
      </c>
      <c r="T106" s="220"/>
      <c r="U106" s="307"/>
    </row>
    <row r="107" spans="1:21">
      <c r="A107" s="77">
        <v>257</v>
      </c>
      <c r="B107" s="22" t="s">
        <v>1042</v>
      </c>
      <c r="C107" s="375">
        <v>37899</v>
      </c>
      <c r="D107" s="376">
        <v>19.5</v>
      </c>
      <c r="E107" s="17">
        <v>159757047</v>
      </c>
      <c r="F107" s="17">
        <v>819266907.69230771</v>
      </c>
      <c r="G107" s="190">
        <v>0</v>
      </c>
      <c r="I107" s="15">
        <v>161805214.24897435</v>
      </c>
      <c r="J107" s="17">
        <v>8400691.9000000004</v>
      </c>
      <c r="K107" s="20">
        <v>0</v>
      </c>
      <c r="L107" s="20">
        <v>170205906.14897436</v>
      </c>
      <c r="M107" s="20">
        <v>4491.0395036537739</v>
      </c>
      <c r="N107" s="66">
        <v>-836.25950365377366</v>
      </c>
      <c r="O107" s="205">
        <v>6.7289389759862601</v>
      </c>
      <c r="P107" s="214">
        <v>0.36728938975986258</v>
      </c>
      <c r="Q107" s="382">
        <v>-307.14924277788009</v>
      </c>
      <c r="R107" s="379">
        <v>-11640649.152038878</v>
      </c>
      <c r="T107" s="220"/>
      <c r="U107" s="307"/>
    </row>
    <row r="108" spans="1:21">
      <c r="A108" s="77">
        <v>260</v>
      </c>
      <c r="B108" s="22" t="s">
        <v>1043</v>
      </c>
      <c r="C108" s="375">
        <v>11197</v>
      </c>
      <c r="D108" s="376">
        <v>22.5</v>
      </c>
      <c r="E108" s="17">
        <v>31223537</v>
      </c>
      <c r="F108" s="17">
        <v>138771275.55555555</v>
      </c>
      <c r="G108" s="190">
        <v>0</v>
      </c>
      <c r="I108" s="15">
        <v>27407326.860777773</v>
      </c>
      <c r="J108" s="17">
        <v>2217703.56</v>
      </c>
      <c r="K108" s="20">
        <v>0</v>
      </c>
      <c r="L108" s="20">
        <v>29625030.420777772</v>
      </c>
      <c r="M108" s="20">
        <v>2645.80069847082</v>
      </c>
      <c r="N108" s="66">
        <v>1008.9793015291802</v>
      </c>
      <c r="O108" s="205">
        <v>0</v>
      </c>
      <c r="P108" s="214">
        <v>0</v>
      </c>
      <c r="Q108" s="382">
        <v>807.18344122334429</v>
      </c>
      <c r="R108" s="379">
        <v>9038032.9913777858</v>
      </c>
      <c r="T108" s="220"/>
      <c r="U108" s="307"/>
    </row>
    <row r="109" spans="1:21">
      <c r="A109" s="77">
        <v>261</v>
      </c>
      <c r="B109" s="22" t="s">
        <v>1044</v>
      </c>
      <c r="C109" s="375">
        <v>6478</v>
      </c>
      <c r="D109" s="376">
        <v>19.5</v>
      </c>
      <c r="E109" s="17">
        <v>18251232</v>
      </c>
      <c r="F109" s="17">
        <v>93596061.538461536</v>
      </c>
      <c r="G109" s="190">
        <v>0</v>
      </c>
      <c r="I109" s="15">
        <v>18485221.809487179</v>
      </c>
      <c r="J109" s="17">
        <v>2622297.2799999998</v>
      </c>
      <c r="K109" s="20">
        <v>0</v>
      </c>
      <c r="L109" s="20">
        <v>21107519.08948718</v>
      </c>
      <c r="M109" s="20">
        <v>3258.3388529618987</v>
      </c>
      <c r="N109" s="66">
        <v>396.44114703810146</v>
      </c>
      <c r="O109" s="205">
        <v>0</v>
      </c>
      <c r="P109" s="214">
        <v>0</v>
      </c>
      <c r="Q109" s="382">
        <v>317.15291763048117</v>
      </c>
      <c r="R109" s="379">
        <v>2054516.600410257</v>
      </c>
      <c r="T109" s="220"/>
      <c r="U109" s="307"/>
    </row>
    <row r="110" spans="1:21">
      <c r="A110" s="77">
        <v>263</v>
      </c>
      <c r="B110" s="22" t="s">
        <v>1045</v>
      </c>
      <c r="C110" s="375">
        <v>8866</v>
      </c>
      <c r="D110" s="376">
        <v>20.75</v>
      </c>
      <c r="E110" s="17">
        <v>21334286</v>
      </c>
      <c r="F110" s="17">
        <v>102815836.14457831</v>
      </c>
      <c r="G110" s="190">
        <v>0</v>
      </c>
      <c r="I110" s="15">
        <v>20306127.410120483</v>
      </c>
      <c r="J110" s="17">
        <v>1757423.61</v>
      </c>
      <c r="K110" s="20">
        <v>0</v>
      </c>
      <c r="L110" s="20">
        <v>22063551.020120483</v>
      </c>
      <c r="M110" s="20">
        <v>2488.5575253914371</v>
      </c>
      <c r="N110" s="66">
        <v>1166.2224746085631</v>
      </c>
      <c r="O110" s="205">
        <v>0</v>
      </c>
      <c r="P110" s="214">
        <v>0</v>
      </c>
      <c r="Q110" s="382">
        <v>932.97797968685052</v>
      </c>
      <c r="R110" s="379">
        <v>8271782.7679036167</v>
      </c>
      <c r="T110" s="220"/>
      <c r="U110" s="307"/>
    </row>
    <row r="111" spans="1:21">
      <c r="A111" s="77">
        <v>265</v>
      </c>
      <c r="B111" s="22" t="s">
        <v>1046</v>
      </c>
      <c r="C111" s="375">
        <v>1259</v>
      </c>
      <c r="D111" s="376">
        <v>20</v>
      </c>
      <c r="E111" s="17">
        <v>2530058</v>
      </c>
      <c r="F111" s="17">
        <v>12650290</v>
      </c>
      <c r="G111" s="190">
        <v>0</v>
      </c>
      <c r="I111" s="15">
        <v>2498431.9787500002</v>
      </c>
      <c r="J111" s="17">
        <v>521855.45</v>
      </c>
      <c r="K111" s="20">
        <v>0</v>
      </c>
      <c r="L111" s="20">
        <v>3020287.4287500004</v>
      </c>
      <c r="M111" s="20">
        <v>2398.9574493645755</v>
      </c>
      <c r="N111" s="66">
        <v>1255.8225506354247</v>
      </c>
      <c r="O111" s="205">
        <v>0</v>
      </c>
      <c r="P111" s="214">
        <v>0</v>
      </c>
      <c r="Q111" s="382">
        <v>1004.6580405083398</v>
      </c>
      <c r="R111" s="379">
        <v>1264864.4729999998</v>
      </c>
      <c r="T111" s="220"/>
      <c r="U111" s="307"/>
    </row>
    <row r="112" spans="1:21">
      <c r="A112" s="77">
        <v>271</v>
      </c>
      <c r="B112" s="22" t="s">
        <v>1047</v>
      </c>
      <c r="C112" s="375">
        <v>7769</v>
      </c>
      <c r="D112" s="376">
        <v>20.75</v>
      </c>
      <c r="E112" s="17">
        <v>22572196</v>
      </c>
      <c r="F112" s="17">
        <v>108781667.46987952</v>
      </c>
      <c r="G112" s="190">
        <v>0</v>
      </c>
      <c r="I112" s="15">
        <v>21484379.372891564</v>
      </c>
      <c r="J112" s="17">
        <v>1534311.18</v>
      </c>
      <c r="K112" s="20">
        <v>0</v>
      </c>
      <c r="L112" s="20">
        <v>23018690.552891564</v>
      </c>
      <c r="M112" s="20">
        <v>2962.8897609591409</v>
      </c>
      <c r="N112" s="66">
        <v>691.89023904085934</v>
      </c>
      <c r="O112" s="205">
        <v>0</v>
      </c>
      <c r="P112" s="214">
        <v>0</v>
      </c>
      <c r="Q112" s="382">
        <v>553.51219123268754</v>
      </c>
      <c r="R112" s="379">
        <v>4300236.2136867493</v>
      </c>
      <c r="T112" s="220"/>
      <c r="U112" s="307"/>
    </row>
    <row r="113" spans="1:21">
      <c r="A113" s="77">
        <v>272</v>
      </c>
      <c r="B113" s="22" t="s">
        <v>1048</v>
      </c>
      <c r="C113" s="375">
        <v>47031</v>
      </c>
      <c r="D113" s="376">
        <v>20.5</v>
      </c>
      <c r="E113" s="17">
        <v>148738767</v>
      </c>
      <c r="F113" s="17">
        <v>725554960.97560978</v>
      </c>
      <c r="G113" s="190">
        <v>0</v>
      </c>
      <c r="I113" s="15">
        <v>143297104.33024395</v>
      </c>
      <c r="J113" s="17">
        <v>13925704.439999999</v>
      </c>
      <c r="K113" s="20">
        <v>0</v>
      </c>
      <c r="L113" s="20">
        <v>157222808.77024394</v>
      </c>
      <c r="M113" s="20">
        <v>3342.9612121843879</v>
      </c>
      <c r="N113" s="66">
        <v>311.81878781561227</v>
      </c>
      <c r="O113" s="205">
        <v>0</v>
      </c>
      <c r="P113" s="214">
        <v>0</v>
      </c>
      <c r="Q113" s="382">
        <v>249.45503025248982</v>
      </c>
      <c r="R113" s="379">
        <v>11732119.527804848</v>
      </c>
      <c r="T113" s="220"/>
      <c r="U113" s="307"/>
    </row>
    <row r="114" spans="1:21">
      <c r="A114" s="77">
        <v>273</v>
      </c>
      <c r="B114" s="22" t="s">
        <v>1049</v>
      </c>
      <c r="C114" s="375">
        <v>3885</v>
      </c>
      <c r="D114" s="376">
        <v>20</v>
      </c>
      <c r="E114" s="17">
        <v>10381737</v>
      </c>
      <c r="F114" s="17">
        <v>51908685</v>
      </c>
      <c r="G114" s="190">
        <v>0</v>
      </c>
      <c r="I114" s="15">
        <v>10251964.803624999</v>
      </c>
      <c r="J114" s="17">
        <v>611965.57999999996</v>
      </c>
      <c r="K114" s="20">
        <v>0</v>
      </c>
      <c r="L114" s="20">
        <v>10863930.383624999</v>
      </c>
      <c r="M114" s="20">
        <v>2796.3784771235519</v>
      </c>
      <c r="N114" s="66">
        <v>858.40152287644833</v>
      </c>
      <c r="O114" s="205">
        <v>0</v>
      </c>
      <c r="P114" s="214">
        <v>0</v>
      </c>
      <c r="Q114" s="382">
        <v>686.72121830115873</v>
      </c>
      <c r="R114" s="379">
        <v>2667911.9331000019</v>
      </c>
      <c r="T114" s="220"/>
      <c r="U114" s="307"/>
    </row>
    <row r="115" spans="1:21">
      <c r="A115" s="77">
        <v>275</v>
      </c>
      <c r="B115" s="22" t="s">
        <v>1050</v>
      </c>
      <c r="C115" s="375">
        <v>2846</v>
      </c>
      <c r="D115" s="376">
        <v>21</v>
      </c>
      <c r="E115" s="17">
        <v>7082278</v>
      </c>
      <c r="F115" s="17">
        <v>33725133.333333336</v>
      </c>
      <c r="G115" s="190">
        <v>0</v>
      </c>
      <c r="I115" s="15">
        <v>6660713.3819047622</v>
      </c>
      <c r="J115" s="17">
        <v>642708.76</v>
      </c>
      <c r="K115" s="20">
        <v>0</v>
      </c>
      <c r="L115" s="20">
        <v>7303422.141904762</v>
      </c>
      <c r="M115" s="20">
        <v>2566.20595288291</v>
      </c>
      <c r="N115" s="66">
        <v>1088.5740471170902</v>
      </c>
      <c r="O115" s="205">
        <v>0</v>
      </c>
      <c r="P115" s="214">
        <v>0</v>
      </c>
      <c r="Q115" s="382">
        <v>870.85923769367218</v>
      </c>
      <c r="R115" s="379">
        <v>2478465.390476191</v>
      </c>
      <c r="T115" s="220"/>
      <c r="U115" s="307"/>
    </row>
    <row r="116" spans="1:21">
      <c r="A116" s="77">
        <v>276</v>
      </c>
      <c r="B116" s="22" t="s">
        <v>1051</v>
      </c>
      <c r="C116" s="375">
        <v>14422</v>
      </c>
      <c r="D116" s="376">
        <v>19.75</v>
      </c>
      <c r="E116" s="17">
        <v>42894259</v>
      </c>
      <c r="F116" s="17">
        <v>217186121.51898733</v>
      </c>
      <c r="G116" s="190">
        <v>0</v>
      </c>
      <c r="I116" s="15">
        <v>42894258.560000002</v>
      </c>
      <c r="J116" s="17">
        <v>1754457.86</v>
      </c>
      <c r="K116" s="20">
        <v>0</v>
      </c>
      <c r="L116" s="20">
        <v>44648716.420000002</v>
      </c>
      <c r="M116" s="20">
        <v>3095.8754971571211</v>
      </c>
      <c r="N116" s="66">
        <v>558.90450284287908</v>
      </c>
      <c r="O116" s="205">
        <v>0</v>
      </c>
      <c r="P116" s="214">
        <v>0</v>
      </c>
      <c r="Q116" s="382">
        <v>447.12360227430327</v>
      </c>
      <c r="R116" s="379">
        <v>6448416.592000002</v>
      </c>
      <c r="T116" s="220"/>
      <c r="U116" s="307"/>
    </row>
    <row r="117" spans="1:21">
      <c r="A117" s="77">
        <v>280</v>
      </c>
      <c r="B117" s="22" t="s">
        <v>1052</v>
      </c>
      <c r="C117" s="375">
        <v>2218</v>
      </c>
      <c r="D117" s="376">
        <v>21</v>
      </c>
      <c r="E117" s="17">
        <v>5577431</v>
      </c>
      <c r="F117" s="17">
        <v>26559195.238095239</v>
      </c>
      <c r="G117" s="190">
        <v>0</v>
      </c>
      <c r="I117" s="15">
        <v>5245440.6457142858</v>
      </c>
      <c r="J117" s="17">
        <v>898201.19</v>
      </c>
      <c r="K117" s="20">
        <v>0</v>
      </c>
      <c r="L117" s="20">
        <v>6143641.8357142862</v>
      </c>
      <c r="M117" s="20">
        <v>2769.9016391858818</v>
      </c>
      <c r="N117" s="66">
        <v>884.87836081411842</v>
      </c>
      <c r="O117" s="205">
        <v>0</v>
      </c>
      <c r="P117" s="214">
        <v>0</v>
      </c>
      <c r="Q117" s="382">
        <v>707.90268865129474</v>
      </c>
      <c r="R117" s="379">
        <v>1570128.1634285718</v>
      </c>
      <c r="T117" s="220"/>
      <c r="U117" s="307"/>
    </row>
    <row r="118" spans="1:21">
      <c r="A118" s="77">
        <v>284</v>
      </c>
      <c r="B118" s="22" t="s">
        <v>1053</v>
      </c>
      <c r="C118" s="375">
        <v>2423</v>
      </c>
      <c r="D118" s="376">
        <v>19.5</v>
      </c>
      <c r="E118" s="17">
        <v>5952733</v>
      </c>
      <c r="F118" s="17">
        <v>30526835.897435896</v>
      </c>
      <c r="G118" s="190">
        <v>0</v>
      </c>
      <c r="I118" s="15">
        <v>6029050.0593589749</v>
      </c>
      <c r="J118" s="17">
        <v>368422.44</v>
      </c>
      <c r="K118" s="20">
        <v>0</v>
      </c>
      <c r="L118" s="20">
        <v>6397472.4993589753</v>
      </c>
      <c r="M118" s="20">
        <v>2640.3105651502169</v>
      </c>
      <c r="N118" s="66">
        <v>1014.4694348497833</v>
      </c>
      <c r="O118" s="205">
        <v>0</v>
      </c>
      <c r="P118" s="214">
        <v>0</v>
      </c>
      <c r="Q118" s="382">
        <v>811.57554787982667</v>
      </c>
      <c r="R118" s="379">
        <v>1966447.5525128201</v>
      </c>
      <c r="T118" s="220"/>
      <c r="U118" s="307"/>
    </row>
    <row r="119" spans="1:21">
      <c r="A119" s="77">
        <v>285</v>
      </c>
      <c r="B119" s="22" t="s">
        <v>1054</v>
      </c>
      <c r="C119" s="375">
        <v>54771</v>
      </c>
      <c r="D119" s="376">
        <v>20.5</v>
      </c>
      <c r="E119" s="17">
        <v>186033437</v>
      </c>
      <c r="F119" s="17">
        <v>907480180.48780489</v>
      </c>
      <c r="G119" s="190">
        <v>0</v>
      </c>
      <c r="I119" s="15">
        <v>179227336.11841464</v>
      </c>
      <c r="J119" s="17">
        <v>11731487.880000001</v>
      </c>
      <c r="K119" s="20">
        <v>0</v>
      </c>
      <c r="L119" s="20">
        <v>190958823.99841464</v>
      </c>
      <c r="M119" s="20">
        <v>3486.4951159996099</v>
      </c>
      <c r="N119" s="66">
        <v>168.28488400039032</v>
      </c>
      <c r="O119" s="205">
        <v>0</v>
      </c>
      <c r="P119" s="214">
        <v>0</v>
      </c>
      <c r="Q119" s="382">
        <v>134.62790720031225</v>
      </c>
      <c r="R119" s="379">
        <v>7373705.1052683024</v>
      </c>
      <c r="T119" s="220"/>
      <c r="U119" s="307"/>
    </row>
    <row r="120" spans="1:21">
      <c r="A120" s="77">
        <v>286</v>
      </c>
      <c r="B120" s="22" t="s">
        <v>1055</v>
      </c>
      <c r="C120" s="375">
        <v>86926</v>
      </c>
      <c r="D120" s="376">
        <v>20</v>
      </c>
      <c r="E120" s="17">
        <v>282216563</v>
      </c>
      <c r="F120" s="17">
        <v>1411082815</v>
      </c>
      <c r="G120" s="190">
        <v>0</v>
      </c>
      <c r="I120" s="15">
        <v>278688855.57737499</v>
      </c>
      <c r="J120" s="17">
        <v>19497566.02</v>
      </c>
      <c r="K120" s="20">
        <v>0</v>
      </c>
      <c r="L120" s="20">
        <v>298186421.59737498</v>
      </c>
      <c r="M120" s="20">
        <v>3430.3479004828819</v>
      </c>
      <c r="N120" s="66">
        <v>224.43209951711833</v>
      </c>
      <c r="O120" s="205">
        <v>0</v>
      </c>
      <c r="P120" s="214">
        <v>0</v>
      </c>
      <c r="Q120" s="382">
        <v>179.54567961369469</v>
      </c>
      <c r="R120" s="379">
        <v>15607187.746100025</v>
      </c>
      <c r="T120" s="220"/>
      <c r="U120" s="307"/>
    </row>
    <row r="121" spans="1:21">
      <c r="A121" s="77">
        <v>287</v>
      </c>
      <c r="B121" s="22" t="s">
        <v>1056</v>
      </c>
      <c r="C121" s="375">
        <v>7001</v>
      </c>
      <c r="D121" s="376">
        <v>21</v>
      </c>
      <c r="E121" s="17">
        <v>20186765</v>
      </c>
      <c r="F121" s="17">
        <v>96127452.380952388</v>
      </c>
      <c r="G121" s="190">
        <v>0</v>
      </c>
      <c r="I121" s="15">
        <v>18985171.88285714</v>
      </c>
      <c r="J121" s="17">
        <v>1084610.48</v>
      </c>
      <c r="K121" s="20">
        <v>0</v>
      </c>
      <c r="L121" s="20">
        <v>20069782.362857141</v>
      </c>
      <c r="M121" s="20">
        <v>2866.7022372314154</v>
      </c>
      <c r="N121" s="66">
        <v>788.07776276858476</v>
      </c>
      <c r="O121" s="205">
        <v>0</v>
      </c>
      <c r="P121" s="214">
        <v>0</v>
      </c>
      <c r="Q121" s="382">
        <v>630.46221021486781</v>
      </c>
      <c r="R121" s="379">
        <v>4413865.9337142892</v>
      </c>
      <c r="T121" s="220"/>
      <c r="U121" s="307"/>
    </row>
    <row r="122" spans="1:21">
      <c r="A122" s="77">
        <v>288</v>
      </c>
      <c r="B122" s="22" t="s">
        <v>1057</v>
      </c>
      <c r="C122" s="375">
        <v>6682</v>
      </c>
      <c r="D122" s="376">
        <v>20</v>
      </c>
      <c r="E122" s="17">
        <v>18255011</v>
      </c>
      <c r="F122" s="17">
        <v>91275055</v>
      </c>
      <c r="G122" s="190">
        <v>0</v>
      </c>
      <c r="I122" s="15">
        <v>18026823.085999999</v>
      </c>
      <c r="J122" s="17">
        <v>2050400.29</v>
      </c>
      <c r="K122" s="20">
        <v>0</v>
      </c>
      <c r="L122" s="20">
        <v>20077223.375999998</v>
      </c>
      <c r="M122" s="20">
        <v>3004.672759054175</v>
      </c>
      <c r="N122" s="66">
        <v>650.1072409458252</v>
      </c>
      <c r="O122" s="205">
        <v>0</v>
      </c>
      <c r="P122" s="214">
        <v>0</v>
      </c>
      <c r="Q122" s="382">
        <v>520.08579275666023</v>
      </c>
      <c r="R122" s="379">
        <v>3475213.2672000038</v>
      </c>
      <c r="T122" s="220"/>
      <c r="U122" s="307"/>
    </row>
    <row r="123" spans="1:21">
      <c r="A123" s="77">
        <v>290</v>
      </c>
      <c r="B123" s="22" t="s">
        <v>1058</v>
      </c>
      <c r="C123" s="375">
        <v>9104</v>
      </c>
      <c r="D123" s="376">
        <v>21.5</v>
      </c>
      <c r="E123" s="17">
        <v>24637990</v>
      </c>
      <c r="F123" s="17">
        <v>114595302.3255814</v>
      </c>
      <c r="G123" s="190">
        <v>0</v>
      </c>
      <c r="I123" s="15">
        <v>22632572.246046513</v>
      </c>
      <c r="J123" s="17">
        <v>2816860.07</v>
      </c>
      <c r="K123" s="20">
        <v>0</v>
      </c>
      <c r="L123" s="20">
        <v>25449432.316046514</v>
      </c>
      <c r="M123" s="20">
        <v>2795.4121612529125</v>
      </c>
      <c r="N123" s="66">
        <v>859.36783874708772</v>
      </c>
      <c r="O123" s="205">
        <v>0</v>
      </c>
      <c r="P123" s="214">
        <v>0</v>
      </c>
      <c r="Q123" s="382">
        <v>687.49427099767024</v>
      </c>
      <c r="R123" s="379">
        <v>6258947.8431627899</v>
      </c>
      <c r="T123" s="220"/>
      <c r="U123" s="307"/>
    </row>
    <row r="124" spans="1:21">
      <c r="A124" s="77">
        <v>291</v>
      </c>
      <c r="B124" s="22" t="s">
        <v>1059</v>
      </c>
      <c r="C124" s="375">
        <v>2409</v>
      </c>
      <c r="D124" s="376">
        <v>19.75</v>
      </c>
      <c r="E124" s="17">
        <v>5679223</v>
      </c>
      <c r="F124" s="17">
        <v>28755559.493670885</v>
      </c>
      <c r="G124" s="190">
        <v>0</v>
      </c>
      <c r="I124" s="15">
        <v>5679223.21</v>
      </c>
      <c r="J124" s="17">
        <v>802960.08</v>
      </c>
      <c r="K124" s="20">
        <v>0</v>
      </c>
      <c r="L124" s="20">
        <v>6482183.29</v>
      </c>
      <c r="M124" s="20">
        <v>2690.8191324200911</v>
      </c>
      <c r="N124" s="66">
        <v>963.96086757990906</v>
      </c>
      <c r="O124" s="205">
        <v>0</v>
      </c>
      <c r="P124" s="214">
        <v>0</v>
      </c>
      <c r="Q124" s="382">
        <v>771.16869406392732</v>
      </c>
      <c r="R124" s="379">
        <v>1857745.384000001</v>
      </c>
      <c r="T124" s="220"/>
      <c r="U124" s="307"/>
    </row>
    <row r="125" spans="1:21">
      <c r="A125" s="218">
        <v>297</v>
      </c>
      <c r="B125" s="38" t="s">
        <v>1060</v>
      </c>
      <c r="C125" s="375">
        <v>110113</v>
      </c>
      <c r="D125" s="376">
        <v>20.5</v>
      </c>
      <c r="E125" s="20">
        <v>364870330</v>
      </c>
      <c r="F125" s="20">
        <v>1779855268.2926829</v>
      </c>
      <c r="G125" s="197">
        <v>0</v>
      </c>
      <c r="I125" s="15">
        <v>351521415.89243907</v>
      </c>
      <c r="J125" s="17">
        <v>21299969.630000003</v>
      </c>
      <c r="K125" s="20">
        <v>0</v>
      </c>
      <c r="L125" s="20">
        <v>372821385.52243906</v>
      </c>
      <c r="M125" s="20">
        <v>3385.8071755600072</v>
      </c>
      <c r="N125" s="66">
        <v>268.97282443999302</v>
      </c>
      <c r="O125" s="205">
        <v>0</v>
      </c>
      <c r="P125" s="214">
        <v>0</v>
      </c>
      <c r="Q125" s="382">
        <v>215.17825955199442</v>
      </c>
      <c r="R125" s="379">
        <v>23693923.694048762</v>
      </c>
      <c r="T125" s="220"/>
      <c r="U125" s="307"/>
    </row>
    <row r="126" spans="1:21">
      <c r="A126" s="219">
        <v>300</v>
      </c>
      <c r="B126" s="188" t="s">
        <v>1061</v>
      </c>
      <c r="C126" s="198">
        <v>3819</v>
      </c>
      <c r="D126" s="377">
        <v>21</v>
      </c>
      <c r="E126" s="184">
        <v>9915912</v>
      </c>
      <c r="F126" s="184">
        <v>47218628.571428575</v>
      </c>
      <c r="G126" s="199">
        <v>0</v>
      </c>
      <c r="I126" s="210">
        <v>9325679.0300000012</v>
      </c>
      <c r="J126" s="184">
        <v>559669.35</v>
      </c>
      <c r="K126" s="206">
        <v>0</v>
      </c>
      <c r="L126" s="206">
        <v>9885348.3800000008</v>
      </c>
      <c r="M126" s="206">
        <v>2588.4651427075155</v>
      </c>
      <c r="N126" s="207">
        <v>1066.3148572924847</v>
      </c>
      <c r="O126" s="208">
        <v>0</v>
      </c>
      <c r="P126" s="215">
        <v>0</v>
      </c>
      <c r="Q126" s="382">
        <v>853.05188583398785</v>
      </c>
      <c r="R126" s="379">
        <v>3257805.1519999998</v>
      </c>
      <c r="T126" s="220"/>
      <c r="U126" s="307"/>
    </row>
    <row r="127" spans="1:21">
      <c r="A127" s="219">
        <v>301</v>
      </c>
      <c r="B127" s="188" t="s">
        <v>1062</v>
      </c>
      <c r="C127" s="198">
        <v>22309</v>
      </c>
      <c r="D127" s="377">
        <v>19</v>
      </c>
      <c r="E127" s="184">
        <v>57939171</v>
      </c>
      <c r="F127" s="184">
        <v>288862507.17703348</v>
      </c>
      <c r="G127" s="199">
        <v>0</v>
      </c>
      <c r="I127" s="210">
        <v>57050345.458516739</v>
      </c>
      <c r="J127" s="184">
        <v>3644851.24</v>
      </c>
      <c r="K127" s="206">
        <v>0</v>
      </c>
      <c r="L127" s="206">
        <v>60695196.698516741</v>
      </c>
      <c r="M127" s="206">
        <v>2720.6596754008133</v>
      </c>
      <c r="N127" s="207">
        <v>934.12032459918692</v>
      </c>
      <c r="O127" s="208">
        <v>0</v>
      </c>
      <c r="P127" s="215">
        <v>0</v>
      </c>
      <c r="Q127" s="382">
        <v>747.29625967934953</v>
      </c>
      <c r="R127" s="379">
        <v>16671432.257186608</v>
      </c>
      <c r="T127" s="220"/>
      <c r="U127" s="307"/>
    </row>
    <row r="128" spans="1:21">
      <c r="A128" s="77">
        <v>304</v>
      </c>
      <c r="B128" s="22" t="s">
        <v>1063</v>
      </c>
      <c r="C128" s="375">
        <v>869</v>
      </c>
      <c r="D128" s="376">
        <v>19.25</v>
      </c>
      <c r="E128" s="17">
        <v>2438329</v>
      </c>
      <c r="F128" s="17">
        <v>12666644.155844156</v>
      </c>
      <c r="G128" s="190">
        <v>0</v>
      </c>
      <c r="I128" s="15">
        <v>2501661.7898701299</v>
      </c>
      <c r="J128" s="17">
        <v>151944.74</v>
      </c>
      <c r="K128" s="20">
        <v>0</v>
      </c>
      <c r="L128" s="20">
        <v>2653606.5298701301</v>
      </c>
      <c r="M128" s="20">
        <v>3053.632370391404</v>
      </c>
      <c r="N128" s="66">
        <v>601.14762960859616</v>
      </c>
      <c r="O128" s="205">
        <v>0</v>
      </c>
      <c r="P128" s="214">
        <v>0</v>
      </c>
      <c r="Q128" s="382">
        <v>480.91810368687698</v>
      </c>
      <c r="R128" s="379">
        <v>417917.83210389607</v>
      </c>
      <c r="T128" s="220"/>
      <c r="U128" s="307"/>
    </row>
    <row r="129" spans="1:21">
      <c r="A129" s="77">
        <v>305</v>
      </c>
      <c r="B129" s="22" t="s">
        <v>1064</v>
      </c>
      <c r="C129" s="375">
        <v>15952</v>
      </c>
      <c r="D129" s="376">
        <v>20</v>
      </c>
      <c r="E129" s="17">
        <v>42208992</v>
      </c>
      <c r="F129" s="17">
        <v>211044960</v>
      </c>
      <c r="G129" s="190">
        <v>0</v>
      </c>
      <c r="I129" s="15">
        <v>41681379.501249999</v>
      </c>
      <c r="J129" s="17">
        <v>3290856.56</v>
      </c>
      <c r="K129" s="20">
        <v>0</v>
      </c>
      <c r="L129" s="20">
        <v>44972236.061250001</v>
      </c>
      <c r="M129" s="20">
        <v>2819.2224210913992</v>
      </c>
      <c r="N129" s="66">
        <v>835.55757890860104</v>
      </c>
      <c r="O129" s="205">
        <v>0</v>
      </c>
      <c r="P129" s="214">
        <v>0</v>
      </c>
      <c r="Q129" s="382">
        <v>668.44606312688086</v>
      </c>
      <c r="R129" s="379">
        <v>10663051.599000003</v>
      </c>
      <c r="T129" s="220"/>
      <c r="U129" s="307"/>
    </row>
    <row r="130" spans="1:21">
      <c r="A130" s="77">
        <v>309</v>
      </c>
      <c r="B130" s="22" t="s">
        <v>1065</v>
      </c>
      <c r="C130" s="375">
        <v>7262</v>
      </c>
      <c r="D130" s="376">
        <v>22.25</v>
      </c>
      <c r="E130" s="17">
        <v>20411807</v>
      </c>
      <c r="F130" s="17">
        <v>91738458.426966295</v>
      </c>
      <c r="G130" s="190">
        <v>0</v>
      </c>
      <c r="I130" s="15">
        <v>18118345.264157306</v>
      </c>
      <c r="J130" s="17">
        <v>1591257.53</v>
      </c>
      <c r="K130" s="20">
        <v>0</v>
      </c>
      <c r="L130" s="20">
        <v>19709602.794157308</v>
      </c>
      <c r="M130" s="20">
        <v>2714.0736428197888</v>
      </c>
      <c r="N130" s="66">
        <v>940.7063571802114</v>
      </c>
      <c r="O130" s="205">
        <v>0</v>
      </c>
      <c r="P130" s="214">
        <v>0</v>
      </c>
      <c r="Q130" s="382">
        <v>752.56508574416921</v>
      </c>
      <c r="R130" s="379">
        <v>5465127.6526741572</v>
      </c>
      <c r="T130" s="220"/>
      <c r="U130" s="307"/>
    </row>
    <row r="131" spans="1:21">
      <c r="A131" s="77">
        <v>312</v>
      </c>
      <c r="B131" s="22" t="s">
        <v>1066</v>
      </c>
      <c r="C131" s="375">
        <v>1431</v>
      </c>
      <c r="D131" s="376">
        <v>20.5</v>
      </c>
      <c r="E131" s="17">
        <v>3454033</v>
      </c>
      <c r="F131" s="17">
        <v>16848941.463414636</v>
      </c>
      <c r="G131" s="190">
        <v>0</v>
      </c>
      <c r="I131" s="15">
        <v>3327666.025731707</v>
      </c>
      <c r="J131" s="17">
        <v>762973.29</v>
      </c>
      <c r="K131" s="20">
        <v>0</v>
      </c>
      <c r="L131" s="20">
        <v>4090639.315731707</v>
      </c>
      <c r="M131" s="20">
        <v>2858.5879215455675</v>
      </c>
      <c r="N131" s="66">
        <v>796.1920784544327</v>
      </c>
      <c r="O131" s="205">
        <v>0</v>
      </c>
      <c r="P131" s="214">
        <v>0</v>
      </c>
      <c r="Q131" s="382">
        <v>636.95366276354616</v>
      </c>
      <c r="R131" s="379">
        <v>911480.69141463458</v>
      </c>
      <c r="T131" s="220"/>
      <c r="U131" s="307"/>
    </row>
    <row r="132" spans="1:21">
      <c r="A132" s="77">
        <v>316</v>
      </c>
      <c r="B132" s="22" t="s">
        <v>1067</v>
      </c>
      <c r="C132" s="375">
        <v>4755</v>
      </c>
      <c r="D132" s="376">
        <v>21</v>
      </c>
      <c r="E132" s="17">
        <v>14088461</v>
      </c>
      <c r="F132" s="17">
        <v>67087909.523809522</v>
      </c>
      <c r="G132" s="190">
        <v>0</v>
      </c>
      <c r="I132" s="15">
        <v>13249862.074523808</v>
      </c>
      <c r="J132" s="17">
        <v>508762.71</v>
      </c>
      <c r="K132" s="20">
        <v>0</v>
      </c>
      <c r="L132" s="20">
        <v>13758624.784523809</v>
      </c>
      <c r="M132" s="20">
        <v>2893.5067895949128</v>
      </c>
      <c r="N132" s="66">
        <v>761.27321040508741</v>
      </c>
      <c r="O132" s="205">
        <v>0</v>
      </c>
      <c r="P132" s="214">
        <v>0</v>
      </c>
      <c r="Q132" s="382">
        <v>609.01856832406997</v>
      </c>
      <c r="R132" s="379">
        <v>2895883.2923809527</v>
      </c>
      <c r="T132" s="220"/>
      <c r="U132" s="307"/>
    </row>
    <row r="133" spans="1:21">
      <c r="A133" s="77">
        <v>317</v>
      </c>
      <c r="B133" s="22" t="s">
        <v>1068</v>
      </c>
      <c r="C133" s="375">
        <v>2721</v>
      </c>
      <c r="D133" s="376">
        <v>21.5</v>
      </c>
      <c r="E133" s="17">
        <v>6198157</v>
      </c>
      <c r="F133" s="17">
        <v>28828637.209302325</v>
      </c>
      <c r="G133" s="190">
        <v>0</v>
      </c>
      <c r="I133" s="15">
        <v>5693656.2897674413</v>
      </c>
      <c r="J133" s="17">
        <v>425446.5</v>
      </c>
      <c r="K133" s="20">
        <v>0</v>
      </c>
      <c r="L133" s="20">
        <v>6119102.7897674413</v>
      </c>
      <c r="M133" s="20">
        <v>2248.8433626488209</v>
      </c>
      <c r="N133" s="66">
        <v>1405.9366373511793</v>
      </c>
      <c r="O133" s="205">
        <v>0</v>
      </c>
      <c r="P133" s="214">
        <v>0</v>
      </c>
      <c r="Q133" s="382">
        <v>1124.7493098809434</v>
      </c>
      <c r="R133" s="379">
        <v>3060442.872186047</v>
      </c>
      <c r="T133" s="220"/>
      <c r="U133" s="307"/>
    </row>
    <row r="134" spans="1:21">
      <c r="A134" s="77">
        <v>320</v>
      </c>
      <c r="B134" s="22" t="s">
        <v>1070</v>
      </c>
      <c r="C134" s="375">
        <v>7983</v>
      </c>
      <c r="D134" s="376">
        <v>20.5</v>
      </c>
      <c r="E134" s="17">
        <v>23359593</v>
      </c>
      <c r="F134" s="17">
        <v>113949234.14634146</v>
      </c>
      <c r="G134" s="190">
        <v>0</v>
      </c>
      <c r="I134" s="15">
        <v>22504974.109999999</v>
      </c>
      <c r="J134" s="17">
        <v>1202749.5</v>
      </c>
      <c r="K134" s="20">
        <v>0</v>
      </c>
      <c r="L134" s="20">
        <v>23707723.609999999</v>
      </c>
      <c r="M134" s="20">
        <v>2969.7762257296754</v>
      </c>
      <c r="N134" s="66">
        <v>685.00377427032481</v>
      </c>
      <c r="O134" s="205">
        <v>0</v>
      </c>
      <c r="P134" s="214">
        <v>0</v>
      </c>
      <c r="Q134" s="382">
        <v>548.00301941625992</v>
      </c>
      <c r="R134" s="379">
        <v>4374708.1040000031</v>
      </c>
      <c r="T134" s="220"/>
      <c r="U134" s="307"/>
    </row>
    <row r="135" spans="1:21">
      <c r="A135" s="77">
        <v>322</v>
      </c>
      <c r="B135" s="22" t="s">
        <v>135</v>
      </c>
      <c r="C135" s="375">
        <v>7012</v>
      </c>
      <c r="D135" s="376">
        <v>19.75</v>
      </c>
      <c r="E135" s="17">
        <v>18750083</v>
      </c>
      <c r="F135" s="17">
        <v>94937129.113924056</v>
      </c>
      <c r="G135" s="190">
        <v>0</v>
      </c>
      <c r="I135" s="15">
        <v>18750083.170000002</v>
      </c>
      <c r="J135" s="17">
        <v>793443.28</v>
      </c>
      <c r="K135" s="20">
        <v>0</v>
      </c>
      <c r="L135" s="20">
        <v>19543526.450000003</v>
      </c>
      <c r="M135" s="20">
        <v>2787.1543710781521</v>
      </c>
      <c r="N135" s="66">
        <v>867.62562892184815</v>
      </c>
      <c r="O135" s="205">
        <v>0</v>
      </c>
      <c r="P135" s="214">
        <v>0</v>
      </c>
      <c r="Q135" s="382">
        <v>694.10050313747854</v>
      </c>
      <c r="R135" s="379">
        <v>4867032.7279999992</v>
      </c>
      <c r="T135" s="220"/>
      <c r="U135" s="307"/>
    </row>
    <row r="136" spans="1:21">
      <c r="A136" s="77">
        <v>398</v>
      </c>
      <c r="B136" s="22" t="s">
        <v>1071</v>
      </c>
      <c r="C136" s="375">
        <v>118349</v>
      </c>
      <c r="D136" s="376">
        <v>20.25</v>
      </c>
      <c r="E136" s="17">
        <v>384175800</v>
      </c>
      <c r="F136" s="17">
        <v>1894293643.9024391</v>
      </c>
      <c r="G136" s="190">
        <v>0</v>
      </c>
      <c r="I136" s="15">
        <v>374122995.00221771</v>
      </c>
      <c r="J136" s="17">
        <v>26216836.950000003</v>
      </c>
      <c r="K136" s="20">
        <v>0</v>
      </c>
      <c r="L136" s="20">
        <v>400339831.9522177</v>
      </c>
      <c r="M136" s="20">
        <v>3382.7056582837008</v>
      </c>
      <c r="N136" s="66">
        <v>272.07434171629939</v>
      </c>
      <c r="O136" s="205">
        <v>0</v>
      </c>
      <c r="P136" s="214">
        <v>0</v>
      </c>
      <c r="Q136" s="382">
        <v>217.65947337303953</v>
      </c>
      <c r="R136" s="379">
        <v>25759781.014225855</v>
      </c>
      <c r="T136" s="220"/>
      <c r="U136" s="307"/>
    </row>
    <row r="137" spans="1:21">
      <c r="A137" s="77">
        <v>399</v>
      </c>
      <c r="B137" s="22" t="s">
        <v>1072</v>
      </c>
      <c r="C137" s="375">
        <v>8007</v>
      </c>
      <c r="D137" s="376">
        <v>20.75</v>
      </c>
      <c r="E137" s="17">
        <v>26344065</v>
      </c>
      <c r="F137" s="17">
        <v>126959349.39759035</v>
      </c>
      <c r="G137" s="190">
        <v>0</v>
      </c>
      <c r="I137" s="15">
        <v>25074471.287108436</v>
      </c>
      <c r="J137" s="17">
        <v>1184864.81</v>
      </c>
      <c r="K137" s="20">
        <v>0</v>
      </c>
      <c r="L137" s="20">
        <v>26259336.097108435</v>
      </c>
      <c r="M137" s="20">
        <v>3279.5474081564175</v>
      </c>
      <c r="N137" s="66">
        <v>375.23259184358267</v>
      </c>
      <c r="O137" s="205">
        <v>0</v>
      </c>
      <c r="P137" s="214">
        <v>0</v>
      </c>
      <c r="Q137" s="382">
        <v>300.18607347486613</v>
      </c>
      <c r="R137" s="379">
        <v>2403589.8903132533</v>
      </c>
      <c r="T137" s="220"/>
      <c r="U137" s="307"/>
    </row>
    <row r="138" spans="1:21">
      <c r="A138" s="77">
        <v>400</v>
      </c>
      <c r="B138" s="22" t="s">
        <v>1073</v>
      </c>
      <c r="C138" s="375">
        <v>8487</v>
      </c>
      <c r="D138" s="376">
        <v>20.25</v>
      </c>
      <c r="E138" s="17">
        <v>24361456</v>
      </c>
      <c r="F138" s="17">
        <v>120303486.41975309</v>
      </c>
      <c r="G138" s="190">
        <v>0</v>
      </c>
      <c r="I138" s="15">
        <v>23759938.977530867</v>
      </c>
      <c r="J138" s="17">
        <v>2188368.27</v>
      </c>
      <c r="K138" s="20">
        <v>0</v>
      </c>
      <c r="L138" s="20">
        <v>25948307.247530866</v>
      </c>
      <c r="M138" s="20">
        <v>3057.418080302918</v>
      </c>
      <c r="N138" s="66">
        <v>597.36191969708216</v>
      </c>
      <c r="O138" s="205">
        <v>0</v>
      </c>
      <c r="P138" s="214">
        <v>0</v>
      </c>
      <c r="Q138" s="382">
        <v>477.88953575766573</v>
      </c>
      <c r="R138" s="379">
        <v>4055848.489975309</v>
      </c>
      <c r="T138" s="220"/>
      <c r="U138" s="307"/>
    </row>
    <row r="139" spans="1:21">
      <c r="A139" s="77">
        <v>402</v>
      </c>
      <c r="B139" s="22" t="s">
        <v>1074</v>
      </c>
      <c r="C139" s="375">
        <v>10176</v>
      </c>
      <c r="D139" s="376">
        <v>19.5</v>
      </c>
      <c r="E139" s="17">
        <v>24974920</v>
      </c>
      <c r="F139" s="17">
        <v>128076512.82051282</v>
      </c>
      <c r="G139" s="190">
        <v>0</v>
      </c>
      <c r="I139" s="15">
        <v>25295110.876923073</v>
      </c>
      <c r="J139" s="17">
        <v>1940292.31</v>
      </c>
      <c r="K139" s="20">
        <v>0</v>
      </c>
      <c r="L139" s="20">
        <v>27235403.186923072</v>
      </c>
      <c r="M139" s="20">
        <v>2676.4350616080064</v>
      </c>
      <c r="N139" s="66">
        <v>978.34493839199376</v>
      </c>
      <c r="O139" s="205">
        <v>0</v>
      </c>
      <c r="P139" s="214">
        <v>0</v>
      </c>
      <c r="Q139" s="382">
        <v>782.67595071359506</v>
      </c>
      <c r="R139" s="379">
        <v>7964510.4744615434</v>
      </c>
      <c r="T139" s="220"/>
      <c r="U139" s="307"/>
    </row>
    <row r="140" spans="1:21">
      <c r="A140" s="77">
        <v>403</v>
      </c>
      <c r="B140" s="22" t="s">
        <v>1075</v>
      </c>
      <c r="C140" s="375">
        <v>3317</v>
      </c>
      <c r="D140" s="376">
        <v>21</v>
      </c>
      <c r="E140" s="17">
        <v>8414763</v>
      </c>
      <c r="F140" s="17">
        <v>40070300</v>
      </c>
      <c r="G140" s="190">
        <v>0</v>
      </c>
      <c r="I140" s="15">
        <v>7913884.4286904763</v>
      </c>
      <c r="J140" s="17">
        <v>991826.26</v>
      </c>
      <c r="K140" s="20">
        <v>0</v>
      </c>
      <c r="L140" s="20">
        <v>8905710.6886904761</v>
      </c>
      <c r="M140" s="20">
        <v>2684.869065025769</v>
      </c>
      <c r="N140" s="66">
        <v>969.91093497423117</v>
      </c>
      <c r="O140" s="205">
        <v>0</v>
      </c>
      <c r="P140" s="214">
        <v>0</v>
      </c>
      <c r="Q140" s="382">
        <v>775.92874797938498</v>
      </c>
      <c r="R140" s="379">
        <v>2573755.65704762</v>
      </c>
      <c r="T140" s="220"/>
      <c r="U140" s="307"/>
    </row>
    <row r="141" spans="1:21">
      <c r="A141" s="77">
        <v>405</v>
      </c>
      <c r="B141" s="22" t="s">
        <v>1076</v>
      </c>
      <c r="C141" s="375">
        <v>72658</v>
      </c>
      <c r="D141" s="376">
        <v>21</v>
      </c>
      <c r="E141" s="17">
        <v>248855673</v>
      </c>
      <c r="F141" s="17">
        <v>1185027014.2857144</v>
      </c>
      <c r="G141" s="190">
        <v>0</v>
      </c>
      <c r="I141" s="15">
        <v>234042835.61297619</v>
      </c>
      <c r="J141" s="17">
        <v>21228055.079999998</v>
      </c>
      <c r="K141" s="20">
        <v>0</v>
      </c>
      <c r="L141" s="20">
        <v>255270890.69297618</v>
      </c>
      <c r="M141" s="20">
        <v>3513.3211854575707</v>
      </c>
      <c r="N141" s="66">
        <v>141.45881454242954</v>
      </c>
      <c r="O141" s="205">
        <v>0</v>
      </c>
      <c r="P141" s="214">
        <v>0</v>
      </c>
      <c r="Q141" s="382">
        <v>113.16705163394363</v>
      </c>
      <c r="R141" s="379">
        <v>8222491.6376190763</v>
      </c>
      <c r="T141" s="220"/>
      <c r="U141" s="307"/>
    </row>
    <row r="142" spans="1:21">
      <c r="A142" s="77">
        <v>407</v>
      </c>
      <c r="B142" s="22" t="s">
        <v>1077</v>
      </c>
      <c r="C142" s="375">
        <v>2820</v>
      </c>
      <c r="D142" s="376">
        <v>20.5</v>
      </c>
      <c r="E142" s="17">
        <v>7890011</v>
      </c>
      <c r="F142" s="17">
        <v>38487858.536585368</v>
      </c>
      <c r="G142" s="190">
        <v>0</v>
      </c>
      <c r="I142" s="15">
        <v>7601352.0802439023</v>
      </c>
      <c r="J142" s="17">
        <v>379532.76</v>
      </c>
      <c r="K142" s="20">
        <v>0</v>
      </c>
      <c r="L142" s="20">
        <v>7980884.8402439021</v>
      </c>
      <c r="M142" s="20">
        <v>2830.1010071786886</v>
      </c>
      <c r="N142" s="66">
        <v>824.67899282131157</v>
      </c>
      <c r="O142" s="205">
        <v>0</v>
      </c>
      <c r="P142" s="214">
        <v>0</v>
      </c>
      <c r="Q142" s="382">
        <v>659.74319425704925</v>
      </c>
      <c r="R142" s="379">
        <v>1860475.8078048788</v>
      </c>
      <c r="T142" s="220"/>
      <c r="U142" s="307"/>
    </row>
    <row r="143" spans="1:21">
      <c r="A143" s="77">
        <v>408</v>
      </c>
      <c r="B143" s="22" t="s">
        <v>1078</v>
      </c>
      <c r="C143" s="375">
        <v>14692</v>
      </c>
      <c r="D143" s="376">
        <v>21</v>
      </c>
      <c r="E143" s="17">
        <v>43236665</v>
      </c>
      <c r="F143" s="17">
        <v>205888880.95238096</v>
      </c>
      <c r="G143" s="190">
        <v>0</v>
      </c>
      <c r="I143" s="15">
        <v>40663054.138571426</v>
      </c>
      <c r="J143" s="17">
        <v>2501747.67</v>
      </c>
      <c r="K143" s="20">
        <v>0</v>
      </c>
      <c r="L143" s="20">
        <v>43164801.808571428</v>
      </c>
      <c r="M143" s="20">
        <v>2937.9799760802771</v>
      </c>
      <c r="N143" s="66">
        <v>716.80002391972312</v>
      </c>
      <c r="O143" s="205">
        <v>0</v>
      </c>
      <c r="P143" s="214">
        <v>0</v>
      </c>
      <c r="Q143" s="382">
        <v>573.44001913577847</v>
      </c>
      <c r="R143" s="379">
        <v>8424980.7611428574</v>
      </c>
      <c r="T143" s="220"/>
      <c r="U143" s="307"/>
    </row>
    <row r="144" spans="1:21">
      <c r="A144" s="77">
        <v>410</v>
      </c>
      <c r="B144" s="22" t="s">
        <v>1079</v>
      </c>
      <c r="C144" s="375">
        <v>18588</v>
      </c>
      <c r="D144" s="376">
        <v>20.5</v>
      </c>
      <c r="E144" s="17">
        <v>55341303</v>
      </c>
      <c r="F144" s="17">
        <v>269957575.60975611</v>
      </c>
      <c r="G144" s="190">
        <v>0</v>
      </c>
      <c r="I144" s="15">
        <v>53316620.990243904</v>
      </c>
      <c r="J144" s="17">
        <v>2190185.4</v>
      </c>
      <c r="K144" s="20">
        <v>0</v>
      </c>
      <c r="L144" s="20">
        <v>55506806.390243903</v>
      </c>
      <c r="M144" s="20">
        <v>2986.1634597721059</v>
      </c>
      <c r="N144" s="66">
        <v>668.61654022789435</v>
      </c>
      <c r="O144" s="205">
        <v>0</v>
      </c>
      <c r="P144" s="214">
        <v>0</v>
      </c>
      <c r="Q144" s="382">
        <v>534.8932321823155</v>
      </c>
      <c r="R144" s="379">
        <v>9942595.3998048808</v>
      </c>
      <c r="T144" s="220"/>
      <c r="U144" s="307"/>
    </row>
    <row r="145" spans="1:21">
      <c r="A145" s="77">
        <v>416</v>
      </c>
      <c r="B145" s="22" t="s">
        <v>1080</v>
      </c>
      <c r="C145" s="375">
        <v>3130</v>
      </c>
      <c r="D145" s="376">
        <v>21</v>
      </c>
      <c r="E145" s="17">
        <v>9138556</v>
      </c>
      <c r="F145" s="17">
        <v>43516933.333333336</v>
      </c>
      <c r="G145" s="190">
        <v>0</v>
      </c>
      <c r="I145" s="15">
        <v>8594594.01357143</v>
      </c>
      <c r="J145" s="17">
        <v>450861.2</v>
      </c>
      <c r="K145" s="20">
        <v>0</v>
      </c>
      <c r="L145" s="20">
        <v>9045455.2135714293</v>
      </c>
      <c r="M145" s="20">
        <v>2889.9217934733001</v>
      </c>
      <c r="N145" s="66">
        <v>764.85820652670009</v>
      </c>
      <c r="O145" s="205">
        <v>0</v>
      </c>
      <c r="P145" s="214">
        <v>0</v>
      </c>
      <c r="Q145" s="382">
        <v>611.88656522136012</v>
      </c>
      <c r="R145" s="379">
        <v>1915204.9491428572</v>
      </c>
      <c r="T145" s="220"/>
      <c r="U145" s="307"/>
    </row>
    <row r="146" spans="1:21">
      <c r="A146" s="77">
        <v>418</v>
      </c>
      <c r="B146" s="22" t="s">
        <v>1081</v>
      </c>
      <c r="C146" s="375">
        <v>21829</v>
      </c>
      <c r="D146" s="376">
        <v>20.5</v>
      </c>
      <c r="E146" s="17">
        <v>78170581</v>
      </c>
      <c r="F146" s="17">
        <v>381319907.31707317</v>
      </c>
      <c r="G146" s="190">
        <v>0</v>
      </c>
      <c r="I146" s="15">
        <v>75310681.396463409</v>
      </c>
      <c r="J146" s="17">
        <v>3593588.68</v>
      </c>
      <c r="K146" s="20">
        <v>0</v>
      </c>
      <c r="L146" s="20">
        <v>78904270.076463416</v>
      </c>
      <c r="M146" s="20">
        <v>3614.653446170847</v>
      </c>
      <c r="N146" s="66">
        <v>40.126553829153181</v>
      </c>
      <c r="O146" s="205">
        <v>0</v>
      </c>
      <c r="P146" s="214">
        <v>0</v>
      </c>
      <c r="Q146" s="382">
        <v>32.101243063322549</v>
      </c>
      <c r="R146" s="379">
        <v>700738.03482926788</v>
      </c>
      <c r="T146" s="220"/>
      <c r="U146" s="307"/>
    </row>
    <row r="147" spans="1:21">
      <c r="A147" s="77">
        <v>420</v>
      </c>
      <c r="B147" s="22" t="s">
        <v>1082</v>
      </c>
      <c r="C147" s="375">
        <v>10170</v>
      </c>
      <c r="D147" s="376">
        <v>20</v>
      </c>
      <c r="E147" s="17">
        <v>28687406</v>
      </c>
      <c r="F147" s="17">
        <v>143437030</v>
      </c>
      <c r="G147" s="190">
        <v>0</v>
      </c>
      <c r="I147" s="15">
        <v>28328813.661999997</v>
      </c>
      <c r="J147" s="17">
        <v>2178189.5099999998</v>
      </c>
      <c r="K147" s="20">
        <v>0</v>
      </c>
      <c r="L147" s="20">
        <v>30507003.171999998</v>
      </c>
      <c r="M147" s="20">
        <v>2999.7053266470007</v>
      </c>
      <c r="N147" s="66">
        <v>655.07467335299953</v>
      </c>
      <c r="O147" s="205">
        <v>0</v>
      </c>
      <c r="P147" s="214">
        <v>0</v>
      </c>
      <c r="Q147" s="382">
        <v>524.0597386823996</v>
      </c>
      <c r="R147" s="379">
        <v>5329687.5424000043</v>
      </c>
      <c r="T147" s="220"/>
      <c r="U147" s="307"/>
    </row>
    <row r="148" spans="1:21">
      <c r="A148" s="77">
        <v>421</v>
      </c>
      <c r="B148" s="22" t="s">
        <v>1083</v>
      </c>
      <c r="C148" s="375">
        <v>818</v>
      </c>
      <c r="D148" s="376">
        <v>20</v>
      </c>
      <c r="E148" s="17">
        <v>1830417</v>
      </c>
      <c r="F148" s="17">
        <v>9152085</v>
      </c>
      <c r="G148" s="190">
        <v>0</v>
      </c>
      <c r="I148" s="15">
        <v>1807537.1726249999</v>
      </c>
      <c r="J148" s="17">
        <v>307982.42</v>
      </c>
      <c r="K148" s="20">
        <v>0</v>
      </c>
      <c r="L148" s="20">
        <v>2115519.592625</v>
      </c>
      <c r="M148" s="20">
        <v>2586.2097709352079</v>
      </c>
      <c r="N148" s="66">
        <v>1068.5702290647923</v>
      </c>
      <c r="O148" s="205">
        <v>0</v>
      </c>
      <c r="P148" s="214">
        <v>0</v>
      </c>
      <c r="Q148" s="382">
        <v>854.85618325183395</v>
      </c>
      <c r="R148" s="379">
        <v>699272.35790000018</v>
      </c>
      <c r="T148" s="220"/>
      <c r="U148" s="307"/>
    </row>
    <row r="149" spans="1:21">
      <c r="A149" s="77">
        <v>422</v>
      </c>
      <c r="B149" s="22" t="s">
        <v>1084</v>
      </c>
      <c r="C149" s="375">
        <v>12303</v>
      </c>
      <c r="D149" s="376">
        <v>21</v>
      </c>
      <c r="E149" s="17">
        <v>33579844</v>
      </c>
      <c r="F149" s="17">
        <v>159904019.04761904</v>
      </c>
      <c r="G149" s="190">
        <v>0</v>
      </c>
      <c r="I149" s="15">
        <v>31581043.912380949</v>
      </c>
      <c r="J149" s="17">
        <v>4069837.05</v>
      </c>
      <c r="K149" s="20">
        <v>0</v>
      </c>
      <c r="L149" s="20">
        <v>35650880.962380946</v>
      </c>
      <c r="M149" s="20">
        <v>2897.7388411266315</v>
      </c>
      <c r="N149" s="66">
        <v>757.04115887336866</v>
      </c>
      <c r="O149" s="205">
        <v>0</v>
      </c>
      <c r="P149" s="214">
        <v>0</v>
      </c>
      <c r="Q149" s="382">
        <v>605.63292709869495</v>
      </c>
      <c r="R149" s="379">
        <v>7451101.9020952443</v>
      </c>
      <c r="T149" s="220"/>
      <c r="U149" s="307"/>
    </row>
    <row r="150" spans="1:21">
      <c r="A150" s="77">
        <v>423</v>
      </c>
      <c r="B150" s="22" t="s">
        <v>1085</v>
      </c>
      <c r="C150" s="375">
        <v>19128</v>
      </c>
      <c r="D150" s="376">
        <v>19</v>
      </c>
      <c r="E150" s="17">
        <v>64653433</v>
      </c>
      <c r="F150" s="17">
        <v>337341977.19298249</v>
      </c>
      <c r="G150" s="190">
        <v>0</v>
      </c>
      <c r="I150" s="15">
        <v>66625040.734197989</v>
      </c>
      <c r="J150" s="17">
        <v>3231085.53</v>
      </c>
      <c r="K150" s="20">
        <v>0</v>
      </c>
      <c r="L150" s="20">
        <v>69856126.26419799</v>
      </c>
      <c r="M150" s="20">
        <v>3652.0350409973857</v>
      </c>
      <c r="N150" s="66">
        <v>2.7449590026144506</v>
      </c>
      <c r="O150" s="205">
        <v>0</v>
      </c>
      <c r="P150" s="214">
        <v>0</v>
      </c>
      <c r="Q150" s="382">
        <v>2.1959672020915604</v>
      </c>
      <c r="R150" s="379">
        <v>42004.460641607366</v>
      </c>
      <c r="T150" s="220"/>
      <c r="U150" s="307"/>
    </row>
    <row r="151" spans="1:21">
      <c r="A151" s="77">
        <v>425</v>
      </c>
      <c r="B151" s="22" t="s">
        <v>1086</v>
      </c>
      <c r="C151" s="375">
        <v>9577</v>
      </c>
      <c r="D151" s="376">
        <v>20.5</v>
      </c>
      <c r="E151" s="17">
        <v>27028752</v>
      </c>
      <c r="F151" s="17">
        <v>131847570.73170732</v>
      </c>
      <c r="G151" s="190">
        <v>0</v>
      </c>
      <c r="I151" s="15">
        <v>26039895.306219511</v>
      </c>
      <c r="J151" s="17">
        <v>597629.77</v>
      </c>
      <c r="K151" s="20">
        <v>0</v>
      </c>
      <c r="L151" s="20">
        <v>26637525.07621951</v>
      </c>
      <c r="M151" s="20">
        <v>2781.4059806013897</v>
      </c>
      <c r="N151" s="66">
        <v>873.37401939861047</v>
      </c>
      <c r="O151" s="205">
        <v>0</v>
      </c>
      <c r="P151" s="214">
        <v>0</v>
      </c>
      <c r="Q151" s="382">
        <v>698.69921551888842</v>
      </c>
      <c r="R151" s="379">
        <v>6691442.3870243942</v>
      </c>
      <c r="T151" s="220"/>
      <c r="U151" s="307"/>
    </row>
    <row r="152" spans="1:21">
      <c r="A152" s="77">
        <v>426</v>
      </c>
      <c r="B152" s="22" t="s">
        <v>1087</v>
      </c>
      <c r="C152" s="375">
        <v>12396</v>
      </c>
      <c r="D152" s="376">
        <v>21.5</v>
      </c>
      <c r="E152" s="17">
        <v>36395278</v>
      </c>
      <c r="F152" s="17">
        <v>169280362.79069766</v>
      </c>
      <c r="G152" s="190">
        <v>0</v>
      </c>
      <c r="I152" s="15">
        <v>33432871.917558141</v>
      </c>
      <c r="J152" s="17">
        <v>1270631.96</v>
      </c>
      <c r="K152" s="20">
        <v>0</v>
      </c>
      <c r="L152" s="20">
        <v>34703503.877558142</v>
      </c>
      <c r="M152" s="20">
        <v>2799.5727555306667</v>
      </c>
      <c r="N152" s="66">
        <v>855.20724446933355</v>
      </c>
      <c r="O152" s="205">
        <v>0</v>
      </c>
      <c r="P152" s="214">
        <v>0</v>
      </c>
      <c r="Q152" s="382">
        <v>684.16579557546686</v>
      </c>
      <c r="R152" s="379">
        <v>8480919.2019534875</v>
      </c>
      <c r="T152" s="220"/>
      <c r="U152" s="307"/>
    </row>
    <row r="153" spans="1:21">
      <c r="A153" s="77">
        <v>430</v>
      </c>
      <c r="B153" s="22" t="s">
        <v>1088</v>
      </c>
      <c r="C153" s="375">
        <v>16700</v>
      </c>
      <c r="D153" s="376">
        <v>20.5</v>
      </c>
      <c r="E153" s="17">
        <v>46789857</v>
      </c>
      <c r="F153" s="17">
        <v>228243204.87804878</v>
      </c>
      <c r="G153" s="190">
        <v>0</v>
      </c>
      <c r="I153" s="15">
        <v>45078032.982682921</v>
      </c>
      <c r="J153" s="17">
        <v>3008459.14</v>
      </c>
      <c r="K153" s="20">
        <v>0</v>
      </c>
      <c r="L153" s="20">
        <v>48086492.122682922</v>
      </c>
      <c r="M153" s="20">
        <v>2879.4306660289176</v>
      </c>
      <c r="N153" s="66">
        <v>775.34933397108261</v>
      </c>
      <c r="O153" s="205">
        <v>0</v>
      </c>
      <c r="P153" s="214">
        <v>0</v>
      </c>
      <c r="Q153" s="382">
        <v>620.27946717686609</v>
      </c>
      <c r="R153" s="379">
        <v>10358667.101853663</v>
      </c>
      <c r="T153" s="220"/>
      <c r="U153" s="307"/>
    </row>
    <row r="154" spans="1:21">
      <c r="A154" s="77">
        <v>433</v>
      </c>
      <c r="B154" s="22" t="s">
        <v>1089</v>
      </c>
      <c r="C154" s="375">
        <v>8341</v>
      </c>
      <c r="D154" s="376">
        <v>20</v>
      </c>
      <c r="E154" s="17">
        <v>23800783</v>
      </c>
      <c r="F154" s="17">
        <v>119003915</v>
      </c>
      <c r="G154" s="190">
        <v>0</v>
      </c>
      <c r="I154" s="15">
        <v>23503273.281624999</v>
      </c>
      <c r="J154" s="17">
        <v>1295371.56</v>
      </c>
      <c r="K154" s="20">
        <v>0</v>
      </c>
      <c r="L154" s="20">
        <v>24798644.841624998</v>
      </c>
      <c r="M154" s="20">
        <v>2973.1021270381248</v>
      </c>
      <c r="N154" s="66">
        <v>681.67787296187544</v>
      </c>
      <c r="O154" s="205">
        <v>0</v>
      </c>
      <c r="P154" s="214">
        <v>0</v>
      </c>
      <c r="Q154" s="382">
        <v>545.34229836950033</v>
      </c>
      <c r="R154" s="379">
        <v>4548700.1107000019</v>
      </c>
      <c r="T154" s="220"/>
      <c r="U154" s="307"/>
    </row>
    <row r="155" spans="1:21">
      <c r="A155" s="77">
        <v>434</v>
      </c>
      <c r="B155" s="22" t="s">
        <v>1090</v>
      </c>
      <c r="C155" s="375">
        <v>15493</v>
      </c>
      <c r="D155" s="376">
        <v>19.75</v>
      </c>
      <c r="E155" s="17">
        <v>48736489</v>
      </c>
      <c r="F155" s="17">
        <v>246767032.91139239</v>
      </c>
      <c r="G155" s="190">
        <v>3142736.4375749999</v>
      </c>
      <c r="I155" s="15">
        <v>48736488.75</v>
      </c>
      <c r="J155" s="17">
        <v>8592019.8100000005</v>
      </c>
      <c r="K155" s="20">
        <v>1571368.2187874999</v>
      </c>
      <c r="L155" s="20">
        <v>58899876.778787501</v>
      </c>
      <c r="M155" s="20">
        <v>3801.708951060963</v>
      </c>
      <c r="N155" s="66">
        <v>-146.92895106096285</v>
      </c>
      <c r="O155" s="205">
        <v>4.9899491438231207</v>
      </c>
      <c r="P155" s="214">
        <v>0.34989949143823118</v>
      </c>
      <c r="Q155" s="382">
        <v>-51.41036525378366</v>
      </c>
      <c r="R155" s="379">
        <v>-796500.78887687018</v>
      </c>
      <c r="T155" s="220"/>
      <c r="U155" s="307"/>
    </row>
    <row r="156" spans="1:21">
      <c r="A156" s="77">
        <v>435</v>
      </c>
      <c r="B156" s="22" t="s">
        <v>1091</v>
      </c>
      <c r="C156" s="375">
        <v>763</v>
      </c>
      <c r="D156" s="376">
        <v>19</v>
      </c>
      <c r="E156" s="17">
        <v>1757287</v>
      </c>
      <c r="F156" s="17">
        <v>9248878.9473684207</v>
      </c>
      <c r="G156" s="190">
        <v>0</v>
      </c>
      <c r="I156" s="15">
        <v>1826654.0806578947</v>
      </c>
      <c r="J156" s="17">
        <v>264920.26</v>
      </c>
      <c r="K156" s="20">
        <v>0</v>
      </c>
      <c r="L156" s="20">
        <v>2091574.3406578947</v>
      </c>
      <c r="M156" s="20">
        <v>2741.2507741256813</v>
      </c>
      <c r="N156" s="66">
        <v>913.52922587431885</v>
      </c>
      <c r="O156" s="205">
        <v>0</v>
      </c>
      <c r="P156" s="214">
        <v>0</v>
      </c>
      <c r="Q156" s="382">
        <v>730.82338069945513</v>
      </c>
      <c r="R156" s="379">
        <v>557618.23947368423</v>
      </c>
      <c r="T156" s="220"/>
      <c r="U156" s="307"/>
    </row>
    <row r="157" spans="1:21">
      <c r="A157" s="77">
        <v>436</v>
      </c>
      <c r="B157" s="22" t="s">
        <v>1092</v>
      </c>
      <c r="C157" s="375">
        <v>2084</v>
      </c>
      <c r="D157" s="376">
        <v>20.5</v>
      </c>
      <c r="E157" s="17">
        <v>5024658</v>
      </c>
      <c r="F157" s="17">
        <v>24510526.829268292</v>
      </c>
      <c r="G157" s="190">
        <v>0</v>
      </c>
      <c r="I157" s="15">
        <v>4840828.750121952</v>
      </c>
      <c r="J157" s="17">
        <v>129523.63</v>
      </c>
      <c r="K157" s="20">
        <v>0</v>
      </c>
      <c r="L157" s="20">
        <v>4970352.3801219519</v>
      </c>
      <c r="M157" s="20">
        <v>2385.0059405575585</v>
      </c>
      <c r="N157" s="66">
        <v>1269.7740594424417</v>
      </c>
      <c r="O157" s="205">
        <v>0</v>
      </c>
      <c r="P157" s="214">
        <v>0</v>
      </c>
      <c r="Q157" s="382">
        <v>1015.8192475539535</v>
      </c>
      <c r="R157" s="379">
        <v>2116967.3119024392</v>
      </c>
      <c r="T157" s="220"/>
      <c r="U157" s="307"/>
    </row>
    <row r="158" spans="1:21">
      <c r="A158" s="77">
        <v>440</v>
      </c>
      <c r="B158" s="22" t="s">
        <v>1093</v>
      </c>
      <c r="C158" s="375">
        <v>5065</v>
      </c>
      <c r="D158" s="376">
        <v>19.5</v>
      </c>
      <c r="E158" s="17">
        <v>13079856</v>
      </c>
      <c r="F158" s="17">
        <v>67076184.615384616</v>
      </c>
      <c r="G158" s="190">
        <v>0</v>
      </c>
      <c r="I158" s="15">
        <v>13247546.421025641</v>
      </c>
      <c r="J158" s="17">
        <v>307219.59999999998</v>
      </c>
      <c r="K158" s="20">
        <v>0</v>
      </c>
      <c r="L158" s="20">
        <v>13554766.021025641</v>
      </c>
      <c r="M158" s="20">
        <v>2676.1630841116762</v>
      </c>
      <c r="N158" s="66">
        <v>978.616915888324</v>
      </c>
      <c r="O158" s="205">
        <v>0</v>
      </c>
      <c r="P158" s="214">
        <v>0</v>
      </c>
      <c r="Q158" s="382">
        <v>782.8935327106592</v>
      </c>
      <c r="R158" s="379">
        <v>3965355.7431794889</v>
      </c>
      <c r="T158" s="220"/>
      <c r="U158" s="307"/>
    </row>
    <row r="159" spans="1:21">
      <c r="A159" s="77">
        <v>441</v>
      </c>
      <c r="B159" s="22" t="s">
        <v>1094</v>
      </c>
      <c r="C159" s="375">
        <v>4992</v>
      </c>
      <c r="D159" s="376">
        <v>19</v>
      </c>
      <c r="E159" s="17">
        <v>13137220</v>
      </c>
      <c r="F159" s="17">
        <v>69143263.157894731</v>
      </c>
      <c r="G159" s="190">
        <v>0</v>
      </c>
      <c r="I159" s="15">
        <v>13655794.005921051</v>
      </c>
      <c r="J159" s="17">
        <v>1746829.81</v>
      </c>
      <c r="K159" s="20">
        <v>0</v>
      </c>
      <c r="L159" s="20">
        <v>15402623.815921051</v>
      </c>
      <c r="M159" s="20">
        <v>3085.4615015867489</v>
      </c>
      <c r="N159" s="66">
        <v>569.31849841325129</v>
      </c>
      <c r="O159" s="205">
        <v>0</v>
      </c>
      <c r="P159" s="214">
        <v>0</v>
      </c>
      <c r="Q159" s="382">
        <v>455.45479873060106</v>
      </c>
      <c r="R159" s="379">
        <v>2273630.3552631605</v>
      </c>
      <c r="T159" s="220"/>
      <c r="U159" s="307"/>
    </row>
    <row r="160" spans="1:21">
      <c r="A160" s="77">
        <v>442</v>
      </c>
      <c r="B160" s="22" t="s">
        <v>1095</v>
      </c>
      <c r="C160" s="375">
        <v>3355</v>
      </c>
      <c r="D160" s="376">
        <v>20.5</v>
      </c>
      <c r="E160" s="17">
        <v>10796527</v>
      </c>
      <c r="F160" s="17">
        <v>52665985.36585366</v>
      </c>
      <c r="G160" s="190">
        <v>0</v>
      </c>
      <c r="I160" s="15">
        <v>10401532.051951218</v>
      </c>
      <c r="J160" s="17">
        <v>391588.55</v>
      </c>
      <c r="K160" s="20">
        <v>0</v>
      </c>
      <c r="L160" s="20">
        <v>10793120.601951219</v>
      </c>
      <c r="M160" s="20">
        <v>3217.0255147395587</v>
      </c>
      <c r="N160" s="66">
        <v>437.75448526044147</v>
      </c>
      <c r="O160" s="205">
        <v>0</v>
      </c>
      <c r="P160" s="214">
        <v>0</v>
      </c>
      <c r="Q160" s="382">
        <v>350.20358820835321</v>
      </c>
      <c r="R160" s="379">
        <v>1174933.0384390249</v>
      </c>
      <c r="T160" s="220"/>
      <c r="U160" s="307"/>
    </row>
    <row r="161" spans="1:21">
      <c r="A161" s="77">
        <v>444</v>
      </c>
      <c r="B161" s="22" t="s">
        <v>1096</v>
      </c>
      <c r="C161" s="375">
        <v>47703</v>
      </c>
      <c r="D161" s="376">
        <v>20</v>
      </c>
      <c r="E161" s="17">
        <v>165106702</v>
      </c>
      <c r="F161" s="17">
        <v>825533510</v>
      </c>
      <c r="G161" s="190">
        <v>0</v>
      </c>
      <c r="I161" s="15">
        <v>163042867.93862498</v>
      </c>
      <c r="J161" s="17">
        <v>6775600.04</v>
      </c>
      <c r="K161" s="20">
        <v>0</v>
      </c>
      <c r="L161" s="20">
        <v>169818467.97862497</v>
      </c>
      <c r="M161" s="20">
        <v>3559.9117032183503</v>
      </c>
      <c r="N161" s="66">
        <v>94.86829678164986</v>
      </c>
      <c r="O161" s="205">
        <v>0</v>
      </c>
      <c r="P161" s="214">
        <v>0</v>
      </c>
      <c r="Q161" s="382">
        <v>75.894637425319885</v>
      </c>
      <c r="R161" s="379">
        <v>3620401.8891000347</v>
      </c>
      <c r="T161" s="220"/>
      <c r="U161" s="307"/>
    </row>
    <row r="162" spans="1:21">
      <c r="A162" s="77">
        <v>445</v>
      </c>
      <c r="B162" s="22" t="s">
        <v>162</v>
      </c>
      <c r="C162" s="375">
        <v>15507</v>
      </c>
      <c r="D162" s="376">
        <v>19.75</v>
      </c>
      <c r="E162" s="17">
        <v>52874817</v>
      </c>
      <c r="F162" s="17">
        <v>267720592.4050633</v>
      </c>
      <c r="G162" s="190">
        <v>0</v>
      </c>
      <c r="I162" s="15">
        <v>52874817.130000003</v>
      </c>
      <c r="J162" s="17">
        <v>2385726.0299999998</v>
      </c>
      <c r="K162" s="20">
        <v>0</v>
      </c>
      <c r="L162" s="20">
        <v>55260543.160000004</v>
      </c>
      <c r="M162" s="20">
        <v>3563.5869710453344</v>
      </c>
      <c r="N162" s="66">
        <v>91.193028954665806</v>
      </c>
      <c r="O162" s="205">
        <v>0</v>
      </c>
      <c r="P162" s="214">
        <v>0</v>
      </c>
      <c r="Q162" s="382">
        <v>72.954423163732642</v>
      </c>
      <c r="R162" s="379">
        <v>1131304.2400000021</v>
      </c>
      <c r="T162" s="220"/>
      <c r="U162" s="307"/>
    </row>
    <row r="163" spans="1:21">
      <c r="A163" s="77">
        <v>475</v>
      </c>
      <c r="B163" s="22" t="s">
        <v>1097</v>
      </c>
      <c r="C163" s="375">
        <v>5580</v>
      </c>
      <c r="D163" s="376">
        <v>21</v>
      </c>
      <c r="E163" s="17">
        <v>16662675</v>
      </c>
      <c r="F163" s="17">
        <v>79346071.428571433</v>
      </c>
      <c r="G163" s="190">
        <v>0</v>
      </c>
      <c r="I163" s="15">
        <v>15670849.408095239</v>
      </c>
      <c r="J163" s="17">
        <v>983604.28</v>
      </c>
      <c r="K163" s="20">
        <v>0</v>
      </c>
      <c r="L163" s="20">
        <v>16654453.688095238</v>
      </c>
      <c r="M163" s="20">
        <v>2984.6691197303294</v>
      </c>
      <c r="N163" s="66">
        <v>670.11088026967082</v>
      </c>
      <c r="O163" s="205">
        <v>0</v>
      </c>
      <c r="P163" s="214">
        <v>0</v>
      </c>
      <c r="Q163" s="382">
        <v>536.0887042157367</v>
      </c>
      <c r="R163" s="379">
        <v>2991374.9695238108</v>
      </c>
      <c r="T163" s="220"/>
      <c r="U163" s="307"/>
    </row>
    <row r="164" spans="1:21">
      <c r="A164" s="77">
        <v>480</v>
      </c>
      <c r="B164" s="22" t="s">
        <v>1098</v>
      </c>
      <c r="C164" s="375">
        <v>2056</v>
      </c>
      <c r="D164" s="376">
        <v>20.25</v>
      </c>
      <c r="E164" s="17">
        <v>5592073</v>
      </c>
      <c r="F164" s="17">
        <v>27615175.308641974</v>
      </c>
      <c r="G164" s="190">
        <v>0</v>
      </c>
      <c r="I164" s="15">
        <v>5453996.7040740736</v>
      </c>
      <c r="J164" s="17">
        <v>223583.91</v>
      </c>
      <c r="K164" s="20">
        <v>0</v>
      </c>
      <c r="L164" s="20">
        <v>5677580.6140740737</v>
      </c>
      <c r="M164" s="20">
        <v>2761.4691702694913</v>
      </c>
      <c r="N164" s="66">
        <v>893.31082973050889</v>
      </c>
      <c r="O164" s="205">
        <v>0</v>
      </c>
      <c r="P164" s="214">
        <v>0</v>
      </c>
      <c r="Q164" s="382">
        <v>714.64866378440718</v>
      </c>
      <c r="R164" s="379">
        <v>1469317.6527407411</v>
      </c>
      <c r="T164" s="220"/>
      <c r="U164" s="307"/>
    </row>
    <row r="165" spans="1:21">
      <c r="A165" s="77">
        <v>481</v>
      </c>
      <c r="B165" s="22" t="s">
        <v>1099</v>
      </c>
      <c r="C165" s="375">
        <v>9729</v>
      </c>
      <c r="D165" s="376">
        <v>19.75</v>
      </c>
      <c r="E165" s="17">
        <v>33943890</v>
      </c>
      <c r="F165" s="17">
        <v>171867797.46835443</v>
      </c>
      <c r="G165" s="190">
        <v>0</v>
      </c>
      <c r="I165" s="15">
        <v>33943889.700000003</v>
      </c>
      <c r="J165" s="17">
        <v>1614867.13</v>
      </c>
      <c r="K165" s="20">
        <v>0</v>
      </c>
      <c r="L165" s="20">
        <v>35558756.830000006</v>
      </c>
      <c r="M165" s="20">
        <v>3654.9241268372912</v>
      </c>
      <c r="N165" s="66">
        <v>-0.14412683729096898</v>
      </c>
      <c r="O165" s="205">
        <v>-1.9370615525749901</v>
      </c>
      <c r="P165" s="214">
        <v>0.28062938447425007</v>
      </c>
      <c r="Q165" s="382">
        <v>-4.0446225635185018E-2</v>
      </c>
      <c r="R165" s="379">
        <v>-393.50132920471503</v>
      </c>
      <c r="T165" s="220"/>
      <c r="U165" s="307"/>
    </row>
    <row r="166" spans="1:21">
      <c r="A166" s="77">
        <v>483</v>
      </c>
      <c r="B166" s="22" t="s">
        <v>1100</v>
      </c>
      <c r="C166" s="375">
        <v>1153</v>
      </c>
      <c r="D166" s="376">
        <v>21</v>
      </c>
      <c r="E166" s="17">
        <v>2438081</v>
      </c>
      <c r="F166" s="17">
        <v>11609909.523809524</v>
      </c>
      <c r="G166" s="190">
        <v>0</v>
      </c>
      <c r="I166" s="15">
        <v>2292957.0651190481</v>
      </c>
      <c r="J166" s="17">
        <v>90607.1</v>
      </c>
      <c r="K166" s="20">
        <v>0</v>
      </c>
      <c r="L166" s="20">
        <v>2383564.1651190482</v>
      </c>
      <c r="M166" s="20">
        <v>2067.271608949738</v>
      </c>
      <c r="N166" s="66">
        <v>1587.5083910502622</v>
      </c>
      <c r="O166" s="205">
        <v>0</v>
      </c>
      <c r="P166" s="214">
        <v>0</v>
      </c>
      <c r="Q166" s="382">
        <v>1270.0067128402097</v>
      </c>
      <c r="R166" s="379">
        <v>1464317.7399047618</v>
      </c>
      <c r="T166" s="220"/>
      <c r="U166" s="307"/>
    </row>
    <row r="167" spans="1:21">
      <c r="A167" s="77">
        <v>484</v>
      </c>
      <c r="B167" s="22" t="s">
        <v>1101</v>
      </c>
      <c r="C167" s="375">
        <v>3226</v>
      </c>
      <c r="D167" s="376">
        <v>19.5</v>
      </c>
      <c r="E167" s="17">
        <v>8024773</v>
      </c>
      <c r="F167" s="17">
        <v>41152682.051282048</v>
      </c>
      <c r="G167" s="190">
        <v>0</v>
      </c>
      <c r="I167" s="15">
        <v>8127654.5633333335</v>
      </c>
      <c r="J167" s="17">
        <v>616117.46</v>
      </c>
      <c r="K167" s="20">
        <v>0</v>
      </c>
      <c r="L167" s="20">
        <v>8743772.0233333334</v>
      </c>
      <c r="M167" s="20">
        <v>2710.4067028311633</v>
      </c>
      <c r="N167" s="66">
        <v>944.37329716883687</v>
      </c>
      <c r="O167" s="205">
        <v>0</v>
      </c>
      <c r="P167" s="214">
        <v>0</v>
      </c>
      <c r="Q167" s="382">
        <v>755.49863773506956</v>
      </c>
      <c r="R167" s="379">
        <v>2437238.6053333343</v>
      </c>
      <c r="T167" s="220"/>
      <c r="U167" s="307"/>
    </row>
    <row r="168" spans="1:21">
      <c r="A168" s="77">
        <v>489</v>
      </c>
      <c r="B168" s="22" t="s">
        <v>1102</v>
      </c>
      <c r="C168" s="375">
        <v>2145</v>
      </c>
      <c r="D168" s="376">
        <v>20</v>
      </c>
      <c r="E168" s="17">
        <v>4809726</v>
      </c>
      <c r="F168" s="17">
        <v>24048630</v>
      </c>
      <c r="G168" s="190">
        <v>0</v>
      </c>
      <c r="I168" s="15">
        <v>4749604.5138750002</v>
      </c>
      <c r="J168" s="17">
        <v>624249.37</v>
      </c>
      <c r="K168" s="20">
        <v>0</v>
      </c>
      <c r="L168" s="20">
        <v>5373853.8838750003</v>
      </c>
      <c r="M168" s="20">
        <v>2505.2931859557111</v>
      </c>
      <c r="N168" s="66">
        <v>1149.4868140442891</v>
      </c>
      <c r="O168" s="205">
        <v>0</v>
      </c>
      <c r="P168" s="214">
        <v>0</v>
      </c>
      <c r="Q168" s="382">
        <v>919.58945123543128</v>
      </c>
      <c r="R168" s="379">
        <v>1972519.3729000001</v>
      </c>
      <c r="T168" s="220"/>
      <c r="U168" s="307"/>
    </row>
    <row r="169" spans="1:21">
      <c r="A169" s="77">
        <v>491</v>
      </c>
      <c r="B169" s="22" t="s">
        <v>1103</v>
      </c>
      <c r="C169" s="375">
        <v>54635</v>
      </c>
      <c r="D169" s="376">
        <v>20</v>
      </c>
      <c r="E169" s="17">
        <v>168028771</v>
      </c>
      <c r="F169" s="17">
        <v>840143855</v>
      </c>
      <c r="G169" s="190">
        <v>0</v>
      </c>
      <c r="I169" s="15">
        <v>165928410.977375</v>
      </c>
      <c r="J169" s="17">
        <v>11513444.970000001</v>
      </c>
      <c r="K169" s="20">
        <v>0</v>
      </c>
      <c r="L169" s="20">
        <v>177441855.947375</v>
      </c>
      <c r="M169" s="20">
        <v>3247.7689383613983</v>
      </c>
      <c r="N169" s="66">
        <v>407.01106163860186</v>
      </c>
      <c r="O169" s="205">
        <v>0</v>
      </c>
      <c r="P169" s="214">
        <v>0</v>
      </c>
      <c r="Q169" s="382">
        <v>325.60884931088151</v>
      </c>
      <c r="R169" s="379">
        <v>17789639.48210001</v>
      </c>
      <c r="T169" s="220"/>
      <c r="U169" s="307"/>
    </row>
    <row r="170" spans="1:21">
      <c r="A170" s="77">
        <v>494</v>
      </c>
      <c r="B170" s="22" t="s">
        <v>1104</v>
      </c>
      <c r="C170" s="375">
        <v>8998</v>
      </c>
      <c r="D170" s="376">
        <v>20</v>
      </c>
      <c r="E170" s="17">
        <v>23632849</v>
      </c>
      <c r="F170" s="17">
        <v>118164245</v>
      </c>
      <c r="G170" s="190">
        <v>0</v>
      </c>
      <c r="I170" s="15">
        <v>23337438.565250002</v>
      </c>
      <c r="J170" s="17">
        <v>1219937.3700000001</v>
      </c>
      <c r="K170" s="20">
        <v>0</v>
      </c>
      <c r="L170" s="20">
        <v>24557375.935250003</v>
      </c>
      <c r="M170" s="20">
        <v>2729.2038158757505</v>
      </c>
      <c r="N170" s="66">
        <v>925.57618412424972</v>
      </c>
      <c r="O170" s="205">
        <v>0</v>
      </c>
      <c r="P170" s="214">
        <v>0</v>
      </c>
      <c r="Q170" s="382">
        <v>740.46094729939978</v>
      </c>
      <c r="R170" s="379">
        <v>6662667.6037999988</v>
      </c>
      <c r="T170" s="220"/>
      <c r="U170" s="307"/>
    </row>
    <row r="171" spans="1:21">
      <c r="A171" s="77">
        <v>495</v>
      </c>
      <c r="B171" s="22" t="s">
        <v>1105</v>
      </c>
      <c r="C171" s="375">
        <v>1777</v>
      </c>
      <c r="D171" s="376">
        <v>21</v>
      </c>
      <c r="E171" s="17">
        <v>3951650</v>
      </c>
      <c r="F171" s="17">
        <v>18817380.952380951</v>
      </c>
      <c r="G171" s="190">
        <v>0</v>
      </c>
      <c r="I171" s="15">
        <v>3716433.1048809523</v>
      </c>
      <c r="J171" s="17">
        <v>956230.3</v>
      </c>
      <c r="K171" s="20">
        <v>0</v>
      </c>
      <c r="L171" s="20">
        <v>4672663.4048809521</v>
      </c>
      <c r="M171" s="20">
        <v>2629.5235818125784</v>
      </c>
      <c r="N171" s="66">
        <v>1025.2564181874218</v>
      </c>
      <c r="O171" s="205">
        <v>0</v>
      </c>
      <c r="P171" s="214">
        <v>0</v>
      </c>
      <c r="Q171" s="382">
        <v>820.2051345499375</v>
      </c>
      <c r="R171" s="379">
        <v>1457504.5240952389</v>
      </c>
      <c r="T171" s="220"/>
      <c r="U171" s="307"/>
    </row>
    <row r="172" spans="1:21">
      <c r="A172" s="218">
        <v>498</v>
      </c>
      <c r="B172" s="38" t="s">
        <v>1106</v>
      </c>
      <c r="C172" s="375">
        <v>2383</v>
      </c>
      <c r="D172" s="376">
        <v>20.75</v>
      </c>
      <c r="E172" s="20">
        <v>6808959</v>
      </c>
      <c r="F172" s="20">
        <v>32814260.240963854</v>
      </c>
      <c r="G172" s="197">
        <v>0</v>
      </c>
      <c r="I172" s="15">
        <v>6480816.8068674691</v>
      </c>
      <c r="J172" s="17">
        <v>617639.66</v>
      </c>
      <c r="K172" s="20">
        <v>0</v>
      </c>
      <c r="L172" s="20">
        <v>7098456.4668674693</v>
      </c>
      <c r="M172" s="20">
        <v>2978.7899567215563</v>
      </c>
      <c r="N172" s="66">
        <v>675.99004327844386</v>
      </c>
      <c r="O172" s="205">
        <v>0</v>
      </c>
      <c r="P172" s="214">
        <v>0</v>
      </c>
      <c r="Q172" s="382">
        <v>540.79203462275507</v>
      </c>
      <c r="R172" s="379">
        <v>1288707.4185060253</v>
      </c>
      <c r="T172" s="220"/>
      <c r="U172" s="307"/>
    </row>
    <row r="173" spans="1:21">
      <c r="A173" s="77">
        <v>499</v>
      </c>
      <c r="B173" s="22" t="s">
        <v>1107</v>
      </c>
      <c r="C173" s="375">
        <v>19153</v>
      </c>
      <c r="D173" s="376">
        <v>20.75</v>
      </c>
      <c r="E173" s="17">
        <v>68222037</v>
      </c>
      <c r="F173" s="17">
        <v>328780901.20481926</v>
      </c>
      <c r="G173" s="190">
        <v>0</v>
      </c>
      <c r="I173" s="15">
        <v>64934228.425783128</v>
      </c>
      <c r="J173" s="17">
        <v>2607107.64</v>
      </c>
      <c r="K173" s="20">
        <v>0</v>
      </c>
      <c r="L173" s="20">
        <v>67541336.065783128</v>
      </c>
      <c r="M173" s="20">
        <v>3526.4102785873297</v>
      </c>
      <c r="N173" s="66">
        <v>128.36972141267051</v>
      </c>
      <c r="O173" s="205">
        <v>0</v>
      </c>
      <c r="P173" s="214">
        <v>0</v>
      </c>
      <c r="Q173" s="382">
        <v>102.69577713013642</v>
      </c>
      <c r="R173" s="379">
        <v>1966932.2193735028</v>
      </c>
      <c r="T173" s="220"/>
      <c r="U173" s="307"/>
    </row>
    <row r="174" spans="1:21">
      <c r="A174" s="77">
        <v>500</v>
      </c>
      <c r="B174" s="22" t="s">
        <v>1108</v>
      </c>
      <c r="C174" s="375">
        <v>9572</v>
      </c>
      <c r="D174" s="376">
        <v>19.5</v>
      </c>
      <c r="E174" s="17">
        <v>32484141</v>
      </c>
      <c r="F174" s="17">
        <v>166585338.46153846</v>
      </c>
      <c r="G174" s="190">
        <v>0</v>
      </c>
      <c r="I174" s="15">
        <v>32900604.295512818</v>
      </c>
      <c r="J174" s="17">
        <v>2175850.69</v>
      </c>
      <c r="K174" s="20">
        <v>0</v>
      </c>
      <c r="L174" s="20">
        <v>35076454.985512815</v>
      </c>
      <c r="M174" s="20">
        <v>3664.4854769654007</v>
      </c>
      <c r="N174" s="66">
        <v>-9.7054769654005213</v>
      </c>
      <c r="O174" s="205">
        <v>2.2726903617709322</v>
      </c>
      <c r="P174" s="214">
        <v>0.32272690361770928</v>
      </c>
      <c r="Q174" s="382">
        <v>-3.1322185291767117</v>
      </c>
      <c r="R174" s="379">
        <v>-29981.595761279485</v>
      </c>
      <c r="T174" s="220"/>
      <c r="U174" s="307"/>
    </row>
    <row r="175" spans="1:21">
      <c r="A175" s="77">
        <v>503</v>
      </c>
      <c r="B175" s="22" t="s">
        <v>1109</v>
      </c>
      <c r="C175" s="375">
        <v>7950</v>
      </c>
      <c r="D175" s="376">
        <v>20.5</v>
      </c>
      <c r="E175" s="17">
        <v>23666231</v>
      </c>
      <c r="F175" s="17">
        <v>115445029.26829268</v>
      </c>
      <c r="G175" s="190">
        <v>0</v>
      </c>
      <c r="I175" s="15">
        <v>22800393.636951223</v>
      </c>
      <c r="J175" s="17">
        <v>857947.3</v>
      </c>
      <c r="K175" s="20">
        <v>0</v>
      </c>
      <c r="L175" s="20">
        <v>23658340.936951224</v>
      </c>
      <c r="M175" s="20">
        <v>2975.8919417548709</v>
      </c>
      <c r="N175" s="66">
        <v>678.88805824512929</v>
      </c>
      <c r="O175" s="205">
        <v>0</v>
      </c>
      <c r="P175" s="214">
        <v>0</v>
      </c>
      <c r="Q175" s="382">
        <v>543.11044659610343</v>
      </c>
      <c r="R175" s="379">
        <v>4317728.0504390225</v>
      </c>
      <c r="T175" s="220"/>
      <c r="U175" s="307"/>
    </row>
    <row r="176" spans="1:21">
      <c r="A176" s="77">
        <v>504</v>
      </c>
      <c r="B176" s="22" t="s">
        <v>1110</v>
      </c>
      <c r="C176" s="375">
        <v>1987</v>
      </c>
      <c r="D176" s="376">
        <v>21</v>
      </c>
      <c r="E176" s="17">
        <v>5365893</v>
      </c>
      <c r="F176" s="17">
        <v>25551871.428571429</v>
      </c>
      <c r="G176" s="190">
        <v>0</v>
      </c>
      <c r="I176" s="15">
        <v>5046494.9175000004</v>
      </c>
      <c r="J176" s="17">
        <v>388130.36</v>
      </c>
      <c r="K176" s="20">
        <v>0</v>
      </c>
      <c r="L176" s="20">
        <v>5434625.2775000008</v>
      </c>
      <c r="M176" s="20">
        <v>2735.0907284851537</v>
      </c>
      <c r="N176" s="66">
        <v>919.6892715148465</v>
      </c>
      <c r="O176" s="205">
        <v>0</v>
      </c>
      <c r="P176" s="214">
        <v>0</v>
      </c>
      <c r="Q176" s="382">
        <v>735.7514172118772</v>
      </c>
      <c r="R176" s="379">
        <v>1461938.0659999999</v>
      </c>
      <c r="T176" s="220"/>
      <c r="U176" s="307"/>
    </row>
    <row r="177" spans="1:21">
      <c r="A177" s="77">
        <v>505</v>
      </c>
      <c r="B177" s="22" t="s">
        <v>1111</v>
      </c>
      <c r="C177" s="375">
        <v>20534</v>
      </c>
      <c r="D177" s="376">
        <v>19.75</v>
      </c>
      <c r="E177" s="17">
        <v>66519129</v>
      </c>
      <c r="F177" s="17">
        <v>336805716.45569623</v>
      </c>
      <c r="G177" s="190">
        <v>0</v>
      </c>
      <c r="I177" s="15">
        <v>66519129.43999999</v>
      </c>
      <c r="J177" s="17">
        <v>2415016.6</v>
      </c>
      <c r="K177" s="20">
        <v>0</v>
      </c>
      <c r="L177" s="20">
        <v>68934146.039999992</v>
      </c>
      <c r="M177" s="20">
        <v>3357.073441122041</v>
      </c>
      <c r="N177" s="66">
        <v>297.7065588779592</v>
      </c>
      <c r="O177" s="205">
        <v>0</v>
      </c>
      <c r="P177" s="214">
        <v>0</v>
      </c>
      <c r="Q177" s="382">
        <v>238.16524710236737</v>
      </c>
      <c r="R177" s="379">
        <v>4890485.1840000115</v>
      </c>
      <c r="T177" s="220"/>
      <c r="U177" s="307"/>
    </row>
    <row r="178" spans="1:21">
      <c r="A178" s="77">
        <v>507</v>
      </c>
      <c r="B178" s="22" t="s">
        <v>1112</v>
      </c>
      <c r="C178" s="375">
        <v>6287</v>
      </c>
      <c r="D178" s="376">
        <v>19.75</v>
      </c>
      <c r="E178" s="17">
        <v>16176005</v>
      </c>
      <c r="F178" s="17">
        <v>81903822.784810126</v>
      </c>
      <c r="G178" s="190">
        <v>0</v>
      </c>
      <c r="I178" s="15">
        <v>16176004.67</v>
      </c>
      <c r="J178" s="17">
        <v>2149566.9900000002</v>
      </c>
      <c r="K178" s="20">
        <v>0</v>
      </c>
      <c r="L178" s="20">
        <v>18325571.66</v>
      </c>
      <c r="M178" s="20">
        <v>2914.8356386193732</v>
      </c>
      <c r="N178" s="66">
        <v>739.94436138062702</v>
      </c>
      <c r="O178" s="205">
        <v>0</v>
      </c>
      <c r="P178" s="214">
        <v>0</v>
      </c>
      <c r="Q178" s="382">
        <v>591.95548910450168</v>
      </c>
      <c r="R178" s="379">
        <v>3721624.160000002</v>
      </c>
      <c r="T178" s="220"/>
      <c r="U178" s="307"/>
    </row>
    <row r="179" spans="1:21">
      <c r="A179" s="77">
        <v>508</v>
      </c>
      <c r="B179" s="22" t="s">
        <v>1113</v>
      </c>
      <c r="C179" s="375">
        <v>10898</v>
      </c>
      <c r="D179" s="376">
        <v>22</v>
      </c>
      <c r="E179" s="17">
        <v>37106302</v>
      </c>
      <c r="F179" s="17">
        <v>168665009.09090909</v>
      </c>
      <c r="G179" s="190">
        <v>0</v>
      </c>
      <c r="I179" s="15">
        <v>33311339.268522728</v>
      </c>
      <c r="J179" s="17">
        <v>1568856.12</v>
      </c>
      <c r="K179" s="20">
        <v>0</v>
      </c>
      <c r="L179" s="20">
        <v>34880195.388522729</v>
      </c>
      <c r="M179" s="20">
        <v>3200.6051925603533</v>
      </c>
      <c r="N179" s="66">
        <v>454.17480743964688</v>
      </c>
      <c r="O179" s="205">
        <v>0</v>
      </c>
      <c r="P179" s="214">
        <v>0</v>
      </c>
      <c r="Q179" s="382">
        <v>363.33984595171751</v>
      </c>
      <c r="R179" s="379">
        <v>3959677.6411818173</v>
      </c>
      <c r="T179" s="220"/>
      <c r="U179" s="307"/>
    </row>
    <row r="180" spans="1:21">
      <c r="A180" s="77">
        <v>529</v>
      </c>
      <c r="B180" s="22" t="s">
        <v>1114</v>
      </c>
      <c r="C180" s="375">
        <v>18859</v>
      </c>
      <c r="D180" s="376">
        <v>18.5</v>
      </c>
      <c r="E180" s="17">
        <v>66923214</v>
      </c>
      <c r="F180" s="17">
        <v>361747102.7027027</v>
      </c>
      <c r="G180" s="190">
        <v>0</v>
      </c>
      <c r="I180" s="15">
        <v>71445052.709054053</v>
      </c>
      <c r="J180" s="17">
        <v>6319589.25</v>
      </c>
      <c r="K180" s="20">
        <v>0</v>
      </c>
      <c r="L180" s="20">
        <v>77764641.959054053</v>
      </c>
      <c r="M180" s="20">
        <v>4123.4764281803946</v>
      </c>
      <c r="N180" s="66">
        <v>-468.69642818039438</v>
      </c>
      <c r="O180" s="205">
        <v>6.149955284204923</v>
      </c>
      <c r="P180" s="214">
        <v>0.36149955284204921</v>
      </c>
      <c r="Q180" s="382">
        <v>-169.43354920587819</v>
      </c>
      <c r="R180" s="379">
        <v>-3195347.3044736567</v>
      </c>
      <c r="T180" s="220"/>
      <c r="U180" s="307"/>
    </row>
    <row r="181" spans="1:21">
      <c r="A181" s="77">
        <v>531</v>
      </c>
      <c r="B181" s="22" t="s">
        <v>1115</v>
      </c>
      <c r="C181" s="375">
        <v>5706</v>
      </c>
      <c r="D181" s="376">
        <v>20.25</v>
      </c>
      <c r="E181" s="17">
        <v>16769767</v>
      </c>
      <c r="F181" s="17">
        <v>82813664.197530866</v>
      </c>
      <c r="G181" s="190">
        <v>0</v>
      </c>
      <c r="I181" s="15">
        <v>16355698.747283952</v>
      </c>
      <c r="J181" s="17">
        <v>580500.69999999995</v>
      </c>
      <c r="K181" s="20">
        <v>0</v>
      </c>
      <c r="L181" s="20">
        <v>16936199.447283953</v>
      </c>
      <c r="M181" s="20">
        <v>2968.1387043960663</v>
      </c>
      <c r="N181" s="66">
        <v>686.64129560393394</v>
      </c>
      <c r="O181" s="205">
        <v>0</v>
      </c>
      <c r="P181" s="214">
        <v>0</v>
      </c>
      <c r="Q181" s="382">
        <v>549.31303648314713</v>
      </c>
      <c r="R181" s="379">
        <v>3134380.1861728374</v>
      </c>
      <c r="T181" s="220"/>
      <c r="U181" s="307"/>
    </row>
    <row r="182" spans="1:21">
      <c r="A182" s="77">
        <v>535</v>
      </c>
      <c r="B182" s="22" t="s">
        <v>1117</v>
      </c>
      <c r="C182" s="375">
        <v>10942</v>
      </c>
      <c r="D182" s="376">
        <v>21.5</v>
      </c>
      <c r="E182" s="17">
        <v>27976655</v>
      </c>
      <c r="F182" s="17">
        <v>130123976.74418604</v>
      </c>
      <c r="G182" s="190">
        <v>0</v>
      </c>
      <c r="I182" s="15">
        <v>25699485.563139535</v>
      </c>
      <c r="J182" s="17">
        <v>1497219.45</v>
      </c>
      <c r="K182" s="20">
        <v>0</v>
      </c>
      <c r="L182" s="20">
        <v>27196705.013139535</v>
      </c>
      <c r="M182" s="20">
        <v>2485.5332675141231</v>
      </c>
      <c r="N182" s="66">
        <v>1169.2467324858771</v>
      </c>
      <c r="O182" s="205">
        <v>0</v>
      </c>
      <c r="P182" s="214">
        <v>0</v>
      </c>
      <c r="Q182" s="382">
        <v>935.39738598870179</v>
      </c>
      <c r="R182" s="379">
        <v>10235118.197488375</v>
      </c>
      <c r="T182" s="220"/>
      <c r="U182" s="307"/>
    </row>
    <row r="183" spans="1:21">
      <c r="A183" s="77">
        <v>536</v>
      </c>
      <c r="B183" s="22" t="s">
        <v>1118</v>
      </c>
      <c r="C183" s="375">
        <v>32690</v>
      </c>
      <c r="D183" s="376">
        <v>19.75</v>
      </c>
      <c r="E183" s="17">
        <v>110849275</v>
      </c>
      <c r="F183" s="17">
        <v>561262151.89873421</v>
      </c>
      <c r="G183" s="190">
        <v>0</v>
      </c>
      <c r="I183" s="15">
        <v>110849275.45999999</v>
      </c>
      <c r="J183" s="17">
        <v>6728367.2300000004</v>
      </c>
      <c r="K183" s="20">
        <v>0</v>
      </c>
      <c r="L183" s="20">
        <v>117577642.69</v>
      </c>
      <c r="M183" s="20">
        <v>3596.7464879167942</v>
      </c>
      <c r="N183" s="66">
        <v>58.033512083206006</v>
      </c>
      <c r="O183" s="205">
        <v>0</v>
      </c>
      <c r="P183" s="214">
        <v>0</v>
      </c>
      <c r="Q183" s="382">
        <v>46.426809666564807</v>
      </c>
      <c r="R183" s="379">
        <v>1517692.4080000035</v>
      </c>
      <c r="T183" s="220"/>
      <c r="U183" s="307"/>
    </row>
    <row r="184" spans="1:21">
      <c r="A184" s="77">
        <v>538</v>
      </c>
      <c r="B184" s="22" t="s">
        <v>1119</v>
      </c>
      <c r="C184" s="375">
        <v>4872</v>
      </c>
      <c r="D184" s="376">
        <v>20.5</v>
      </c>
      <c r="E184" s="17">
        <v>15544109</v>
      </c>
      <c r="F184" s="17">
        <v>75824921.951219514</v>
      </c>
      <c r="G184" s="190">
        <v>0</v>
      </c>
      <c r="I184" s="15">
        <v>14975421.777073171</v>
      </c>
      <c r="J184" s="17">
        <v>304781.17</v>
      </c>
      <c r="K184" s="20">
        <v>0</v>
      </c>
      <c r="L184" s="20">
        <v>15280202.947073171</v>
      </c>
      <c r="M184" s="20">
        <v>3136.3306541611601</v>
      </c>
      <c r="N184" s="66">
        <v>518.44934583884015</v>
      </c>
      <c r="O184" s="205">
        <v>0</v>
      </c>
      <c r="P184" s="214">
        <v>0</v>
      </c>
      <c r="Q184" s="382">
        <v>414.75947667107215</v>
      </c>
      <c r="R184" s="379">
        <v>2020708.1703414635</v>
      </c>
      <c r="T184" s="220"/>
      <c r="U184" s="307"/>
    </row>
    <row r="185" spans="1:21">
      <c r="A185" s="77">
        <v>541</v>
      </c>
      <c r="B185" s="22" t="s">
        <v>1120</v>
      </c>
      <c r="C185" s="375">
        <v>8191</v>
      </c>
      <c r="D185" s="376">
        <v>20.5</v>
      </c>
      <c r="E185" s="17">
        <v>20992863</v>
      </c>
      <c r="F185" s="17">
        <v>102404209.75609756</v>
      </c>
      <c r="G185" s="190">
        <v>0</v>
      </c>
      <c r="I185" s="15">
        <v>20224831.503902439</v>
      </c>
      <c r="J185" s="17">
        <v>2056644.84</v>
      </c>
      <c r="K185" s="20">
        <v>0</v>
      </c>
      <c r="L185" s="20">
        <v>22281476.343902439</v>
      </c>
      <c r="M185" s="20">
        <v>2720.2388406668829</v>
      </c>
      <c r="N185" s="66">
        <v>934.54115933311732</v>
      </c>
      <c r="O185" s="205">
        <v>0</v>
      </c>
      <c r="P185" s="214">
        <v>0</v>
      </c>
      <c r="Q185" s="382">
        <v>747.63292746649392</v>
      </c>
      <c r="R185" s="379">
        <v>6123861.308878052</v>
      </c>
      <c r="T185" s="220"/>
      <c r="U185" s="307"/>
    </row>
    <row r="186" spans="1:21">
      <c r="A186" s="77">
        <v>543</v>
      </c>
      <c r="B186" s="22" t="s">
        <v>1121</v>
      </c>
      <c r="C186" s="375">
        <v>41178</v>
      </c>
      <c r="D186" s="376">
        <v>19.5</v>
      </c>
      <c r="E186" s="17">
        <v>160175056</v>
      </c>
      <c r="F186" s="17">
        <v>821410543.58974361</v>
      </c>
      <c r="G186" s="190">
        <v>0</v>
      </c>
      <c r="I186" s="15">
        <v>162228582.08551279</v>
      </c>
      <c r="J186" s="17">
        <v>7026734.79</v>
      </c>
      <c r="K186" s="20">
        <v>0</v>
      </c>
      <c r="L186" s="20">
        <v>169255316.87551278</v>
      </c>
      <c r="M186" s="20">
        <v>4110.3335974431193</v>
      </c>
      <c r="N186" s="66">
        <v>-455.55359744311909</v>
      </c>
      <c r="O186" s="205">
        <v>6.1215133770513495</v>
      </c>
      <c r="P186" s="214">
        <v>0.36121513377051351</v>
      </c>
      <c r="Q186" s="382">
        <v>-164.55285364005493</v>
      </c>
      <c r="R186" s="379">
        <v>-6775957.4071901822</v>
      </c>
      <c r="T186" s="220"/>
      <c r="U186" s="307"/>
    </row>
    <row r="187" spans="1:21">
      <c r="A187" s="77">
        <v>545</v>
      </c>
      <c r="B187" s="22" t="s">
        <v>1122</v>
      </c>
      <c r="C187" s="375">
        <v>9335</v>
      </c>
      <c r="D187" s="376">
        <v>20.5</v>
      </c>
      <c r="E187" s="17">
        <v>25712705</v>
      </c>
      <c r="F187" s="17">
        <v>125427829.26829268</v>
      </c>
      <c r="G187" s="190">
        <v>0</v>
      </c>
      <c r="I187" s="15">
        <v>24771996.48280488</v>
      </c>
      <c r="J187" s="17">
        <v>2134574.7000000002</v>
      </c>
      <c r="K187" s="20">
        <v>0</v>
      </c>
      <c r="L187" s="20">
        <v>26906571.182804879</v>
      </c>
      <c r="M187" s="20">
        <v>2882.3322102629759</v>
      </c>
      <c r="N187" s="66">
        <v>772.44778973702432</v>
      </c>
      <c r="O187" s="205">
        <v>0</v>
      </c>
      <c r="P187" s="214">
        <v>0</v>
      </c>
      <c r="Q187" s="382">
        <v>617.9582317896195</v>
      </c>
      <c r="R187" s="379">
        <v>5768640.0937560983</v>
      </c>
      <c r="T187" s="220"/>
      <c r="U187" s="307"/>
    </row>
    <row r="188" spans="1:21">
      <c r="A188" s="77">
        <v>560</v>
      </c>
      <c r="B188" s="22" t="s">
        <v>1123</v>
      </c>
      <c r="C188" s="375">
        <v>16347</v>
      </c>
      <c r="D188" s="376">
        <v>20.5</v>
      </c>
      <c r="E188" s="17">
        <v>47114882</v>
      </c>
      <c r="F188" s="17">
        <v>229828692.68292683</v>
      </c>
      <c r="G188" s="190">
        <v>0</v>
      </c>
      <c r="I188" s="15">
        <v>45391167.199878052</v>
      </c>
      <c r="J188" s="17">
        <v>2549448.0499999998</v>
      </c>
      <c r="K188" s="20">
        <v>0</v>
      </c>
      <c r="L188" s="20">
        <v>47940615.249878049</v>
      </c>
      <c r="M188" s="20">
        <v>2932.6858291966751</v>
      </c>
      <c r="N188" s="66">
        <v>722.09417080332514</v>
      </c>
      <c r="O188" s="205">
        <v>0</v>
      </c>
      <c r="P188" s="214">
        <v>0</v>
      </c>
      <c r="Q188" s="382">
        <v>577.67533664266011</v>
      </c>
      <c r="R188" s="379">
        <v>9443258.7280975655</v>
      </c>
      <c r="T188" s="220"/>
      <c r="U188" s="307"/>
    </row>
    <row r="189" spans="1:21">
      <c r="A189" s="77">
        <v>561</v>
      </c>
      <c r="B189" s="22" t="s">
        <v>1124</v>
      </c>
      <c r="C189" s="375">
        <v>1423</v>
      </c>
      <c r="D189" s="376">
        <v>19.5</v>
      </c>
      <c r="E189" s="17">
        <v>3481813</v>
      </c>
      <c r="F189" s="17">
        <v>17855451.282051284</v>
      </c>
      <c r="G189" s="190">
        <v>0</v>
      </c>
      <c r="I189" s="15">
        <v>3526451.8206410254</v>
      </c>
      <c r="J189" s="17">
        <v>302104.57</v>
      </c>
      <c r="K189" s="20">
        <v>0</v>
      </c>
      <c r="L189" s="20">
        <v>3828556.3906410253</v>
      </c>
      <c r="M189" s="20">
        <v>2690.4823546317816</v>
      </c>
      <c r="N189" s="66">
        <v>964.29764536821858</v>
      </c>
      <c r="O189" s="205">
        <v>0</v>
      </c>
      <c r="P189" s="214">
        <v>0</v>
      </c>
      <c r="Q189" s="382">
        <v>771.43811629457491</v>
      </c>
      <c r="R189" s="379">
        <v>1097756.4394871802</v>
      </c>
      <c r="T189" s="220"/>
      <c r="U189" s="307"/>
    </row>
    <row r="190" spans="1:21">
      <c r="A190" s="77">
        <v>562</v>
      </c>
      <c r="B190" s="22" t="s">
        <v>190</v>
      </c>
      <c r="C190" s="375">
        <v>9630</v>
      </c>
      <c r="D190" s="376">
        <v>21.5</v>
      </c>
      <c r="E190" s="17">
        <v>28144237</v>
      </c>
      <c r="F190" s="17">
        <v>130903427.90697674</v>
      </c>
      <c r="G190" s="190">
        <v>0</v>
      </c>
      <c r="I190" s="15">
        <v>25853427.085116278</v>
      </c>
      <c r="J190" s="17">
        <v>1554677</v>
      </c>
      <c r="K190" s="20">
        <v>0</v>
      </c>
      <c r="L190" s="20">
        <v>27408104.085116278</v>
      </c>
      <c r="M190" s="20">
        <v>2846.1167274264049</v>
      </c>
      <c r="N190" s="66">
        <v>808.66327257359535</v>
      </c>
      <c r="O190" s="205">
        <v>0</v>
      </c>
      <c r="P190" s="214">
        <v>0</v>
      </c>
      <c r="Q190" s="382">
        <v>646.93061805887635</v>
      </c>
      <c r="R190" s="379">
        <v>6229941.8519069795</v>
      </c>
      <c r="T190" s="220"/>
      <c r="U190" s="307"/>
    </row>
    <row r="191" spans="1:21">
      <c r="A191" s="77">
        <v>563</v>
      </c>
      <c r="B191" s="22" t="s">
        <v>1125</v>
      </c>
      <c r="C191" s="375">
        <v>7772</v>
      </c>
      <c r="D191" s="376">
        <v>21.5</v>
      </c>
      <c r="E191" s="17">
        <v>21852209</v>
      </c>
      <c r="F191" s="17">
        <v>101638181.39534883</v>
      </c>
      <c r="G191" s="190">
        <v>0</v>
      </c>
      <c r="I191" s="15">
        <v>20073540.568372093</v>
      </c>
      <c r="J191" s="17">
        <v>1273054.28</v>
      </c>
      <c r="K191" s="20">
        <v>0</v>
      </c>
      <c r="L191" s="20">
        <v>21346594.848372094</v>
      </c>
      <c r="M191" s="20">
        <v>2746.6025280972844</v>
      </c>
      <c r="N191" s="66">
        <v>908.17747190271575</v>
      </c>
      <c r="O191" s="205">
        <v>0</v>
      </c>
      <c r="P191" s="214">
        <v>0</v>
      </c>
      <c r="Q191" s="382">
        <v>726.5419775221726</v>
      </c>
      <c r="R191" s="379">
        <v>5646684.2493023258</v>
      </c>
      <c r="T191" s="220"/>
      <c r="U191" s="307"/>
    </row>
    <row r="192" spans="1:21">
      <c r="A192" s="77">
        <v>564</v>
      </c>
      <c r="B192" s="22" t="s">
        <v>1126</v>
      </c>
      <c r="C192" s="375">
        <v>193798</v>
      </c>
      <c r="D192" s="376">
        <v>20</v>
      </c>
      <c r="E192" s="17">
        <v>645359142</v>
      </c>
      <c r="F192" s="17">
        <v>3226795710</v>
      </c>
      <c r="G192" s="190">
        <v>0</v>
      </c>
      <c r="I192" s="15">
        <v>637292152.57687497</v>
      </c>
      <c r="J192" s="17">
        <v>35080409.560000002</v>
      </c>
      <c r="K192" s="20">
        <v>0</v>
      </c>
      <c r="L192" s="20">
        <v>672372562.13687491</v>
      </c>
      <c r="M192" s="20">
        <v>3469.4504697513644</v>
      </c>
      <c r="N192" s="66">
        <v>185.32953024863582</v>
      </c>
      <c r="O192" s="205">
        <v>0</v>
      </c>
      <c r="P192" s="214">
        <v>0</v>
      </c>
      <c r="Q192" s="382">
        <v>148.26362419890867</v>
      </c>
      <c r="R192" s="379">
        <v>28733193.842500102</v>
      </c>
      <c r="T192" s="220"/>
      <c r="U192" s="307"/>
    </row>
    <row r="193" spans="1:21">
      <c r="A193" s="77">
        <v>576</v>
      </c>
      <c r="B193" s="22" t="s">
        <v>1127</v>
      </c>
      <c r="C193" s="375">
        <v>3279</v>
      </c>
      <c r="D193" s="376">
        <v>20</v>
      </c>
      <c r="E193" s="17">
        <v>8023246</v>
      </c>
      <c r="F193" s="17">
        <v>40116230</v>
      </c>
      <c r="G193" s="190">
        <v>0</v>
      </c>
      <c r="I193" s="15">
        <v>7922955.2275</v>
      </c>
      <c r="J193" s="17">
        <v>1029103.46</v>
      </c>
      <c r="K193" s="20">
        <v>0</v>
      </c>
      <c r="L193" s="20">
        <v>8952058.6875</v>
      </c>
      <c r="M193" s="20">
        <v>2730.1185384263495</v>
      </c>
      <c r="N193" s="66">
        <v>924.66146157365074</v>
      </c>
      <c r="O193" s="205">
        <v>0</v>
      </c>
      <c r="P193" s="214">
        <v>0</v>
      </c>
      <c r="Q193" s="382">
        <v>739.72916925892059</v>
      </c>
      <c r="R193" s="379">
        <v>2425571.9460000005</v>
      </c>
      <c r="T193" s="220"/>
      <c r="U193" s="307"/>
    </row>
    <row r="194" spans="1:21">
      <c r="A194" s="77">
        <v>577</v>
      </c>
      <c r="B194" s="22" t="s">
        <v>1128</v>
      </c>
      <c r="C194" s="375">
        <v>10590</v>
      </c>
      <c r="D194" s="376">
        <v>20.25</v>
      </c>
      <c r="E194" s="17">
        <v>36192657</v>
      </c>
      <c r="F194" s="17">
        <v>178729170.37037036</v>
      </c>
      <c r="G194" s="190">
        <v>0</v>
      </c>
      <c r="I194" s="15">
        <v>35299011.626049384</v>
      </c>
      <c r="J194" s="17">
        <v>1162795.08</v>
      </c>
      <c r="K194" s="20">
        <v>0</v>
      </c>
      <c r="L194" s="20">
        <v>36461806.706049383</v>
      </c>
      <c r="M194" s="20">
        <v>3443.0412375872884</v>
      </c>
      <c r="N194" s="66">
        <v>211.73876241271182</v>
      </c>
      <c r="O194" s="205">
        <v>0</v>
      </c>
      <c r="P194" s="214">
        <v>0</v>
      </c>
      <c r="Q194" s="382">
        <v>169.39100993016947</v>
      </c>
      <c r="R194" s="379">
        <v>1793850.7951604947</v>
      </c>
      <c r="T194" s="220"/>
      <c r="U194" s="307"/>
    </row>
    <row r="195" spans="1:21">
      <c r="A195" s="77">
        <v>578</v>
      </c>
      <c r="B195" s="22" t="s">
        <v>1129</v>
      </c>
      <c r="C195" s="375">
        <v>3620</v>
      </c>
      <c r="D195" s="376">
        <v>22</v>
      </c>
      <c r="E195" s="17">
        <v>9337392</v>
      </c>
      <c r="F195" s="17">
        <v>42442690.909090906</v>
      </c>
      <c r="G195" s="190">
        <v>0</v>
      </c>
      <c r="I195" s="15">
        <v>8382431.7059090901</v>
      </c>
      <c r="J195" s="17">
        <v>595008.22</v>
      </c>
      <c r="K195" s="20">
        <v>0</v>
      </c>
      <c r="L195" s="20">
        <v>8977439.9259090908</v>
      </c>
      <c r="M195" s="20">
        <v>2479.9557806378702</v>
      </c>
      <c r="N195" s="66">
        <v>1174.82421936213</v>
      </c>
      <c r="O195" s="205">
        <v>0</v>
      </c>
      <c r="P195" s="214">
        <v>0</v>
      </c>
      <c r="Q195" s="382">
        <v>939.85937548970401</v>
      </c>
      <c r="R195" s="379">
        <v>3402290.9392727283</v>
      </c>
      <c r="T195" s="220"/>
      <c r="U195" s="307"/>
    </row>
    <row r="196" spans="1:21">
      <c r="A196" s="77">
        <v>580</v>
      </c>
      <c r="B196" s="22" t="s">
        <v>1130</v>
      </c>
      <c r="C196" s="375">
        <v>5509</v>
      </c>
      <c r="D196" s="376">
        <v>19.5</v>
      </c>
      <c r="E196" s="17">
        <v>13586637</v>
      </c>
      <c r="F196" s="17">
        <v>69675061.538461536</v>
      </c>
      <c r="G196" s="190">
        <v>0</v>
      </c>
      <c r="I196" s="15">
        <v>13760824.390512822</v>
      </c>
      <c r="J196" s="17">
        <v>1187988.6599999999</v>
      </c>
      <c r="K196" s="20">
        <v>0</v>
      </c>
      <c r="L196" s="20">
        <v>14948813.050512822</v>
      </c>
      <c r="M196" s="20">
        <v>2713.5256944114763</v>
      </c>
      <c r="N196" s="66">
        <v>941.25430558852395</v>
      </c>
      <c r="O196" s="205">
        <v>0</v>
      </c>
      <c r="P196" s="214">
        <v>0</v>
      </c>
      <c r="Q196" s="382">
        <v>753.0034444708192</v>
      </c>
      <c r="R196" s="379">
        <v>4148295.9755897429</v>
      </c>
      <c r="T196" s="220"/>
      <c r="U196" s="307"/>
    </row>
    <row r="197" spans="1:21">
      <c r="A197" s="77">
        <v>581</v>
      </c>
      <c r="B197" s="22" t="s">
        <v>1131</v>
      </c>
      <c r="C197" s="375">
        <v>6836</v>
      </c>
      <c r="D197" s="376">
        <v>20.5</v>
      </c>
      <c r="E197" s="17">
        <v>18309377</v>
      </c>
      <c r="F197" s="17">
        <v>89314034.146341458</v>
      </c>
      <c r="G197" s="190">
        <v>0</v>
      </c>
      <c r="I197" s="15">
        <v>17639521.715</v>
      </c>
      <c r="J197" s="17">
        <v>1736368.31</v>
      </c>
      <c r="K197" s="20">
        <v>0</v>
      </c>
      <c r="L197" s="20">
        <v>19375890.024999999</v>
      </c>
      <c r="M197" s="20">
        <v>2834.3899978057343</v>
      </c>
      <c r="N197" s="66">
        <v>820.39000219426589</v>
      </c>
      <c r="O197" s="205">
        <v>0</v>
      </c>
      <c r="P197" s="214">
        <v>0</v>
      </c>
      <c r="Q197" s="382">
        <v>656.31200175541278</v>
      </c>
      <c r="R197" s="379">
        <v>4486548.8440000014</v>
      </c>
      <c r="T197" s="220"/>
      <c r="U197" s="307"/>
    </row>
    <row r="198" spans="1:21">
      <c r="A198" s="77">
        <v>583</v>
      </c>
      <c r="B198" s="22" t="s">
        <v>1132</v>
      </c>
      <c r="C198" s="375">
        <v>966</v>
      </c>
      <c r="D198" s="376">
        <v>19.5</v>
      </c>
      <c r="E198" s="17">
        <v>2521103</v>
      </c>
      <c r="F198" s="17">
        <v>12928733.333333334</v>
      </c>
      <c r="G198" s="190">
        <v>0</v>
      </c>
      <c r="I198" s="15">
        <v>2553425.116923077</v>
      </c>
      <c r="J198" s="17">
        <v>313228.18</v>
      </c>
      <c r="K198" s="20">
        <v>0</v>
      </c>
      <c r="L198" s="20">
        <v>2866653.2969230772</v>
      </c>
      <c r="M198" s="20">
        <v>2967.5499968147797</v>
      </c>
      <c r="N198" s="66">
        <v>687.23000318522054</v>
      </c>
      <c r="O198" s="205">
        <v>0</v>
      </c>
      <c r="P198" s="214">
        <v>0</v>
      </c>
      <c r="Q198" s="382">
        <v>549.78400254817643</v>
      </c>
      <c r="R198" s="379">
        <v>531091.34646153846</v>
      </c>
      <c r="T198" s="220"/>
      <c r="U198" s="307"/>
    </row>
    <row r="199" spans="1:21">
      <c r="A199" s="77">
        <v>584</v>
      </c>
      <c r="B199" s="22" t="s">
        <v>1133</v>
      </c>
      <c r="C199" s="375">
        <v>2923</v>
      </c>
      <c r="D199" s="376">
        <v>21</v>
      </c>
      <c r="E199" s="17">
        <v>6353454</v>
      </c>
      <c r="F199" s="17">
        <v>30254542.857142858</v>
      </c>
      <c r="G199" s="190">
        <v>0</v>
      </c>
      <c r="I199" s="15">
        <v>5975272.6657142853</v>
      </c>
      <c r="J199" s="17">
        <v>509360.55</v>
      </c>
      <c r="K199" s="20">
        <v>0</v>
      </c>
      <c r="L199" s="20">
        <v>6484633.2157142852</v>
      </c>
      <c r="M199" s="20">
        <v>2218.4855339426222</v>
      </c>
      <c r="N199" s="66">
        <v>1436.294466057378</v>
      </c>
      <c r="O199" s="205">
        <v>0</v>
      </c>
      <c r="P199" s="214">
        <v>0</v>
      </c>
      <c r="Q199" s="382">
        <v>1149.0355728459024</v>
      </c>
      <c r="R199" s="379">
        <v>3358630.9794285726</v>
      </c>
      <c r="T199" s="220"/>
      <c r="U199" s="307"/>
    </row>
    <row r="200" spans="1:21">
      <c r="A200" s="77">
        <v>588</v>
      </c>
      <c r="B200" s="22" t="s">
        <v>1134</v>
      </c>
      <c r="C200" s="375">
        <v>1842</v>
      </c>
      <c r="D200" s="376">
        <v>21</v>
      </c>
      <c r="E200" s="17">
        <v>4134342</v>
      </c>
      <c r="F200" s="17">
        <v>19687342.857142858</v>
      </c>
      <c r="G200" s="190">
        <v>0</v>
      </c>
      <c r="I200" s="15">
        <v>3888250.6186904758</v>
      </c>
      <c r="J200" s="17">
        <v>702620.84</v>
      </c>
      <c r="K200" s="20">
        <v>0</v>
      </c>
      <c r="L200" s="20">
        <v>4590871.4586904757</v>
      </c>
      <c r="M200" s="20">
        <v>2492.3297821338087</v>
      </c>
      <c r="N200" s="66">
        <v>1162.4502178661915</v>
      </c>
      <c r="O200" s="205">
        <v>0</v>
      </c>
      <c r="P200" s="214">
        <v>0</v>
      </c>
      <c r="Q200" s="382">
        <v>929.96017429295318</v>
      </c>
      <c r="R200" s="379">
        <v>1712986.6410476197</v>
      </c>
      <c r="T200" s="220"/>
      <c r="U200" s="307"/>
    </row>
    <row r="201" spans="1:21">
      <c r="A201" s="77">
        <v>592</v>
      </c>
      <c r="B201" s="22" t="s">
        <v>1135</v>
      </c>
      <c r="C201" s="375">
        <v>4125</v>
      </c>
      <c r="D201" s="376">
        <v>21.25</v>
      </c>
      <c r="E201" s="17">
        <v>11070464</v>
      </c>
      <c r="F201" s="17">
        <v>52096301.176470585</v>
      </c>
      <c r="G201" s="190">
        <v>0</v>
      </c>
      <c r="I201" s="15">
        <v>10289019.733294118</v>
      </c>
      <c r="J201" s="17">
        <v>772633.81</v>
      </c>
      <c r="K201" s="20">
        <v>0</v>
      </c>
      <c r="L201" s="20">
        <v>11061653.543294119</v>
      </c>
      <c r="M201" s="20">
        <v>2681.6129801925135</v>
      </c>
      <c r="N201" s="66">
        <v>973.16701980748667</v>
      </c>
      <c r="O201" s="205">
        <v>0</v>
      </c>
      <c r="P201" s="214">
        <v>0</v>
      </c>
      <c r="Q201" s="382">
        <v>778.5336158459894</v>
      </c>
      <c r="R201" s="379">
        <v>3211451.1653647064</v>
      </c>
      <c r="T201" s="220"/>
      <c r="U201" s="307"/>
    </row>
    <row r="202" spans="1:21">
      <c r="A202" s="77">
        <v>593</v>
      </c>
      <c r="B202" s="22" t="s">
        <v>1136</v>
      </c>
      <c r="C202" s="375">
        <v>19288</v>
      </c>
      <c r="D202" s="376">
        <v>20.5</v>
      </c>
      <c r="E202" s="17">
        <v>56450292</v>
      </c>
      <c r="F202" s="17">
        <v>275367278.0487805</v>
      </c>
      <c r="G202" s="190">
        <v>0</v>
      </c>
      <c r="I202" s="15">
        <v>54385037.462804884</v>
      </c>
      <c r="J202" s="17">
        <v>4739805</v>
      </c>
      <c r="K202" s="20">
        <v>0</v>
      </c>
      <c r="L202" s="20">
        <v>59124842.462804884</v>
      </c>
      <c r="M202" s="20">
        <v>3065.3692691209499</v>
      </c>
      <c r="N202" s="66">
        <v>589.41073087905033</v>
      </c>
      <c r="O202" s="205">
        <v>0</v>
      </c>
      <c r="P202" s="214">
        <v>0</v>
      </c>
      <c r="Q202" s="382">
        <v>471.52858470324031</v>
      </c>
      <c r="R202" s="379">
        <v>9094843.3417560998</v>
      </c>
      <c r="T202" s="220"/>
      <c r="U202" s="307"/>
    </row>
    <row r="203" spans="1:21">
      <c r="A203" s="77">
        <v>595</v>
      </c>
      <c r="B203" s="22" t="s">
        <v>1137</v>
      </c>
      <c r="C203" s="375">
        <v>4824</v>
      </c>
      <c r="D203" s="376">
        <v>20.75</v>
      </c>
      <c r="E203" s="17">
        <v>10938711</v>
      </c>
      <c r="F203" s="17">
        <v>52716679.518072292</v>
      </c>
      <c r="G203" s="190">
        <v>0</v>
      </c>
      <c r="I203" s="15">
        <v>10411543.938313253</v>
      </c>
      <c r="J203" s="17">
        <v>1327021.8999999999</v>
      </c>
      <c r="K203" s="20">
        <v>0</v>
      </c>
      <c r="L203" s="20">
        <v>11738565.838313254</v>
      </c>
      <c r="M203" s="20">
        <v>2433.3677110931289</v>
      </c>
      <c r="N203" s="66">
        <v>1221.4122889068713</v>
      </c>
      <c r="O203" s="205">
        <v>0</v>
      </c>
      <c r="P203" s="214">
        <v>0</v>
      </c>
      <c r="Q203" s="382">
        <v>977.12983112549705</v>
      </c>
      <c r="R203" s="379">
        <v>4713674.3053493975</v>
      </c>
      <c r="T203" s="220"/>
      <c r="U203" s="307"/>
    </row>
    <row r="204" spans="1:21">
      <c r="A204" s="77">
        <v>598</v>
      </c>
      <c r="B204" s="22" t="s">
        <v>1138</v>
      </c>
      <c r="C204" s="375">
        <v>19633</v>
      </c>
      <c r="D204" s="376">
        <v>21.25</v>
      </c>
      <c r="E204" s="17">
        <v>68345802</v>
      </c>
      <c r="F204" s="17">
        <v>321627303.52941179</v>
      </c>
      <c r="G204" s="190">
        <v>0</v>
      </c>
      <c r="I204" s="15">
        <v>63521392.521411762</v>
      </c>
      <c r="J204" s="17">
        <v>5764080.0800000001</v>
      </c>
      <c r="K204" s="20">
        <v>0</v>
      </c>
      <c r="L204" s="20">
        <v>69285472.60141176</v>
      </c>
      <c r="M204" s="20">
        <v>3529.0313554429663</v>
      </c>
      <c r="N204" s="66">
        <v>125.74864455703391</v>
      </c>
      <c r="O204" s="205">
        <v>0</v>
      </c>
      <c r="P204" s="214">
        <v>0</v>
      </c>
      <c r="Q204" s="382">
        <v>100.59891564562713</v>
      </c>
      <c r="R204" s="379">
        <v>1975058.5108705976</v>
      </c>
      <c r="T204" s="220"/>
      <c r="U204" s="307"/>
    </row>
    <row r="205" spans="1:21">
      <c r="A205" s="77">
        <v>599</v>
      </c>
      <c r="B205" s="22" t="s">
        <v>1139</v>
      </c>
      <c r="C205" s="375">
        <v>10970</v>
      </c>
      <c r="D205" s="376">
        <v>20.5</v>
      </c>
      <c r="E205" s="17">
        <v>30408866</v>
      </c>
      <c r="F205" s="17">
        <v>148335931.70731708</v>
      </c>
      <c r="G205" s="190">
        <v>0</v>
      </c>
      <c r="I205" s="15">
        <v>29296346.936097559</v>
      </c>
      <c r="J205" s="17">
        <v>3136076.65</v>
      </c>
      <c r="K205" s="20">
        <v>0</v>
      </c>
      <c r="L205" s="20">
        <v>32432423.586097557</v>
      </c>
      <c r="M205" s="20">
        <v>2956.4652311848276</v>
      </c>
      <c r="N205" s="66">
        <v>698.31476881517256</v>
      </c>
      <c r="O205" s="205">
        <v>0</v>
      </c>
      <c r="P205" s="214">
        <v>0</v>
      </c>
      <c r="Q205" s="382">
        <v>558.65181505213809</v>
      </c>
      <c r="R205" s="379">
        <v>6128410.4111219551</v>
      </c>
      <c r="T205" s="220"/>
      <c r="U205" s="307"/>
    </row>
    <row r="206" spans="1:21">
      <c r="A206" s="77">
        <v>601</v>
      </c>
      <c r="B206" s="22" t="s">
        <v>1140</v>
      </c>
      <c r="C206" s="375">
        <v>4354</v>
      </c>
      <c r="D206" s="376">
        <v>21</v>
      </c>
      <c r="E206" s="17">
        <v>10137077</v>
      </c>
      <c r="F206" s="17">
        <v>48271795.238095239</v>
      </c>
      <c r="G206" s="190">
        <v>0</v>
      </c>
      <c r="I206" s="15">
        <v>9533679.8698809519</v>
      </c>
      <c r="J206" s="17">
        <v>1319468.6000000001</v>
      </c>
      <c r="K206" s="20">
        <v>0</v>
      </c>
      <c r="L206" s="20">
        <v>10853148.469880952</v>
      </c>
      <c r="M206" s="20">
        <v>2492.6845360314542</v>
      </c>
      <c r="N206" s="66">
        <v>1162.095463968546</v>
      </c>
      <c r="O206" s="205">
        <v>0</v>
      </c>
      <c r="P206" s="214">
        <v>0</v>
      </c>
      <c r="Q206" s="382">
        <v>929.67637117483685</v>
      </c>
      <c r="R206" s="379">
        <v>4047810.9200952398</v>
      </c>
      <c r="T206" s="220"/>
      <c r="U206" s="307"/>
    </row>
    <row r="207" spans="1:21">
      <c r="A207" s="77">
        <v>604</v>
      </c>
      <c r="B207" s="22" t="s">
        <v>1141</v>
      </c>
      <c r="C207" s="375">
        <v>18369</v>
      </c>
      <c r="D207" s="376">
        <v>20</v>
      </c>
      <c r="E207" s="17">
        <v>73039445</v>
      </c>
      <c r="F207" s="17">
        <v>365197225</v>
      </c>
      <c r="G207" s="190">
        <v>0</v>
      </c>
      <c r="I207" s="15">
        <v>72126451.552375004</v>
      </c>
      <c r="J207" s="17">
        <v>3112353.83</v>
      </c>
      <c r="K207" s="20">
        <v>0</v>
      </c>
      <c r="L207" s="20">
        <v>75238805.382375002</v>
      </c>
      <c r="M207" s="20">
        <v>4095.966322738037</v>
      </c>
      <c r="N207" s="66">
        <v>-441.18632273803678</v>
      </c>
      <c r="O207" s="205">
        <v>6.0894672867583903</v>
      </c>
      <c r="P207" s="214">
        <v>0.36089467286758392</v>
      </c>
      <c r="Q207" s="382">
        <v>-159.22179361819607</v>
      </c>
      <c r="R207" s="379">
        <v>-2924745.1269726437</v>
      </c>
      <c r="T207" s="220"/>
      <c r="U207" s="307"/>
    </row>
    <row r="208" spans="1:21">
      <c r="A208" s="77">
        <v>607</v>
      </c>
      <c r="B208" s="22" t="s">
        <v>1142</v>
      </c>
      <c r="C208" s="375">
        <v>4664</v>
      </c>
      <c r="D208" s="376">
        <v>19</v>
      </c>
      <c r="E208" s="17">
        <v>9716034</v>
      </c>
      <c r="F208" s="17">
        <v>51137021.052631579</v>
      </c>
      <c r="G208" s="190">
        <v>0</v>
      </c>
      <c r="I208" s="15">
        <v>10099561.928157896</v>
      </c>
      <c r="J208" s="17">
        <v>982985.17</v>
      </c>
      <c r="K208" s="20">
        <v>0</v>
      </c>
      <c r="L208" s="20">
        <v>11082547.098157896</v>
      </c>
      <c r="M208" s="20">
        <v>2376.189343515844</v>
      </c>
      <c r="N208" s="66">
        <v>1278.5906564841562</v>
      </c>
      <c r="O208" s="205">
        <v>0</v>
      </c>
      <c r="P208" s="214">
        <v>0</v>
      </c>
      <c r="Q208" s="382">
        <v>1022.872525187325</v>
      </c>
      <c r="R208" s="379">
        <v>4770677.4574736841</v>
      </c>
      <c r="T208" s="220"/>
      <c r="U208" s="307"/>
    </row>
    <row r="209" spans="1:21">
      <c r="A209" s="77">
        <v>608</v>
      </c>
      <c r="B209" s="22" t="s">
        <v>1143</v>
      </c>
      <c r="C209" s="375">
        <v>2340</v>
      </c>
      <c r="D209" s="376">
        <v>20.5</v>
      </c>
      <c r="E209" s="17">
        <v>5819700</v>
      </c>
      <c r="F209" s="17">
        <v>28388780.487804879</v>
      </c>
      <c r="G209" s="190">
        <v>0</v>
      </c>
      <c r="I209" s="15">
        <v>5606783.8669512197</v>
      </c>
      <c r="J209" s="17">
        <v>428114.66</v>
      </c>
      <c r="K209" s="20">
        <v>0</v>
      </c>
      <c r="L209" s="20">
        <v>6034898.5269512199</v>
      </c>
      <c r="M209" s="20">
        <v>2579.0164645090681</v>
      </c>
      <c r="N209" s="66">
        <v>1075.7635354909321</v>
      </c>
      <c r="O209" s="205">
        <v>0</v>
      </c>
      <c r="P209" s="214">
        <v>0</v>
      </c>
      <c r="Q209" s="382">
        <v>860.6108283927457</v>
      </c>
      <c r="R209" s="379">
        <v>2013829.338439025</v>
      </c>
      <c r="T209" s="220"/>
      <c r="U209" s="307"/>
    </row>
    <row r="210" spans="1:21">
      <c r="A210" s="77">
        <v>609</v>
      </c>
      <c r="B210" s="22" t="s">
        <v>1144</v>
      </c>
      <c r="C210" s="375">
        <v>85399</v>
      </c>
      <c r="D210" s="376">
        <v>19.25</v>
      </c>
      <c r="E210" s="17">
        <v>263110580</v>
      </c>
      <c r="F210" s="17">
        <v>1364802898.7012987</v>
      </c>
      <c r="G210" s="190">
        <v>0</v>
      </c>
      <c r="I210" s="15">
        <v>269548572.40800864</v>
      </c>
      <c r="J210" s="17">
        <v>19582448.84</v>
      </c>
      <c r="K210" s="20">
        <v>0</v>
      </c>
      <c r="L210" s="20">
        <v>289131021.24800861</v>
      </c>
      <c r="M210" s="20">
        <v>3385.6487927025914</v>
      </c>
      <c r="N210" s="66">
        <v>269.13120729740876</v>
      </c>
      <c r="O210" s="205">
        <v>0</v>
      </c>
      <c r="P210" s="214">
        <v>0</v>
      </c>
      <c r="Q210" s="382">
        <v>215.30496583792703</v>
      </c>
      <c r="R210" s="379">
        <v>18386828.777593132</v>
      </c>
      <c r="T210" s="220"/>
      <c r="U210" s="307"/>
    </row>
    <row r="211" spans="1:21">
      <c r="A211" s="77">
        <v>611</v>
      </c>
      <c r="B211" s="22" t="s">
        <v>1145</v>
      </c>
      <c r="C211" s="375">
        <v>5145</v>
      </c>
      <c r="D211" s="376">
        <v>20</v>
      </c>
      <c r="E211" s="17">
        <v>17031931</v>
      </c>
      <c r="F211" s="17">
        <v>85159655</v>
      </c>
      <c r="G211" s="190">
        <v>0</v>
      </c>
      <c r="I211" s="15">
        <v>16819031.88225</v>
      </c>
      <c r="J211" s="17">
        <v>372963.4</v>
      </c>
      <c r="K211" s="20">
        <v>0</v>
      </c>
      <c r="L211" s="20">
        <v>17191995.282249998</v>
      </c>
      <c r="M211" s="20">
        <v>3341.4956816812437</v>
      </c>
      <c r="N211" s="66">
        <v>313.2843183187565</v>
      </c>
      <c r="O211" s="205">
        <v>0</v>
      </c>
      <c r="P211" s="214">
        <v>0</v>
      </c>
      <c r="Q211" s="382">
        <v>250.62745465500521</v>
      </c>
      <c r="R211" s="379">
        <v>1289478.2542000017</v>
      </c>
      <c r="T211" s="220"/>
      <c r="U211" s="307"/>
    </row>
    <row r="212" spans="1:21">
      <c r="A212" s="77">
        <v>614</v>
      </c>
      <c r="B212" s="22" t="s">
        <v>1146</v>
      </c>
      <c r="C212" s="375">
        <v>3647</v>
      </c>
      <c r="D212" s="376">
        <v>21</v>
      </c>
      <c r="E212" s="17">
        <v>8588682</v>
      </c>
      <c r="F212" s="17">
        <v>40898485.714285716</v>
      </c>
      <c r="G212" s="190">
        <v>0</v>
      </c>
      <c r="I212" s="15">
        <v>8077451.1825000001</v>
      </c>
      <c r="J212" s="17">
        <v>691765.42</v>
      </c>
      <c r="K212" s="20">
        <v>0</v>
      </c>
      <c r="L212" s="20">
        <v>8769216.602500001</v>
      </c>
      <c r="M212" s="20">
        <v>2404.501399095147</v>
      </c>
      <c r="N212" s="66">
        <v>1250.2786009048532</v>
      </c>
      <c r="O212" s="205">
        <v>0</v>
      </c>
      <c r="P212" s="214">
        <v>0</v>
      </c>
      <c r="Q212" s="382">
        <v>1000.2228807238826</v>
      </c>
      <c r="R212" s="379">
        <v>3647812.8459999999</v>
      </c>
      <c r="T212" s="220"/>
      <c r="U212" s="307"/>
    </row>
    <row r="213" spans="1:21">
      <c r="A213" s="77">
        <v>615</v>
      </c>
      <c r="B213" s="22" t="s">
        <v>1147</v>
      </c>
      <c r="C213" s="375">
        <v>8537</v>
      </c>
      <c r="D213" s="376">
        <v>20.5</v>
      </c>
      <c r="E213" s="17">
        <v>18899141</v>
      </c>
      <c r="F213" s="17">
        <v>92190931.707317069</v>
      </c>
      <c r="G213" s="190">
        <v>0</v>
      </c>
      <c r="I213" s="15">
        <v>18207709.26268293</v>
      </c>
      <c r="J213" s="17">
        <v>2272452.77</v>
      </c>
      <c r="K213" s="20">
        <v>0</v>
      </c>
      <c r="L213" s="20">
        <v>20480162.032682929</v>
      </c>
      <c r="M213" s="20">
        <v>2398.9881729744557</v>
      </c>
      <c r="N213" s="66">
        <v>1255.7918270255445</v>
      </c>
      <c r="O213" s="205">
        <v>0</v>
      </c>
      <c r="P213" s="214">
        <v>0</v>
      </c>
      <c r="Q213" s="382">
        <v>1004.6334616204357</v>
      </c>
      <c r="R213" s="379">
        <v>8576555.8618536592</v>
      </c>
      <c r="T213" s="220"/>
      <c r="U213" s="307"/>
    </row>
    <row r="214" spans="1:21">
      <c r="A214" s="77">
        <v>616</v>
      </c>
      <c r="B214" s="22" t="s">
        <v>1148</v>
      </c>
      <c r="C214" s="375">
        <v>2036</v>
      </c>
      <c r="D214" s="376">
        <v>21</v>
      </c>
      <c r="E214" s="17">
        <v>6210362</v>
      </c>
      <c r="F214" s="17">
        <v>29573152.380952381</v>
      </c>
      <c r="G214" s="190">
        <v>0</v>
      </c>
      <c r="I214" s="15">
        <v>5840697.47297619</v>
      </c>
      <c r="J214" s="17">
        <v>354855.86</v>
      </c>
      <c r="K214" s="20">
        <v>0</v>
      </c>
      <c r="L214" s="20">
        <v>6195553.3329761904</v>
      </c>
      <c r="M214" s="20">
        <v>3043.0026193399758</v>
      </c>
      <c r="N214" s="66">
        <v>611.77738066002439</v>
      </c>
      <c r="O214" s="205">
        <v>0</v>
      </c>
      <c r="P214" s="214">
        <v>0</v>
      </c>
      <c r="Q214" s="382">
        <v>489.42190452801952</v>
      </c>
      <c r="R214" s="379">
        <v>996462.99761904776</v>
      </c>
      <c r="T214" s="220"/>
      <c r="U214" s="307"/>
    </row>
    <row r="215" spans="1:21">
      <c r="A215" s="77">
        <v>619</v>
      </c>
      <c r="B215" s="22" t="s">
        <v>1149</v>
      </c>
      <c r="C215" s="375">
        <v>3173</v>
      </c>
      <c r="D215" s="376">
        <v>20.5</v>
      </c>
      <c r="E215" s="17">
        <v>7652695</v>
      </c>
      <c r="F215" s="17">
        <v>37330219.512195125</v>
      </c>
      <c r="G215" s="190">
        <v>0</v>
      </c>
      <c r="I215" s="15">
        <v>7372718.5078048781</v>
      </c>
      <c r="J215" s="17">
        <v>458333.96</v>
      </c>
      <c r="K215" s="20">
        <v>0</v>
      </c>
      <c r="L215" s="20">
        <v>7831052.467804878</v>
      </c>
      <c r="M215" s="20">
        <v>2468.0278814386629</v>
      </c>
      <c r="N215" s="66">
        <v>1186.7521185613373</v>
      </c>
      <c r="O215" s="205">
        <v>0</v>
      </c>
      <c r="P215" s="214">
        <v>0</v>
      </c>
      <c r="Q215" s="382">
        <v>949.40169484906983</v>
      </c>
      <c r="R215" s="379">
        <v>3012451.5777560985</v>
      </c>
      <c r="T215" s="220"/>
      <c r="U215" s="307"/>
    </row>
    <row r="216" spans="1:21">
      <c r="A216" s="77">
        <v>620</v>
      </c>
      <c r="B216" s="22" t="s">
        <v>1150</v>
      </c>
      <c r="C216" s="375">
        <v>2878</v>
      </c>
      <c r="D216" s="376">
        <v>21</v>
      </c>
      <c r="E216" s="17">
        <v>6934944</v>
      </c>
      <c r="F216" s="17">
        <v>33023542.857142858</v>
      </c>
      <c r="G216" s="190">
        <v>0</v>
      </c>
      <c r="I216" s="15">
        <v>6522149.5920238104</v>
      </c>
      <c r="J216" s="17">
        <v>1219231.31</v>
      </c>
      <c r="K216" s="20">
        <v>0</v>
      </c>
      <c r="L216" s="20">
        <v>7741380.9020238109</v>
      </c>
      <c r="M216" s="20">
        <v>2689.8474294731795</v>
      </c>
      <c r="N216" s="66">
        <v>964.93257052682065</v>
      </c>
      <c r="O216" s="205">
        <v>0</v>
      </c>
      <c r="P216" s="214">
        <v>0</v>
      </c>
      <c r="Q216" s="382">
        <v>771.94605642145655</v>
      </c>
      <c r="R216" s="379">
        <v>2221660.7503809519</v>
      </c>
      <c r="T216" s="220"/>
      <c r="U216" s="307"/>
    </row>
    <row r="217" spans="1:21">
      <c r="A217" s="77">
        <v>623</v>
      </c>
      <c r="B217" s="22" t="s">
        <v>1151</v>
      </c>
      <c r="C217" s="375">
        <v>2319</v>
      </c>
      <c r="D217" s="376">
        <v>20.5</v>
      </c>
      <c r="E217" s="17">
        <v>6013862</v>
      </c>
      <c r="F217" s="17">
        <v>29335912.195121951</v>
      </c>
      <c r="G217" s="190">
        <v>0</v>
      </c>
      <c r="I217" s="15">
        <v>5793842.7837804882</v>
      </c>
      <c r="J217" s="17">
        <v>1227371.2</v>
      </c>
      <c r="K217" s="20">
        <v>0</v>
      </c>
      <c r="L217" s="20">
        <v>7021213.9837804884</v>
      </c>
      <c r="M217" s="20">
        <v>3027.6903767919312</v>
      </c>
      <c r="N217" s="66">
        <v>627.08962320806904</v>
      </c>
      <c r="O217" s="205">
        <v>0</v>
      </c>
      <c r="P217" s="214">
        <v>0</v>
      </c>
      <c r="Q217" s="382">
        <v>501.67169856645523</v>
      </c>
      <c r="R217" s="379">
        <v>1163376.6689756096</v>
      </c>
      <c r="T217" s="220"/>
      <c r="U217" s="307"/>
    </row>
    <row r="218" spans="1:21">
      <c r="A218" s="77">
        <v>624</v>
      </c>
      <c r="B218" s="22" t="s">
        <v>219</v>
      </c>
      <c r="C218" s="375">
        <v>5384</v>
      </c>
      <c r="D218" s="376">
        <v>19.75</v>
      </c>
      <c r="E218" s="17">
        <v>17403072</v>
      </c>
      <c r="F218" s="17">
        <v>88116820.25316456</v>
      </c>
      <c r="G218" s="190">
        <v>0</v>
      </c>
      <c r="I218" s="15">
        <v>17403072.159999996</v>
      </c>
      <c r="J218" s="17">
        <v>574903.09</v>
      </c>
      <c r="K218" s="20">
        <v>0</v>
      </c>
      <c r="L218" s="20">
        <v>17977975.249999996</v>
      </c>
      <c r="M218" s="20">
        <v>3339.1484491084689</v>
      </c>
      <c r="N218" s="66">
        <v>315.63155089153133</v>
      </c>
      <c r="O218" s="205">
        <v>0</v>
      </c>
      <c r="P218" s="214">
        <v>0</v>
      </c>
      <c r="Q218" s="382">
        <v>252.50524071322508</v>
      </c>
      <c r="R218" s="379">
        <v>1359488.2160000037</v>
      </c>
      <c r="T218" s="220"/>
      <c r="U218" s="307"/>
    </row>
    <row r="219" spans="1:21">
      <c r="A219" s="77">
        <v>625</v>
      </c>
      <c r="B219" s="22" t="s">
        <v>1152</v>
      </c>
      <c r="C219" s="375">
        <v>3356</v>
      </c>
      <c r="D219" s="376">
        <v>20.25</v>
      </c>
      <c r="E219" s="17">
        <v>9136813</v>
      </c>
      <c r="F219" s="17">
        <v>45120064.197530866</v>
      </c>
      <c r="G219" s="190">
        <v>0</v>
      </c>
      <c r="I219" s="15">
        <v>8911212.6692592595</v>
      </c>
      <c r="J219" s="17">
        <v>455855.03</v>
      </c>
      <c r="K219" s="20">
        <v>0</v>
      </c>
      <c r="L219" s="20">
        <v>9367067.6992592588</v>
      </c>
      <c r="M219" s="20">
        <v>2791.1405540105061</v>
      </c>
      <c r="N219" s="66">
        <v>863.63944598949411</v>
      </c>
      <c r="O219" s="205">
        <v>0</v>
      </c>
      <c r="P219" s="214">
        <v>0</v>
      </c>
      <c r="Q219" s="382">
        <v>690.91155679159533</v>
      </c>
      <c r="R219" s="379">
        <v>2318699.1845925939</v>
      </c>
      <c r="T219" s="220"/>
      <c r="U219" s="307"/>
    </row>
    <row r="220" spans="1:21">
      <c r="A220" s="77">
        <v>626</v>
      </c>
      <c r="B220" s="22" t="s">
        <v>221</v>
      </c>
      <c r="C220" s="375">
        <v>5731</v>
      </c>
      <c r="D220" s="376">
        <v>19.75</v>
      </c>
      <c r="E220" s="17">
        <v>14593722</v>
      </c>
      <c r="F220" s="17">
        <v>73892263.291139245</v>
      </c>
      <c r="G220" s="190">
        <v>0</v>
      </c>
      <c r="I220" s="15">
        <v>14593721.52</v>
      </c>
      <c r="J220" s="17">
        <v>7087461.2999999998</v>
      </c>
      <c r="K220" s="20">
        <v>0</v>
      </c>
      <c r="L220" s="20">
        <v>21681182.82</v>
      </c>
      <c r="M220" s="20">
        <v>3783.1413051823415</v>
      </c>
      <c r="N220" s="66">
        <v>-128.36130518234131</v>
      </c>
      <c r="O220" s="205">
        <v>4.8548489843291112</v>
      </c>
      <c r="P220" s="214">
        <v>0.34854848984329112</v>
      </c>
      <c r="Q220" s="382">
        <v>-44.740139075618885</v>
      </c>
      <c r="R220" s="379">
        <v>-256405.73704237182</v>
      </c>
      <c r="T220" s="220"/>
      <c r="U220" s="307"/>
    </row>
    <row r="221" spans="1:21">
      <c r="A221" s="77">
        <v>630</v>
      </c>
      <c r="B221" s="22" t="s">
        <v>1153</v>
      </c>
      <c r="C221" s="375">
        <v>1545</v>
      </c>
      <c r="D221" s="376">
        <v>19.75</v>
      </c>
      <c r="E221" s="17">
        <v>3787853</v>
      </c>
      <c r="F221" s="17">
        <v>19179002.53164557</v>
      </c>
      <c r="G221" s="190">
        <v>0</v>
      </c>
      <c r="I221" s="15">
        <v>3787852.95</v>
      </c>
      <c r="J221" s="17">
        <v>446115.69</v>
      </c>
      <c r="K221" s="20">
        <v>0</v>
      </c>
      <c r="L221" s="20">
        <v>4233968.6400000006</v>
      </c>
      <c r="M221" s="20">
        <v>2740.4327766990295</v>
      </c>
      <c r="N221" s="66">
        <v>914.34722330097065</v>
      </c>
      <c r="O221" s="205">
        <v>0</v>
      </c>
      <c r="P221" s="214">
        <v>0</v>
      </c>
      <c r="Q221" s="382">
        <v>731.47777864077659</v>
      </c>
      <c r="R221" s="379">
        <v>1130133.1679999998</v>
      </c>
      <c r="T221" s="220"/>
      <c r="U221" s="307"/>
    </row>
    <row r="222" spans="1:21">
      <c r="A222" s="77">
        <v>631</v>
      </c>
      <c r="B222" s="22" t="s">
        <v>1154</v>
      </c>
      <c r="C222" s="375">
        <v>2177</v>
      </c>
      <c r="D222" s="376">
        <v>20.5</v>
      </c>
      <c r="E222" s="17">
        <v>7110390</v>
      </c>
      <c r="F222" s="17">
        <v>34684829.26829268</v>
      </c>
      <c r="G222" s="190">
        <v>0</v>
      </c>
      <c r="I222" s="15">
        <v>6850253.5589024387</v>
      </c>
      <c r="J222" s="17">
        <v>215881.58</v>
      </c>
      <c r="K222" s="20">
        <v>0</v>
      </c>
      <c r="L222" s="20">
        <v>7066135.1389024388</v>
      </c>
      <c r="M222" s="20">
        <v>3245.8131092799445</v>
      </c>
      <c r="N222" s="66">
        <v>408.96689072005574</v>
      </c>
      <c r="O222" s="205">
        <v>0</v>
      </c>
      <c r="P222" s="214">
        <v>0</v>
      </c>
      <c r="Q222" s="382">
        <v>327.17351257604463</v>
      </c>
      <c r="R222" s="379">
        <v>712256.73687804921</v>
      </c>
      <c r="T222" s="220"/>
      <c r="U222" s="307"/>
    </row>
    <row r="223" spans="1:21">
      <c r="A223" s="77">
        <v>635</v>
      </c>
      <c r="B223" s="22" t="s">
        <v>1155</v>
      </c>
      <c r="C223" s="375">
        <v>6795</v>
      </c>
      <c r="D223" s="376">
        <v>20.5</v>
      </c>
      <c r="E223" s="17">
        <v>18761277</v>
      </c>
      <c r="F223" s="17">
        <v>91518424.390243903</v>
      </c>
      <c r="G223" s="190">
        <v>0</v>
      </c>
      <c r="I223" s="15">
        <v>18074888.354634147</v>
      </c>
      <c r="J223" s="17">
        <v>1103503.67</v>
      </c>
      <c r="K223" s="20">
        <v>0</v>
      </c>
      <c r="L223" s="20">
        <v>19178392.024634145</v>
      </c>
      <c r="M223" s="20">
        <v>2822.4270823596976</v>
      </c>
      <c r="N223" s="66">
        <v>832.35291764030262</v>
      </c>
      <c r="O223" s="205">
        <v>0</v>
      </c>
      <c r="P223" s="214">
        <v>0</v>
      </c>
      <c r="Q223" s="382">
        <v>665.88233411224212</v>
      </c>
      <c r="R223" s="379">
        <v>4524670.4602926848</v>
      </c>
      <c r="T223" s="220"/>
      <c r="U223" s="307"/>
    </row>
    <row r="224" spans="1:21">
      <c r="A224" s="77">
        <v>636</v>
      </c>
      <c r="B224" s="22" t="s">
        <v>1156</v>
      </c>
      <c r="C224" s="375">
        <v>8590</v>
      </c>
      <c r="D224" s="376">
        <v>20.75</v>
      </c>
      <c r="E224" s="17">
        <v>23439449</v>
      </c>
      <c r="F224" s="17">
        <v>112961200</v>
      </c>
      <c r="G224" s="190">
        <v>0</v>
      </c>
      <c r="I224" s="15">
        <v>22309836.62879518</v>
      </c>
      <c r="J224" s="17">
        <v>1289731.56</v>
      </c>
      <c r="K224" s="20">
        <v>0</v>
      </c>
      <c r="L224" s="20">
        <v>23599568.188795179</v>
      </c>
      <c r="M224" s="20">
        <v>2747.3304061461208</v>
      </c>
      <c r="N224" s="66">
        <v>907.44959385387938</v>
      </c>
      <c r="O224" s="205">
        <v>0</v>
      </c>
      <c r="P224" s="214">
        <v>0</v>
      </c>
      <c r="Q224" s="382">
        <v>725.95967508310355</v>
      </c>
      <c r="R224" s="379">
        <v>6235993.6089638593</v>
      </c>
      <c r="T224" s="220"/>
      <c r="U224" s="307"/>
    </row>
    <row r="225" spans="1:21">
      <c r="A225" s="77">
        <v>638</v>
      </c>
      <c r="B225" s="22" t="s">
        <v>1157</v>
      </c>
      <c r="C225" s="375">
        <v>49426</v>
      </c>
      <c r="D225" s="376">
        <v>19.25</v>
      </c>
      <c r="E225" s="17">
        <v>181006390</v>
      </c>
      <c r="F225" s="17">
        <v>940292935.06493509</v>
      </c>
      <c r="G225" s="190">
        <v>0</v>
      </c>
      <c r="I225" s="15">
        <v>185707854.47012988</v>
      </c>
      <c r="J225" s="17">
        <v>16737122.17</v>
      </c>
      <c r="K225" s="20">
        <v>0</v>
      </c>
      <c r="L225" s="20">
        <v>202444976.64012986</v>
      </c>
      <c r="M225" s="20">
        <v>4095.9207024669176</v>
      </c>
      <c r="N225" s="66">
        <v>-441.14070246691745</v>
      </c>
      <c r="O225" s="205">
        <v>6.0893638777731578</v>
      </c>
      <c r="P225" s="214">
        <v>0.36089363877773156</v>
      </c>
      <c r="Q225" s="382">
        <v>-159.20487332625046</v>
      </c>
      <c r="R225" s="379">
        <v>-7868860.0690232553</v>
      </c>
      <c r="T225" s="220"/>
      <c r="U225" s="307"/>
    </row>
    <row r="226" spans="1:21">
      <c r="A226" s="77">
        <v>678</v>
      </c>
      <c r="B226" s="22" t="s">
        <v>1158</v>
      </c>
      <c r="C226" s="375">
        <v>25507</v>
      </c>
      <c r="D226" s="376">
        <v>21</v>
      </c>
      <c r="E226" s="17">
        <v>83463397</v>
      </c>
      <c r="F226" s="17">
        <v>397444747.61904764</v>
      </c>
      <c r="G226" s="190">
        <v>0</v>
      </c>
      <c r="I226" s="15">
        <v>78495337.682976186</v>
      </c>
      <c r="J226" s="17">
        <v>3246388.71</v>
      </c>
      <c r="K226" s="20">
        <v>0</v>
      </c>
      <c r="L226" s="20">
        <v>81741726.39297618</v>
      </c>
      <c r="M226" s="20">
        <v>3204.6781821843488</v>
      </c>
      <c r="N226" s="66">
        <v>450.10181781565143</v>
      </c>
      <c r="O226" s="205">
        <v>0</v>
      </c>
      <c r="P226" s="214">
        <v>0</v>
      </c>
      <c r="Q226" s="382">
        <v>360.08145425252116</v>
      </c>
      <c r="R226" s="379">
        <v>9184597.6536190566</v>
      </c>
      <c r="T226" s="220"/>
      <c r="U226" s="307"/>
    </row>
    <row r="227" spans="1:21">
      <c r="A227" s="77">
        <v>680</v>
      </c>
      <c r="B227" s="22" t="s">
        <v>1159</v>
      </c>
      <c r="C227" s="375">
        <v>24565</v>
      </c>
      <c r="D227" s="376">
        <v>19.75</v>
      </c>
      <c r="E227" s="17">
        <v>85458442</v>
      </c>
      <c r="F227" s="17">
        <v>432700972.15189874</v>
      </c>
      <c r="G227" s="190">
        <v>0</v>
      </c>
      <c r="I227" s="15">
        <v>85458442.379999995</v>
      </c>
      <c r="J227" s="17">
        <v>5593787.7599999998</v>
      </c>
      <c r="K227" s="20">
        <v>0</v>
      </c>
      <c r="L227" s="20">
        <v>91052230.140000001</v>
      </c>
      <c r="M227" s="20">
        <v>3706.5837630775495</v>
      </c>
      <c r="N227" s="66">
        <v>-51.80376307754932</v>
      </c>
      <c r="O227" s="205">
        <v>3.9474627929115598</v>
      </c>
      <c r="P227" s="214">
        <v>0.33947462792911559</v>
      </c>
      <c r="Q227" s="382">
        <v>-17.58606319607911</v>
      </c>
      <c r="R227" s="379">
        <v>-432001.64241168334</v>
      </c>
      <c r="T227" s="220"/>
      <c r="U227" s="307"/>
    </row>
    <row r="228" spans="1:21">
      <c r="A228" s="77">
        <v>681</v>
      </c>
      <c r="B228" s="22" t="s">
        <v>1160</v>
      </c>
      <c r="C228" s="375">
        <v>3872</v>
      </c>
      <c r="D228" s="376">
        <v>20.5</v>
      </c>
      <c r="E228" s="17">
        <v>9313150</v>
      </c>
      <c r="F228" s="17">
        <v>45430000</v>
      </c>
      <c r="G228" s="190">
        <v>0</v>
      </c>
      <c r="I228" s="15">
        <v>8972424.595365854</v>
      </c>
      <c r="J228" s="17">
        <v>956209.82</v>
      </c>
      <c r="K228" s="20">
        <v>0</v>
      </c>
      <c r="L228" s="20">
        <v>9928634.4153658543</v>
      </c>
      <c r="M228" s="20">
        <v>2564.2134337205202</v>
      </c>
      <c r="N228" s="66">
        <v>1090.56656627948</v>
      </c>
      <c r="O228" s="205">
        <v>0</v>
      </c>
      <c r="P228" s="214">
        <v>0</v>
      </c>
      <c r="Q228" s="382">
        <v>872.45325302358401</v>
      </c>
      <c r="R228" s="379">
        <v>3378138.9957073173</v>
      </c>
      <c r="T228" s="220"/>
      <c r="U228" s="307"/>
    </row>
    <row r="229" spans="1:21">
      <c r="A229" s="77">
        <v>683</v>
      </c>
      <c r="B229" s="22" t="s">
        <v>1161</v>
      </c>
      <c r="C229" s="375">
        <v>4154</v>
      </c>
      <c r="D229" s="376">
        <v>19.25</v>
      </c>
      <c r="E229" s="17">
        <v>8610010</v>
      </c>
      <c r="F229" s="17">
        <v>44727324.675324678</v>
      </c>
      <c r="G229" s="190">
        <v>0</v>
      </c>
      <c r="I229" s="15">
        <v>8833646.9927272722</v>
      </c>
      <c r="J229" s="17">
        <v>606051.92000000004</v>
      </c>
      <c r="K229" s="20">
        <v>0</v>
      </c>
      <c r="L229" s="20">
        <v>9439698.9127272721</v>
      </c>
      <c r="M229" s="20">
        <v>2272.4359443252943</v>
      </c>
      <c r="N229" s="66">
        <v>1382.3440556747059</v>
      </c>
      <c r="O229" s="205">
        <v>0</v>
      </c>
      <c r="P229" s="214">
        <v>0</v>
      </c>
      <c r="Q229" s="382">
        <v>1105.8752445397647</v>
      </c>
      <c r="R229" s="379">
        <v>4593805.7658181824</v>
      </c>
      <c r="T229" s="220"/>
      <c r="U229" s="307"/>
    </row>
    <row r="230" spans="1:21">
      <c r="A230" s="77">
        <v>684</v>
      </c>
      <c r="B230" s="22" t="s">
        <v>1162</v>
      </c>
      <c r="C230" s="375">
        <v>39979</v>
      </c>
      <c r="D230" s="376">
        <v>19</v>
      </c>
      <c r="E230" s="17">
        <v>135820409</v>
      </c>
      <c r="F230" s="17">
        <v>714844257.89473689</v>
      </c>
      <c r="G230" s="190">
        <v>0</v>
      </c>
      <c r="I230" s="15">
        <v>141181740.90302634</v>
      </c>
      <c r="J230" s="17">
        <v>23417747.73</v>
      </c>
      <c r="K230" s="20">
        <v>0</v>
      </c>
      <c r="L230" s="20">
        <v>164599488.63302633</v>
      </c>
      <c r="M230" s="20">
        <v>4117.1487189030822</v>
      </c>
      <c r="N230" s="66">
        <v>-462.36871890308203</v>
      </c>
      <c r="O230" s="205">
        <v>6.1363626656387904</v>
      </c>
      <c r="P230" s="214">
        <v>0.36136362665638788</v>
      </c>
      <c r="Q230" s="382">
        <v>-167.0832371152857</v>
      </c>
      <c r="R230" s="379">
        <v>-6679820.7366320072</v>
      </c>
      <c r="T230" s="220"/>
      <c r="U230" s="307"/>
    </row>
    <row r="231" spans="1:21">
      <c r="A231" s="77">
        <v>686</v>
      </c>
      <c r="B231" s="22" t="s">
        <v>1163</v>
      </c>
      <c r="C231" s="375">
        <v>3426</v>
      </c>
      <c r="D231" s="376">
        <v>21.5</v>
      </c>
      <c r="E231" s="17">
        <v>8758832</v>
      </c>
      <c r="F231" s="17">
        <v>40738753.488372095</v>
      </c>
      <c r="G231" s="190">
        <v>0</v>
      </c>
      <c r="I231" s="15">
        <v>8045903.703720931</v>
      </c>
      <c r="J231" s="17">
        <v>678691.91</v>
      </c>
      <c r="K231" s="20">
        <v>0</v>
      </c>
      <c r="L231" s="20">
        <v>8724595.6137209311</v>
      </c>
      <c r="M231" s="20">
        <v>2546.583658412414</v>
      </c>
      <c r="N231" s="66">
        <v>1108.1963415875862</v>
      </c>
      <c r="O231" s="205">
        <v>0</v>
      </c>
      <c r="P231" s="214">
        <v>0</v>
      </c>
      <c r="Q231" s="382">
        <v>886.55707327006894</v>
      </c>
      <c r="R231" s="379">
        <v>3037344.5330232563</v>
      </c>
      <c r="T231" s="220"/>
      <c r="U231" s="307"/>
    </row>
    <row r="232" spans="1:21">
      <c r="A232" s="77">
        <v>687</v>
      </c>
      <c r="B232" s="22" t="s">
        <v>1164</v>
      </c>
      <c r="C232" s="375">
        <v>1784</v>
      </c>
      <c r="D232" s="376">
        <v>20</v>
      </c>
      <c r="E232" s="17">
        <v>3739954</v>
      </c>
      <c r="F232" s="17">
        <v>18699770</v>
      </c>
      <c r="G232" s="190">
        <v>0</v>
      </c>
      <c r="I232" s="15">
        <v>3693204.2392500001</v>
      </c>
      <c r="J232" s="17">
        <v>1203241.01</v>
      </c>
      <c r="K232" s="20">
        <v>0</v>
      </c>
      <c r="L232" s="20">
        <v>4896445.2492500003</v>
      </c>
      <c r="M232" s="20">
        <v>2744.6441980100899</v>
      </c>
      <c r="N232" s="66">
        <v>910.13580198991031</v>
      </c>
      <c r="O232" s="205">
        <v>0</v>
      </c>
      <c r="P232" s="214">
        <v>0</v>
      </c>
      <c r="Q232" s="382">
        <v>728.10864159192829</v>
      </c>
      <c r="R232" s="379">
        <v>1298945.8166</v>
      </c>
      <c r="T232" s="220"/>
      <c r="U232" s="307"/>
    </row>
    <row r="233" spans="1:21">
      <c r="A233" s="77">
        <v>689</v>
      </c>
      <c r="B233" s="22" t="s">
        <v>1165</v>
      </c>
      <c r="C233" s="375">
        <v>3682</v>
      </c>
      <c r="D233" s="376">
        <v>19.75</v>
      </c>
      <c r="E233" s="17">
        <v>10535685</v>
      </c>
      <c r="F233" s="17">
        <v>53345240.506329112</v>
      </c>
      <c r="G233" s="190">
        <v>0</v>
      </c>
      <c r="I233" s="15">
        <v>10535684.52</v>
      </c>
      <c r="J233" s="17">
        <v>657902.93000000005</v>
      </c>
      <c r="K233" s="20">
        <v>0</v>
      </c>
      <c r="L233" s="20">
        <v>11193587.449999999</v>
      </c>
      <c r="M233" s="20">
        <v>3040.0835008147742</v>
      </c>
      <c r="N233" s="66">
        <v>614.696499185226</v>
      </c>
      <c r="O233" s="205">
        <v>0</v>
      </c>
      <c r="P233" s="214">
        <v>0</v>
      </c>
      <c r="Q233" s="382">
        <v>491.75719934818085</v>
      </c>
      <c r="R233" s="379">
        <v>1810650.0080000018</v>
      </c>
      <c r="T233" s="220"/>
      <c r="U233" s="307"/>
    </row>
    <row r="234" spans="1:21">
      <c r="A234" s="77">
        <v>691</v>
      </c>
      <c r="B234" s="22" t="s">
        <v>1166</v>
      </c>
      <c r="C234" s="375">
        <v>2925</v>
      </c>
      <c r="D234" s="376">
        <v>22</v>
      </c>
      <c r="E234" s="17">
        <v>7638689</v>
      </c>
      <c r="F234" s="17">
        <v>34721313.636363633</v>
      </c>
      <c r="G234" s="190">
        <v>0</v>
      </c>
      <c r="I234" s="15">
        <v>6857459.1200000001</v>
      </c>
      <c r="J234" s="17">
        <v>327135.82</v>
      </c>
      <c r="K234" s="20">
        <v>0</v>
      </c>
      <c r="L234" s="20">
        <v>7184594.9400000004</v>
      </c>
      <c r="M234" s="20">
        <v>2456.2717743589747</v>
      </c>
      <c r="N234" s="66">
        <v>1198.5082256410255</v>
      </c>
      <c r="O234" s="205">
        <v>0</v>
      </c>
      <c r="P234" s="214">
        <v>0</v>
      </c>
      <c r="Q234" s="382">
        <v>958.80658051282046</v>
      </c>
      <c r="R234" s="379">
        <v>2804509.2479999997</v>
      </c>
      <c r="T234" s="220"/>
      <c r="U234" s="307"/>
    </row>
    <row r="235" spans="1:21">
      <c r="A235" s="77">
        <v>694</v>
      </c>
      <c r="B235" s="22" t="s">
        <v>1167</v>
      </c>
      <c r="C235" s="375">
        <v>29318</v>
      </c>
      <c r="D235" s="376">
        <v>20.5</v>
      </c>
      <c r="E235" s="17">
        <v>105110848</v>
      </c>
      <c r="F235" s="17">
        <v>512735843.902439</v>
      </c>
      <c r="G235" s="190">
        <v>0</v>
      </c>
      <c r="I235" s="15">
        <v>101265329.6042683</v>
      </c>
      <c r="J235" s="17">
        <v>7447229.21</v>
      </c>
      <c r="K235" s="20">
        <v>0</v>
      </c>
      <c r="L235" s="20">
        <v>108712558.81426829</v>
      </c>
      <c r="M235" s="20">
        <v>3708.048257530128</v>
      </c>
      <c r="N235" s="66">
        <v>-53.268257530127812</v>
      </c>
      <c r="O235" s="205">
        <v>3.9753406102405084</v>
      </c>
      <c r="P235" s="214">
        <v>0.33975340610240506</v>
      </c>
      <c r="Q235" s="382">
        <v>-18.098071933001012</v>
      </c>
      <c r="R235" s="379">
        <v>-530599.27293172374</v>
      </c>
      <c r="T235" s="220"/>
      <c r="U235" s="307"/>
    </row>
    <row r="236" spans="1:21">
      <c r="A236" s="77">
        <v>697</v>
      </c>
      <c r="B236" s="22" t="s">
        <v>1168</v>
      </c>
      <c r="C236" s="375">
        <v>1427</v>
      </c>
      <c r="D236" s="376">
        <v>21</v>
      </c>
      <c r="E236" s="17">
        <v>3684771</v>
      </c>
      <c r="F236" s="17">
        <v>17546528.571428571</v>
      </c>
      <c r="G236" s="190">
        <v>0</v>
      </c>
      <c r="I236" s="15">
        <v>3465439.2047619051</v>
      </c>
      <c r="J236" s="17">
        <v>440882.29</v>
      </c>
      <c r="K236" s="20">
        <v>0</v>
      </c>
      <c r="L236" s="20">
        <v>3906321.4947619052</v>
      </c>
      <c r="M236" s="20">
        <v>2737.4362261821339</v>
      </c>
      <c r="N236" s="66">
        <v>917.34377381786635</v>
      </c>
      <c r="O236" s="205">
        <v>0</v>
      </c>
      <c r="P236" s="214">
        <v>0</v>
      </c>
      <c r="Q236" s="382">
        <v>733.87501905429315</v>
      </c>
      <c r="R236" s="379">
        <v>1047239.6521904763</v>
      </c>
      <c r="T236" s="220"/>
      <c r="U236" s="307"/>
    </row>
    <row r="237" spans="1:21">
      <c r="A237" s="77">
        <v>698</v>
      </c>
      <c r="B237" s="22" t="s">
        <v>1169</v>
      </c>
      <c r="C237" s="375">
        <v>61215</v>
      </c>
      <c r="D237" s="376">
        <v>21</v>
      </c>
      <c r="E237" s="17">
        <v>203042847</v>
      </c>
      <c r="F237" s="17">
        <v>966870700</v>
      </c>
      <c r="G237" s="190">
        <v>0</v>
      </c>
      <c r="I237" s="15">
        <v>190956963.2311905</v>
      </c>
      <c r="J237" s="17">
        <v>10482530.48</v>
      </c>
      <c r="K237" s="20">
        <v>0</v>
      </c>
      <c r="L237" s="20">
        <v>201439493.71119049</v>
      </c>
      <c r="M237" s="20">
        <v>3290.688453993147</v>
      </c>
      <c r="N237" s="66">
        <v>364.09154600685315</v>
      </c>
      <c r="O237" s="205">
        <v>0</v>
      </c>
      <c r="P237" s="214">
        <v>0</v>
      </c>
      <c r="Q237" s="382">
        <v>291.27323680548255</v>
      </c>
      <c r="R237" s="379">
        <v>17830291.191047616</v>
      </c>
      <c r="T237" s="220"/>
      <c r="U237" s="307"/>
    </row>
    <row r="238" spans="1:21">
      <c r="A238" s="77">
        <v>700</v>
      </c>
      <c r="B238" s="22" t="s">
        <v>1170</v>
      </c>
      <c r="C238" s="375">
        <v>5507</v>
      </c>
      <c r="D238" s="376">
        <v>19.5</v>
      </c>
      <c r="E238" s="17">
        <v>16796116</v>
      </c>
      <c r="F238" s="17">
        <v>86133928.205128208</v>
      </c>
      <c r="G238" s="190">
        <v>0</v>
      </c>
      <c r="I238" s="15">
        <v>17011451.043333333</v>
      </c>
      <c r="J238" s="17">
        <v>1604278.65</v>
      </c>
      <c r="K238" s="20">
        <v>0</v>
      </c>
      <c r="L238" s="20">
        <v>18615729.693333331</v>
      </c>
      <c r="M238" s="20">
        <v>3380.3758295502689</v>
      </c>
      <c r="N238" s="66">
        <v>274.40417044973128</v>
      </c>
      <c r="O238" s="205">
        <v>0</v>
      </c>
      <c r="P238" s="214">
        <v>0</v>
      </c>
      <c r="Q238" s="382">
        <v>219.52333635978505</v>
      </c>
      <c r="R238" s="379">
        <v>1208915.0133333362</v>
      </c>
      <c r="T238" s="220"/>
      <c r="U238" s="307"/>
    </row>
    <row r="239" spans="1:21">
      <c r="A239" s="77">
        <v>702</v>
      </c>
      <c r="B239" s="22" t="s">
        <v>1171</v>
      </c>
      <c r="C239" s="375">
        <v>4771</v>
      </c>
      <c r="D239" s="376">
        <v>21.5</v>
      </c>
      <c r="E239" s="17">
        <v>13402135</v>
      </c>
      <c r="F239" s="17">
        <v>62335511.627906978</v>
      </c>
      <c r="G239" s="190">
        <v>0</v>
      </c>
      <c r="I239" s="15">
        <v>12311263.766976742</v>
      </c>
      <c r="J239" s="17">
        <v>1371954.83</v>
      </c>
      <c r="K239" s="20">
        <v>0</v>
      </c>
      <c r="L239" s="20">
        <v>13683218.596976742</v>
      </c>
      <c r="M239" s="20">
        <v>2867.9980291294787</v>
      </c>
      <c r="N239" s="66">
        <v>786.78197087052149</v>
      </c>
      <c r="O239" s="205">
        <v>0</v>
      </c>
      <c r="P239" s="214">
        <v>0</v>
      </c>
      <c r="Q239" s="382">
        <v>629.42557669641724</v>
      </c>
      <c r="R239" s="379">
        <v>3002989.4264186067</v>
      </c>
      <c r="T239" s="220"/>
      <c r="U239" s="307"/>
    </row>
    <row r="240" spans="1:21">
      <c r="A240" s="77">
        <v>704</v>
      </c>
      <c r="B240" s="22" t="s">
        <v>1172</v>
      </c>
      <c r="C240" s="375">
        <v>5995</v>
      </c>
      <c r="D240" s="376">
        <v>19</v>
      </c>
      <c r="E240" s="17">
        <v>19331994</v>
      </c>
      <c r="F240" s="17">
        <v>101747336.84210527</v>
      </c>
      <c r="G240" s="190">
        <v>0</v>
      </c>
      <c r="I240" s="15">
        <v>20095099.078289472</v>
      </c>
      <c r="J240" s="17">
        <v>775701.05</v>
      </c>
      <c r="K240" s="20">
        <v>0</v>
      </c>
      <c r="L240" s="20">
        <v>20870800.128289472</v>
      </c>
      <c r="M240" s="20">
        <v>3481.3678279048327</v>
      </c>
      <c r="N240" s="66">
        <v>173.41217209516753</v>
      </c>
      <c r="O240" s="205">
        <v>0</v>
      </c>
      <c r="P240" s="214">
        <v>0</v>
      </c>
      <c r="Q240" s="382">
        <v>138.72973767613402</v>
      </c>
      <c r="R240" s="379">
        <v>831684.77736842341</v>
      </c>
      <c r="T240" s="220"/>
      <c r="U240" s="307"/>
    </row>
    <row r="241" spans="1:21">
      <c r="A241" s="77">
        <v>707</v>
      </c>
      <c r="B241" s="22" t="s">
        <v>1173</v>
      </c>
      <c r="C241" s="375">
        <v>2467</v>
      </c>
      <c r="D241" s="376">
        <v>21</v>
      </c>
      <c r="E241" s="17">
        <v>5264698</v>
      </c>
      <c r="F241" s="17">
        <v>25069990.476190478</v>
      </c>
      <c r="G241" s="190">
        <v>0</v>
      </c>
      <c r="I241" s="15">
        <v>4951322.8180952379</v>
      </c>
      <c r="J241" s="17">
        <v>423374.31</v>
      </c>
      <c r="K241" s="20">
        <v>0</v>
      </c>
      <c r="L241" s="20">
        <v>5374697.1280952375</v>
      </c>
      <c r="M241" s="20">
        <v>2178.636857760534</v>
      </c>
      <c r="N241" s="66">
        <v>1476.1431422394662</v>
      </c>
      <c r="O241" s="205">
        <v>0</v>
      </c>
      <c r="P241" s="214">
        <v>0</v>
      </c>
      <c r="Q241" s="382">
        <v>1180.914513791573</v>
      </c>
      <c r="R241" s="379">
        <v>2913316.1055238107</v>
      </c>
      <c r="T241" s="220"/>
      <c r="U241" s="307"/>
    </row>
    <row r="242" spans="1:21">
      <c r="A242" s="77">
        <v>710</v>
      </c>
      <c r="B242" s="22" t="s">
        <v>243</v>
      </c>
      <c r="C242" s="375">
        <v>28695</v>
      </c>
      <c r="D242" s="376">
        <v>22</v>
      </c>
      <c r="E242" s="17">
        <v>99945826</v>
      </c>
      <c r="F242" s="17">
        <v>454299209.09090906</v>
      </c>
      <c r="G242" s="190">
        <v>0</v>
      </c>
      <c r="I242" s="15">
        <v>89724093.930113643</v>
      </c>
      <c r="J242" s="17">
        <v>3702872.85</v>
      </c>
      <c r="K242" s="20">
        <v>0</v>
      </c>
      <c r="L242" s="20">
        <v>93426966.780113637</v>
      </c>
      <c r="M242" s="20">
        <v>3255.8622331456227</v>
      </c>
      <c r="N242" s="66">
        <v>398.91776685437753</v>
      </c>
      <c r="O242" s="205">
        <v>0</v>
      </c>
      <c r="P242" s="214">
        <v>0</v>
      </c>
      <c r="Q242" s="382">
        <v>319.13421348350204</v>
      </c>
      <c r="R242" s="379">
        <v>9157556.2559090909</v>
      </c>
      <c r="T242" s="220"/>
      <c r="U242" s="307"/>
    </row>
    <row r="243" spans="1:21">
      <c r="A243" s="77">
        <v>729</v>
      </c>
      <c r="B243" s="22" t="s">
        <v>1174</v>
      </c>
      <c r="C243" s="375">
        <v>10165</v>
      </c>
      <c r="D243" s="376">
        <v>21</v>
      </c>
      <c r="E243" s="17">
        <v>26043365</v>
      </c>
      <c r="F243" s="17">
        <v>124016023.80952381</v>
      </c>
      <c r="G243" s="190">
        <v>0</v>
      </c>
      <c r="I243" s="15">
        <v>24493164.288571429</v>
      </c>
      <c r="J243" s="17">
        <v>1923370.6</v>
      </c>
      <c r="K243" s="20">
        <v>0</v>
      </c>
      <c r="L243" s="20">
        <v>26416534.88857143</v>
      </c>
      <c r="M243" s="20">
        <v>2598.7737224369334</v>
      </c>
      <c r="N243" s="66">
        <v>1056.0062775630668</v>
      </c>
      <c r="O243" s="205">
        <v>0</v>
      </c>
      <c r="P243" s="214">
        <v>0</v>
      </c>
      <c r="Q243" s="382">
        <v>844.80502205045343</v>
      </c>
      <c r="R243" s="379">
        <v>8587443.0491428599</v>
      </c>
      <c r="T243" s="220"/>
      <c r="U243" s="307"/>
    </row>
    <row r="244" spans="1:21">
      <c r="A244" s="77">
        <v>732</v>
      </c>
      <c r="B244" s="22" t="s">
        <v>1175</v>
      </c>
      <c r="C244" s="375">
        <v>3890</v>
      </c>
      <c r="D244" s="376">
        <v>20.5</v>
      </c>
      <c r="E244" s="17">
        <v>9721231</v>
      </c>
      <c r="F244" s="17">
        <v>47420639.024390243</v>
      </c>
      <c r="G244" s="190">
        <v>0</v>
      </c>
      <c r="I244" s="15">
        <v>9365576.3807317074</v>
      </c>
      <c r="J244" s="17">
        <v>1085250.3899999999</v>
      </c>
      <c r="K244" s="20">
        <v>0</v>
      </c>
      <c r="L244" s="20">
        <v>10450826.770731708</v>
      </c>
      <c r="M244" s="20">
        <v>2686.587858799925</v>
      </c>
      <c r="N244" s="66">
        <v>968.19214120007518</v>
      </c>
      <c r="O244" s="205">
        <v>0</v>
      </c>
      <c r="P244" s="214">
        <v>0</v>
      </c>
      <c r="Q244" s="382">
        <v>774.55371296006024</v>
      </c>
      <c r="R244" s="379">
        <v>3013013.9434146346</v>
      </c>
      <c r="T244" s="220"/>
      <c r="U244" s="307"/>
    </row>
    <row r="245" spans="1:21">
      <c r="A245" s="77">
        <v>734</v>
      </c>
      <c r="B245" s="22" t="s">
        <v>1176</v>
      </c>
      <c r="C245" s="375">
        <v>54478</v>
      </c>
      <c r="D245" s="376">
        <v>20.75</v>
      </c>
      <c r="E245" s="17">
        <v>169210154</v>
      </c>
      <c r="F245" s="17">
        <v>815470621.68674695</v>
      </c>
      <c r="G245" s="190">
        <v>0</v>
      </c>
      <c r="I245" s="15">
        <v>161055447.75457829</v>
      </c>
      <c r="J245" s="17">
        <v>9592422.2599999998</v>
      </c>
      <c r="K245" s="20">
        <v>0</v>
      </c>
      <c r="L245" s="20">
        <v>170647870.01457828</v>
      </c>
      <c r="M245" s="20">
        <v>3132.4180405774491</v>
      </c>
      <c r="N245" s="66">
        <v>522.36195942255108</v>
      </c>
      <c r="O245" s="205">
        <v>0</v>
      </c>
      <c r="P245" s="214">
        <v>0</v>
      </c>
      <c r="Q245" s="382">
        <v>417.88956753804086</v>
      </c>
      <c r="R245" s="379">
        <v>22765787.860337391</v>
      </c>
      <c r="T245" s="220"/>
      <c r="U245" s="307"/>
    </row>
    <row r="246" spans="1:21">
      <c r="A246" s="77">
        <v>738</v>
      </c>
      <c r="B246" s="22" t="s">
        <v>1177</v>
      </c>
      <c r="C246" s="375">
        <v>3032</v>
      </c>
      <c r="D246" s="376">
        <v>20.75</v>
      </c>
      <c r="E246" s="17">
        <v>9153140</v>
      </c>
      <c r="F246" s="17">
        <v>44111518.072289154</v>
      </c>
      <c r="G246" s="190">
        <v>0</v>
      </c>
      <c r="I246" s="15">
        <v>8712025.1809638552</v>
      </c>
      <c r="J246" s="17">
        <v>320763.18</v>
      </c>
      <c r="K246" s="20">
        <v>0</v>
      </c>
      <c r="L246" s="20">
        <v>9032788.3609638549</v>
      </c>
      <c r="M246" s="20">
        <v>2979.1518340909811</v>
      </c>
      <c r="N246" s="66">
        <v>675.62816590901912</v>
      </c>
      <c r="O246" s="205">
        <v>0</v>
      </c>
      <c r="P246" s="214">
        <v>0</v>
      </c>
      <c r="Q246" s="382">
        <v>540.50253272721534</v>
      </c>
      <c r="R246" s="379">
        <v>1638803.679228917</v>
      </c>
      <c r="T246" s="220"/>
      <c r="U246" s="307"/>
    </row>
    <row r="247" spans="1:21">
      <c r="A247" s="77">
        <v>739</v>
      </c>
      <c r="B247" s="22" t="s">
        <v>1178</v>
      </c>
      <c r="C247" s="375">
        <v>3729</v>
      </c>
      <c r="D247" s="376">
        <v>21</v>
      </c>
      <c r="E247" s="17">
        <v>10194471</v>
      </c>
      <c r="F247" s="17">
        <v>48545100</v>
      </c>
      <c r="G247" s="190">
        <v>0</v>
      </c>
      <c r="I247" s="15">
        <v>9587657.5791666657</v>
      </c>
      <c r="J247" s="17">
        <v>964462.29</v>
      </c>
      <c r="K247" s="20">
        <v>0</v>
      </c>
      <c r="L247" s="20">
        <v>10552119.869166665</v>
      </c>
      <c r="M247" s="20">
        <v>2829.7452049253593</v>
      </c>
      <c r="N247" s="66">
        <v>825.0347950746409</v>
      </c>
      <c r="O247" s="205">
        <v>0</v>
      </c>
      <c r="P247" s="214">
        <v>0</v>
      </c>
      <c r="Q247" s="382">
        <v>660.02783605971274</v>
      </c>
      <c r="R247" s="379">
        <v>2461243.8006666689</v>
      </c>
      <c r="T247" s="220"/>
      <c r="U247" s="307"/>
    </row>
    <row r="248" spans="1:21">
      <c r="A248" s="77">
        <v>740</v>
      </c>
      <c r="B248" s="22" t="s">
        <v>1179</v>
      </c>
      <c r="C248" s="375">
        <v>36256</v>
      </c>
      <c r="D248" s="376">
        <v>22</v>
      </c>
      <c r="E248" s="17">
        <v>114744828</v>
      </c>
      <c r="F248" s="17">
        <v>521567400</v>
      </c>
      <c r="G248" s="190">
        <v>0</v>
      </c>
      <c r="I248" s="15">
        <v>103009561.80522728</v>
      </c>
      <c r="J248" s="17">
        <v>8995221.75</v>
      </c>
      <c r="K248" s="20">
        <v>0</v>
      </c>
      <c r="L248" s="20">
        <v>112004783.55522728</v>
      </c>
      <c r="M248" s="20">
        <v>3089.2758041490315</v>
      </c>
      <c r="N248" s="66">
        <v>565.5041958509687</v>
      </c>
      <c r="O248" s="205">
        <v>0</v>
      </c>
      <c r="P248" s="214">
        <v>0</v>
      </c>
      <c r="Q248" s="382">
        <v>452.403356680775</v>
      </c>
      <c r="R248" s="379">
        <v>16402336.099818179</v>
      </c>
      <c r="T248" s="220"/>
      <c r="U248" s="307"/>
    </row>
    <row r="249" spans="1:21">
      <c r="A249" s="77">
        <v>742</v>
      </c>
      <c r="B249" s="22" t="s">
        <v>1180</v>
      </c>
      <c r="C249" s="375">
        <v>1126</v>
      </c>
      <c r="D249" s="376">
        <v>21.75</v>
      </c>
      <c r="E249" s="17">
        <v>2947147</v>
      </c>
      <c r="F249" s="17">
        <v>13550101.149425287</v>
      </c>
      <c r="G249" s="190">
        <v>0</v>
      </c>
      <c r="I249" s="15">
        <v>2676144.7772413795</v>
      </c>
      <c r="J249" s="17">
        <v>932709.53</v>
      </c>
      <c r="K249" s="20">
        <v>0</v>
      </c>
      <c r="L249" s="20">
        <v>3608854.3072413793</v>
      </c>
      <c r="M249" s="20">
        <v>3205.0215872481167</v>
      </c>
      <c r="N249" s="66">
        <v>449.7584127518835</v>
      </c>
      <c r="O249" s="205">
        <v>0</v>
      </c>
      <c r="P249" s="214">
        <v>0</v>
      </c>
      <c r="Q249" s="382">
        <v>359.80673020150681</v>
      </c>
      <c r="R249" s="379">
        <v>405142.37820689665</v>
      </c>
      <c r="T249" s="220"/>
      <c r="U249" s="307"/>
    </row>
    <row r="250" spans="1:21">
      <c r="A250" s="77">
        <v>743</v>
      </c>
      <c r="B250" s="22" t="s">
        <v>1181</v>
      </c>
      <c r="C250" s="375">
        <v>60354</v>
      </c>
      <c r="D250" s="376">
        <v>21</v>
      </c>
      <c r="E250" s="17">
        <v>205125824</v>
      </c>
      <c r="F250" s="17">
        <v>976789638.09523809</v>
      </c>
      <c r="G250" s="190">
        <v>0</v>
      </c>
      <c r="I250" s="15">
        <v>192915953.81535712</v>
      </c>
      <c r="J250" s="17">
        <v>15188857.68</v>
      </c>
      <c r="K250" s="20">
        <v>0</v>
      </c>
      <c r="L250" s="20">
        <v>208104811.49535713</v>
      </c>
      <c r="M250" s="20">
        <v>3448.0699124392272</v>
      </c>
      <c r="N250" s="66">
        <v>206.71008756077299</v>
      </c>
      <c r="O250" s="205">
        <v>0</v>
      </c>
      <c r="P250" s="214">
        <v>0</v>
      </c>
      <c r="Q250" s="382">
        <v>165.36807004861839</v>
      </c>
      <c r="R250" s="379">
        <v>9980624.4997143149</v>
      </c>
      <c r="T250" s="220"/>
      <c r="U250" s="307"/>
    </row>
    <row r="251" spans="1:21">
      <c r="A251" s="77">
        <v>746</v>
      </c>
      <c r="B251" s="22" t="s">
        <v>1182</v>
      </c>
      <c r="C251" s="375">
        <v>5198</v>
      </c>
      <c r="D251" s="376">
        <v>21.75</v>
      </c>
      <c r="E251" s="17">
        <v>12716730</v>
      </c>
      <c r="F251" s="17">
        <v>58467724.137931034</v>
      </c>
      <c r="G251" s="190">
        <v>0</v>
      </c>
      <c r="I251" s="15">
        <v>11547375.435517242</v>
      </c>
      <c r="J251" s="17">
        <v>1706418.92</v>
      </c>
      <c r="K251" s="20">
        <v>0</v>
      </c>
      <c r="L251" s="20">
        <v>13253794.355517242</v>
      </c>
      <c r="M251" s="20">
        <v>2549.7872942511049</v>
      </c>
      <c r="N251" s="66">
        <v>1104.9927057488953</v>
      </c>
      <c r="O251" s="205">
        <v>0</v>
      </c>
      <c r="P251" s="214">
        <v>0</v>
      </c>
      <c r="Q251" s="382">
        <v>883.99416459911629</v>
      </c>
      <c r="R251" s="379">
        <v>4595001.6675862065</v>
      </c>
      <c r="T251" s="220"/>
      <c r="U251" s="307"/>
    </row>
    <row r="252" spans="1:21">
      <c r="A252" s="77">
        <v>747</v>
      </c>
      <c r="B252" s="22" t="s">
        <v>1183</v>
      </c>
      <c r="C252" s="375">
        <v>1632</v>
      </c>
      <c r="D252" s="376">
        <v>21</v>
      </c>
      <c r="E252" s="17">
        <v>3511694</v>
      </c>
      <c r="F252" s="17">
        <v>16722352.380952381</v>
      </c>
      <c r="G252" s="190">
        <v>0</v>
      </c>
      <c r="I252" s="15">
        <v>3302664.6422619051</v>
      </c>
      <c r="J252" s="17">
        <v>504995.36</v>
      </c>
      <c r="K252" s="20">
        <v>0</v>
      </c>
      <c r="L252" s="20">
        <v>3807660.002261905</v>
      </c>
      <c r="M252" s="20">
        <v>2333.1250013859712</v>
      </c>
      <c r="N252" s="66">
        <v>1321.654998614029</v>
      </c>
      <c r="O252" s="205">
        <v>0</v>
      </c>
      <c r="P252" s="214">
        <v>0</v>
      </c>
      <c r="Q252" s="382">
        <v>1057.3239988912233</v>
      </c>
      <c r="R252" s="379">
        <v>1725552.7661904762</v>
      </c>
      <c r="T252" s="220"/>
      <c r="U252" s="307"/>
    </row>
    <row r="253" spans="1:21">
      <c r="A253" s="77">
        <v>748</v>
      </c>
      <c r="B253" s="22" t="s">
        <v>1184</v>
      </c>
      <c r="C253" s="375">
        <v>5593</v>
      </c>
      <c r="D253" s="376">
        <v>22</v>
      </c>
      <c r="E253" s="17">
        <v>15496616</v>
      </c>
      <c r="F253" s="17">
        <v>70439163.63636364</v>
      </c>
      <c r="G253" s="190">
        <v>0</v>
      </c>
      <c r="I253" s="15">
        <v>13911734.710454546</v>
      </c>
      <c r="J253" s="17">
        <v>739807.65</v>
      </c>
      <c r="K253" s="20">
        <v>0</v>
      </c>
      <c r="L253" s="20">
        <v>14651542.360454546</v>
      </c>
      <c r="M253" s="20">
        <v>2619.6213768021717</v>
      </c>
      <c r="N253" s="66">
        <v>1035.1586231978285</v>
      </c>
      <c r="O253" s="205">
        <v>0</v>
      </c>
      <c r="P253" s="214">
        <v>0</v>
      </c>
      <c r="Q253" s="382">
        <v>828.12689855826284</v>
      </c>
      <c r="R253" s="379">
        <v>4631713.7436363641</v>
      </c>
      <c r="T253" s="220"/>
      <c r="U253" s="307"/>
    </row>
    <row r="254" spans="1:21">
      <c r="A254" s="77">
        <v>749</v>
      </c>
      <c r="B254" s="22" t="s">
        <v>1185</v>
      </c>
      <c r="C254" s="375">
        <v>21567</v>
      </c>
      <c r="D254" s="376">
        <v>21.25</v>
      </c>
      <c r="E254" s="17">
        <v>75042271</v>
      </c>
      <c r="F254" s="17">
        <v>353140098.82352942</v>
      </c>
      <c r="G254" s="190">
        <v>0</v>
      </c>
      <c r="I254" s="15">
        <v>69745169.629176468</v>
      </c>
      <c r="J254" s="17">
        <v>6193890.9900000002</v>
      </c>
      <c r="K254" s="20">
        <v>0</v>
      </c>
      <c r="L254" s="20">
        <v>75939060.619176462</v>
      </c>
      <c r="M254" s="20">
        <v>3521.0766735835518</v>
      </c>
      <c r="N254" s="66">
        <v>133.70332641644836</v>
      </c>
      <c r="O254" s="205">
        <v>0</v>
      </c>
      <c r="P254" s="214">
        <v>0</v>
      </c>
      <c r="Q254" s="382">
        <v>106.96266113315869</v>
      </c>
      <c r="R254" s="379">
        <v>2306863.7126588332</v>
      </c>
      <c r="T254" s="220"/>
      <c r="U254" s="307"/>
    </row>
    <row r="255" spans="1:21">
      <c r="A255" s="77">
        <v>751</v>
      </c>
      <c r="B255" s="22" t="s">
        <v>1186</v>
      </c>
      <c r="C255" s="375">
        <v>3356</v>
      </c>
      <c r="D255" s="376">
        <v>21.25</v>
      </c>
      <c r="E255" s="17">
        <v>10472278</v>
      </c>
      <c r="F255" s="17">
        <v>49281308.235294119</v>
      </c>
      <c r="G255" s="190">
        <v>0</v>
      </c>
      <c r="I255" s="15">
        <v>9733057.9675294105</v>
      </c>
      <c r="J255" s="17">
        <v>332044.43</v>
      </c>
      <c r="K255" s="20">
        <v>0</v>
      </c>
      <c r="L255" s="20">
        <v>10065102.39752941</v>
      </c>
      <c r="M255" s="20">
        <v>2999.1365904438053</v>
      </c>
      <c r="N255" s="66">
        <v>655.64340955619491</v>
      </c>
      <c r="O255" s="205">
        <v>0</v>
      </c>
      <c r="P255" s="214">
        <v>0</v>
      </c>
      <c r="Q255" s="382">
        <v>524.514727644956</v>
      </c>
      <c r="R255" s="379">
        <v>1760271.4259764724</v>
      </c>
      <c r="T255" s="220"/>
      <c r="U255" s="307"/>
    </row>
    <row r="256" spans="1:21">
      <c r="A256" s="77">
        <v>753</v>
      </c>
      <c r="B256" s="22" t="s">
        <v>1187</v>
      </c>
      <c r="C256" s="375">
        <v>18914</v>
      </c>
      <c r="D256" s="376">
        <v>19.25</v>
      </c>
      <c r="E256" s="17">
        <v>75281388</v>
      </c>
      <c r="F256" s="17">
        <v>391072145.45454544</v>
      </c>
      <c r="G256" s="190">
        <v>0</v>
      </c>
      <c r="I256" s="15">
        <v>77236748.758051947</v>
      </c>
      <c r="J256" s="17">
        <v>3388750.65</v>
      </c>
      <c r="K256" s="20">
        <v>0</v>
      </c>
      <c r="L256" s="20">
        <v>80625499.408051953</v>
      </c>
      <c r="M256" s="20">
        <v>4262.7418530216746</v>
      </c>
      <c r="N256" s="66">
        <v>-607.96185302167441</v>
      </c>
      <c r="O256" s="205">
        <v>6.4101121382571549</v>
      </c>
      <c r="P256" s="214">
        <v>0.36410112138257156</v>
      </c>
      <c r="Q256" s="382">
        <v>-221.35959244301782</v>
      </c>
      <c r="R256" s="379">
        <v>-4186795.3314672392</v>
      </c>
      <c r="T256" s="220"/>
      <c r="U256" s="307"/>
    </row>
    <row r="257" spans="1:21">
      <c r="A257" s="77">
        <v>755</v>
      </c>
      <c r="B257" s="22" t="s">
        <v>1188</v>
      </c>
      <c r="C257" s="375">
        <v>6183</v>
      </c>
      <c r="D257" s="376">
        <v>21.5</v>
      </c>
      <c r="E257" s="17">
        <v>25527266</v>
      </c>
      <c r="F257" s="17">
        <v>118731469.76744185</v>
      </c>
      <c r="G257" s="190">
        <v>0</v>
      </c>
      <c r="I257" s="15">
        <v>23449465.150465116</v>
      </c>
      <c r="J257" s="17">
        <v>575028.81999999995</v>
      </c>
      <c r="K257" s="20">
        <v>0</v>
      </c>
      <c r="L257" s="20">
        <v>24024493.970465116</v>
      </c>
      <c r="M257" s="20">
        <v>3885.5723710925304</v>
      </c>
      <c r="N257" s="66">
        <v>-230.79237109253017</v>
      </c>
      <c r="O257" s="205">
        <v>5.4415184798958327</v>
      </c>
      <c r="P257" s="214">
        <v>0.35441518479895834</v>
      </c>
      <c r="Q257" s="382">
        <v>-81.796320850948845</v>
      </c>
      <c r="R257" s="379">
        <v>-505746.65182141669</v>
      </c>
      <c r="T257" s="220"/>
      <c r="U257" s="307"/>
    </row>
    <row r="258" spans="1:21">
      <c r="A258" s="77">
        <v>758</v>
      </c>
      <c r="B258" s="22" t="s">
        <v>1189</v>
      </c>
      <c r="C258" s="375">
        <v>8884</v>
      </c>
      <c r="D258" s="376">
        <v>20</v>
      </c>
      <c r="E258" s="17">
        <v>27255527</v>
      </c>
      <c r="F258" s="17">
        <v>136277635</v>
      </c>
      <c r="G258" s="190">
        <v>0</v>
      </c>
      <c r="I258" s="15">
        <v>26914833.258125</v>
      </c>
      <c r="J258" s="17">
        <v>2142028.23</v>
      </c>
      <c r="K258" s="20">
        <v>0</v>
      </c>
      <c r="L258" s="20">
        <v>29056861.488125</v>
      </c>
      <c r="M258" s="20">
        <v>3270.6958001041198</v>
      </c>
      <c r="N258" s="66">
        <v>384.08419989588037</v>
      </c>
      <c r="O258" s="205">
        <v>0</v>
      </c>
      <c r="P258" s="214">
        <v>0</v>
      </c>
      <c r="Q258" s="382">
        <v>307.26735991670432</v>
      </c>
      <c r="R258" s="379">
        <v>2729763.2255000011</v>
      </c>
      <c r="T258" s="220"/>
      <c r="U258" s="307"/>
    </row>
    <row r="259" spans="1:21">
      <c r="A259" s="77">
        <v>759</v>
      </c>
      <c r="B259" s="22" t="s">
        <v>1190</v>
      </c>
      <c r="C259" s="375">
        <v>2284</v>
      </c>
      <c r="D259" s="376">
        <v>21</v>
      </c>
      <c r="E259" s="17">
        <v>4939935</v>
      </c>
      <c r="F259" s="17">
        <v>23523500</v>
      </c>
      <c r="G259" s="190">
        <v>0</v>
      </c>
      <c r="I259" s="15">
        <v>4645891.3440476181</v>
      </c>
      <c r="J259" s="17">
        <v>497721.66</v>
      </c>
      <c r="K259" s="20">
        <v>0</v>
      </c>
      <c r="L259" s="20">
        <v>5143613.0040476182</v>
      </c>
      <c r="M259" s="20">
        <v>2252.0197040488697</v>
      </c>
      <c r="N259" s="66">
        <v>1402.7602959511305</v>
      </c>
      <c r="O259" s="205">
        <v>0</v>
      </c>
      <c r="P259" s="214">
        <v>0</v>
      </c>
      <c r="Q259" s="382">
        <v>1122.2082367609044</v>
      </c>
      <c r="R259" s="379">
        <v>2563123.6127619054</v>
      </c>
      <c r="T259" s="220"/>
      <c r="U259" s="307"/>
    </row>
    <row r="260" spans="1:21">
      <c r="A260" s="77">
        <v>761</v>
      </c>
      <c r="B260" s="22" t="s">
        <v>1191</v>
      </c>
      <c r="C260" s="375">
        <v>9146</v>
      </c>
      <c r="D260" s="376">
        <v>19.5</v>
      </c>
      <c r="E260" s="17">
        <v>23946330</v>
      </c>
      <c r="F260" s="17">
        <v>122801692.3076923</v>
      </c>
      <c r="G260" s="190">
        <v>0</v>
      </c>
      <c r="I260" s="15">
        <v>24253334.585256409</v>
      </c>
      <c r="J260" s="17">
        <v>1102653.43</v>
      </c>
      <c r="K260" s="20">
        <v>0</v>
      </c>
      <c r="L260" s="20">
        <v>25355988.015256409</v>
      </c>
      <c r="M260" s="20">
        <v>2772.3581910404996</v>
      </c>
      <c r="N260" s="66">
        <v>882.42180895950059</v>
      </c>
      <c r="O260" s="205">
        <v>0</v>
      </c>
      <c r="P260" s="214">
        <v>0</v>
      </c>
      <c r="Q260" s="382">
        <v>705.93744716760057</v>
      </c>
      <c r="R260" s="379">
        <v>6456503.8917948743</v>
      </c>
      <c r="T260" s="220"/>
      <c r="U260" s="307"/>
    </row>
    <row r="261" spans="1:21">
      <c r="A261" s="77">
        <v>762</v>
      </c>
      <c r="B261" s="22" t="s">
        <v>1192</v>
      </c>
      <c r="C261" s="375">
        <v>4454</v>
      </c>
      <c r="D261" s="376">
        <v>20.5</v>
      </c>
      <c r="E261" s="17">
        <v>10666585</v>
      </c>
      <c r="F261" s="17">
        <v>52032121.951219514</v>
      </c>
      <c r="G261" s="190">
        <v>0</v>
      </c>
      <c r="I261" s="15">
        <v>10276343.91195122</v>
      </c>
      <c r="J261" s="17">
        <v>1682474.51</v>
      </c>
      <c r="K261" s="20">
        <v>0</v>
      </c>
      <c r="L261" s="20">
        <v>11958818.421951219</v>
      </c>
      <c r="M261" s="20">
        <v>2684.9614777618362</v>
      </c>
      <c r="N261" s="66">
        <v>969.81852223816395</v>
      </c>
      <c r="O261" s="205">
        <v>0</v>
      </c>
      <c r="P261" s="214">
        <v>0</v>
      </c>
      <c r="Q261" s="382">
        <v>775.85481779053123</v>
      </c>
      <c r="R261" s="379">
        <v>3455657.3584390259</v>
      </c>
      <c r="T261" s="220"/>
      <c r="U261" s="307"/>
    </row>
    <row r="262" spans="1:21">
      <c r="A262" s="77">
        <v>765</v>
      </c>
      <c r="B262" s="22" t="s">
        <v>1193</v>
      </c>
      <c r="C262" s="375">
        <v>10659</v>
      </c>
      <c r="D262" s="376">
        <v>21.25</v>
      </c>
      <c r="E262" s="17">
        <v>31882860</v>
      </c>
      <c r="F262" s="17">
        <v>150036988.2352941</v>
      </c>
      <c r="G262" s="190">
        <v>0</v>
      </c>
      <c r="I262" s="15">
        <v>29632304.832588233</v>
      </c>
      <c r="J262" s="17">
        <v>2888720.82</v>
      </c>
      <c r="K262" s="20">
        <v>0</v>
      </c>
      <c r="L262" s="20">
        <v>32521025.652588233</v>
      </c>
      <c r="M262" s="20">
        <v>3051.0390892755636</v>
      </c>
      <c r="N262" s="66">
        <v>603.74091072443662</v>
      </c>
      <c r="O262" s="205">
        <v>0</v>
      </c>
      <c r="P262" s="214">
        <v>0</v>
      </c>
      <c r="Q262" s="382">
        <v>482.99272857954929</v>
      </c>
      <c r="R262" s="379">
        <v>5148219.4939294159</v>
      </c>
      <c r="T262" s="220"/>
      <c r="U262" s="307"/>
    </row>
    <row r="263" spans="1:21">
      <c r="A263" s="77">
        <v>768</v>
      </c>
      <c r="B263" s="22" t="s">
        <v>1194</v>
      </c>
      <c r="C263" s="375">
        <v>2794</v>
      </c>
      <c r="D263" s="376">
        <v>21.5</v>
      </c>
      <c r="E263" s="17">
        <v>6700260</v>
      </c>
      <c r="F263" s="17">
        <v>31164000</v>
      </c>
      <c r="G263" s="190">
        <v>0</v>
      </c>
      <c r="I263" s="15">
        <v>6154890.312325581</v>
      </c>
      <c r="J263" s="17">
        <v>1053461.03</v>
      </c>
      <c r="K263" s="20">
        <v>0</v>
      </c>
      <c r="L263" s="20">
        <v>7208351.3423255812</v>
      </c>
      <c r="M263" s="20">
        <v>2579.9396357643454</v>
      </c>
      <c r="N263" s="66">
        <v>1074.8403642356548</v>
      </c>
      <c r="O263" s="205">
        <v>0</v>
      </c>
      <c r="P263" s="214">
        <v>0</v>
      </c>
      <c r="Q263" s="382">
        <v>859.87229138852388</v>
      </c>
      <c r="R263" s="379">
        <v>2402483.1821395359</v>
      </c>
      <c r="T263" s="220"/>
      <c r="U263" s="307"/>
    </row>
    <row r="264" spans="1:21">
      <c r="A264" s="77">
        <v>777</v>
      </c>
      <c r="B264" s="22" t="s">
        <v>1195</v>
      </c>
      <c r="C264" s="375">
        <v>8661</v>
      </c>
      <c r="D264" s="376">
        <v>20.5</v>
      </c>
      <c r="E264" s="17">
        <v>22121856</v>
      </c>
      <c r="F264" s="17">
        <v>107911492.68292683</v>
      </c>
      <c r="G264" s="190">
        <v>0</v>
      </c>
      <c r="I264" s="15">
        <v>21312519.775975607</v>
      </c>
      <c r="J264" s="17">
        <v>2829314.94</v>
      </c>
      <c r="K264" s="20">
        <v>0</v>
      </c>
      <c r="L264" s="20">
        <v>24141834.715975609</v>
      </c>
      <c r="M264" s="20">
        <v>2787.4188564802689</v>
      </c>
      <c r="N264" s="66">
        <v>867.36114351973129</v>
      </c>
      <c r="O264" s="205">
        <v>0</v>
      </c>
      <c r="P264" s="214">
        <v>0</v>
      </c>
      <c r="Q264" s="382">
        <v>693.88891481578503</v>
      </c>
      <c r="R264" s="379">
        <v>6009771.8912195144</v>
      </c>
      <c r="T264" s="220"/>
      <c r="U264" s="307"/>
    </row>
    <row r="265" spans="1:21">
      <c r="A265" s="77">
        <v>778</v>
      </c>
      <c r="B265" s="22" t="s">
        <v>1196</v>
      </c>
      <c r="C265" s="375">
        <v>7456</v>
      </c>
      <c r="D265" s="376">
        <v>21.5</v>
      </c>
      <c r="E265" s="17">
        <v>20742590</v>
      </c>
      <c r="F265" s="17">
        <v>96477162.790697679</v>
      </c>
      <c r="G265" s="190">
        <v>0</v>
      </c>
      <c r="I265" s="15">
        <v>19054239.890000001</v>
      </c>
      <c r="J265" s="17">
        <v>1764385.33</v>
      </c>
      <c r="K265" s="20">
        <v>0</v>
      </c>
      <c r="L265" s="20">
        <v>20818625.219999999</v>
      </c>
      <c r="M265" s="20">
        <v>2792.1975885193133</v>
      </c>
      <c r="N265" s="66">
        <v>862.58241148068691</v>
      </c>
      <c r="O265" s="205">
        <v>0</v>
      </c>
      <c r="P265" s="214">
        <v>0</v>
      </c>
      <c r="Q265" s="382">
        <v>690.06592918454953</v>
      </c>
      <c r="R265" s="379">
        <v>5145131.5680000009</v>
      </c>
      <c r="T265" s="220"/>
      <c r="U265" s="307"/>
    </row>
    <row r="266" spans="1:21">
      <c r="A266" s="77">
        <v>781</v>
      </c>
      <c r="B266" s="22" t="s">
        <v>1197</v>
      </c>
      <c r="C266" s="375">
        <v>4139</v>
      </c>
      <c r="D266" s="376">
        <v>19</v>
      </c>
      <c r="E266" s="17">
        <v>9173147</v>
      </c>
      <c r="F266" s="17">
        <v>48279721.052631579</v>
      </c>
      <c r="G266" s="190">
        <v>0</v>
      </c>
      <c r="I266" s="15">
        <v>9535245.2405263148</v>
      </c>
      <c r="J266" s="17">
        <v>1127675.93</v>
      </c>
      <c r="K266" s="20">
        <v>0</v>
      </c>
      <c r="L266" s="20">
        <v>10662921.170526315</v>
      </c>
      <c r="M266" s="20">
        <v>2576.2070960440478</v>
      </c>
      <c r="N266" s="66">
        <v>1078.5729039559524</v>
      </c>
      <c r="O266" s="205">
        <v>0</v>
      </c>
      <c r="P266" s="214">
        <v>0</v>
      </c>
      <c r="Q266" s="382">
        <v>862.85832316476194</v>
      </c>
      <c r="R266" s="379">
        <v>3571370.5995789496</v>
      </c>
      <c r="T266" s="220"/>
      <c r="U266" s="307"/>
    </row>
    <row r="267" spans="1:21">
      <c r="A267" s="77">
        <v>783</v>
      </c>
      <c r="B267" s="22" t="s">
        <v>1198</v>
      </c>
      <c r="C267" s="375">
        <v>7255</v>
      </c>
      <c r="D267" s="376">
        <v>20.5</v>
      </c>
      <c r="E267" s="17">
        <v>23851211</v>
      </c>
      <c r="F267" s="17">
        <v>116347370.73170732</v>
      </c>
      <c r="G267" s="190">
        <v>0</v>
      </c>
      <c r="I267" s="15">
        <v>22978606.422804881</v>
      </c>
      <c r="J267" s="17">
        <v>2088433.73</v>
      </c>
      <c r="K267" s="20">
        <v>0</v>
      </c>
      <c r="L267" s="20">
        <v>25067040.152804881</v>
      </c>
      <c r="M267" s="20">
        <v>3455.1399245768271</v>
      </c>
      <c r="N267" s="66">
        <v>199.64007542317313</v>
      </c>
      <c r="O267" s="205">
        <v>0</v>
      </c>
      <c r="P267" s="214">
        <v>0</v>
      </c>
      <c r="Q267" s="382">
        <v>159.71206033853852</v>
      </c>
      <c r="R267" s="379">
        <v>1158710.997756097</v>
      </c>
      <c r="T267" s="220"/>
      <c r="U267" s="307"/>
    </row>
    <row r="268" spans="1:21">
      <c r="A268" s="77">
        <v>785</v>
      </c>
      <c r="B268" s="22" t="s">
        <v>1199</v>
      </c>
      <c r="C268" s="375">
        <v>3193</v>
      </c>
      <c r="D268" s="376">
        <v>21.5</v>
      </c>
      <c r="E268" s="17">
        <v>8301771</v>
      </c>
      <c r="F268" s="17">
        <v>38612888.372093022</v>
      </c>
      <c r="G268" s="190">
        <v>0</v>
      </c>
      <c r="I268" s="15">
        <v>7626045.7841860466</v>
      </c>
      <c r="J268" s="17">
        <v>665003.99</v>
      </c>
      <c r="K268" s="20">
        <v>0</v>
      </c>
      <c r="L268" s="20">
        <v>8291049.7741860468</v>
      </c>
      <c r="M268" s="20">
        <v>2596.6331895352478</v>
      </c>
      <c r="N268" s="66">
        <v>1058.1468104647524</v>
      </c>
      <c r="O268" s="205">
        <v>0</v>
      </c>
      <c r="P268" s="214">
        <v>0</v>
      </c>
      <c r="Q268" s="382">
        <v>846.51744837180195</v>
      </c>
      <c r="R268" s="379">
        <v>2702930.2126511638</v>
      </c>
      <c r="T268" s="220"/>
      <c r="U268" s="307"/>
    </row>
    <row r="269" spans="1:21">
      <c r="A269" s="77">
        <v>790</v>
      </c>
      <c r="B269" s="22" t="s">
        <v>270</v>
      </c>
      <c r="C269" s="375">
        <v>25511</v>
      </c>
      <c r="D269" s="376">
        <v>20</v>
      </c>
      <c r="E269" s="17">
        <v>69892357</v>
      </c>
      <c r="F269" s="17">
        <v>349461785</v>
      </c>
      <c r="G269" s="190">
        <v>0</v>
      </c>
      <c r="I269" s="15">
        <v>69018702.231374994</v>
      </c>
      <c r="J269" s="17">
        <v>4288330.33</v>
      </c>
      <c r="K269" s="20">
        <v>0</v>
      </c>
      <c r="L269" s="20">
        <v>73307032.561374992</v>
      </c>
      <c r="M269" s="20">
        <v>2873.5460217700206</v>
      </c>
      <c r="N269" s="66">
        <v>781.23397822997958</v>
      </c>
      <c r="O269" s="205">
        <v>0</v>
      </c>
      <c r="P269" s="214">
        <v>0</v>
      </c>
      <c r="Q269" s="382">
        <v>624.98718258398367</v>
      </c>
      <c r="R269" s="379">
        <v>15944048.014900008</v>
      </c>
      <c r="T269" s="220"/>
      <c r="U269" s="307"/>
    </row>
    <row r="270" spans="1:21">
      <c r="A270" s="77">
        <v>791</v>
      </c>
      <c r="B270" s="22" t="s">
        <v>271</v>
      </c>
      <c r="C270" s="375">
        <v>5857</v>
      </c>
      <c r="D270" s="376">
        <v>21.75</v>
      </c>
      <c r="E270" s="17">
        <v>14572128</v>
      </c>
      <c r="F270" s="17">
        <v>66998289.655172415</v>
      </c>
      <c r="G270" s="190">
        <v>0</v>
      </c>
      <c r="I270" s="15">
        <v>13232161.761954024</v>
      </c>
      <c r="J270" s="17">
        <v>980623.06</v>
      </c>
      <c r="K270" s="20">
        <v>0</v>
      </c>
      <c r="L270" s="20">
        <v>14212784.821954025</v>
      </c>
      <c r="M270" s="20">
        <v>2426.6322045337247</v>
      </c>
      <c r="N270" s="66">
        <v>1228.1477954662755</v>
      </c>
      <c r="O270" s="205">
        <v>0</v>
      </c>
      <c r="P270" s="214">
        <v>0</v>
      </c>
      <c r="Q270" s="382">
        <v>982.5182363730205</v>
      </c>
      <c r="R270" s="379">
        <v>5754609.3104367815</v>
      </c>
      <c r="T270" s="220"/>
      <c r="U270" s="307"/>
    </row>
    <row r="271" spans="1:21">
      <c r="A271" s="77">
        <v>831</v>
      </c>
      <c r="B271" s="22" t="s">
        <v>1200</v>
      </c>
      <c r="C271" s="375">
        <v>4826</v>
      </c>
      <c r="D271" s="376">
        <v>19.75</v>
      </c>
      <c r="E271" s="17">
        <v>15911198</v>
      </c>
      <c r="F271" s="17">
        <v>80563027.848101273</v>
      </c>
      <c r="G271" s="190">
        <v>0</v>
      </c>
      <c r="I271" s="15">
        <v>15911198.119999997</v>
      </c>
      <c r="J271" s="17">
        <v>675974.66</v>
      </c>
      <c r="K271" s="20">
        <v>0</v>
      </c>
      <c r="L271" s="20">
        <v>16587172.779999997</v>
      </c>
      <c r="M271" s="20">
        <v>3437.0436759220884</v>
      </c>
      <c r="N271" s="66">
        <v>217.73632407791183</v>
      </c>
      <c r="O271" s="205">
        <v>0</v>
      </c>
      <c r="P271" s="214">
        <v>0</v>
      </c>
      <c r="Q271" s="382">
        <v>174.18905926232947</v>
      </c>
      <c r="R271" s="379">
        <v>840636.400000002</v>
      </c>
      <c r="T271" s="220"/>
      <c r="U271" s="307"/>
    </row>
    <row r="272" spans="1:21">
      <c r="A272" s="77">
        <v>832</v>
      </c>
      <c r="B272" s="22" t="s">
        <v>1201</v>
      </c>
      <c r="C272" s="375">
        <v>4251</v>
      </c>
      <c r="D272" s="376">
        <v>20.5</v>
      </c>
      <c r="E272" s="17">
        <v>9899629</v>
      </c>
      <c r="F272" s="17">
        <v>48290873.170731708</v>
      </c>
      <c r="G272" s="190">
        <v>0</v>
      </c>
      <c r="I272" s="15">
        <v>9537447.7306097541</v>
      </c>
      <c r="J272" s="17">
        <v>943659.71</v>
      </c>
      <c r="K272" s="20">
        <v>0</v>
      </c>
      <c r="L272" s="20">
        <v>10481107.440609753</v>
      </c>
      <c r="M272" s="20">
        <v>2465.5627947799935</v>
      </c>
      <c r="N272" s="66">
        <v>1189.2172052200067</v>
      </c>
      <c r="O272" s="205">
        <v>0</v>
      </c>
      <c r="P272" s="214">
        <v>0</v>
      </c>
      <c r="Q272" s="382">
        <v>951.37376417600535</v>
      </c>
      <c r="R272" s="379">
        <v>4044289.8715121988</v>
      </c>
      <c r="T272" s="220"/>
      <c r="U272" s="307"/>
    </row>
    <row r="273" spans="1:21">
      <c r="A273" s="77">
        <v>833</v>
      </c>
      <c r="B273" s="22" t="s">
        <v>1202</v>
      </c>
      <c r="C273" s="375">
        <v>1667</v>
      </c>
      <c r="D273" s="376">
        <v>20</v>
      </c>
      <c r="E273" s="17">
        <v>4750139</v>
      </c>
      <c r="F273" s="17">
        <v>23750695</v>
      </c>
      <c r="G273" s="190">
        <v>0</v>
      </c>
      <c r="I273" s="15">
        <v>4690762.3217499992</v>
      </c>
      <c r="J273" s="17">
        <v>232167.6</v>
      </c>
      <c r="K273" s="20">
        <v>0</v>
      </c>
      <c r="L273" s="20">
        <v>4922929.9217499988</v>
      </c>
      <c r="M273" s="20">
        <v>2953.1673195860822</v>
      </c>
      <c r="N273" s="66">
        <v>701.61268041391804</v>
      </c>
      <c r="O273" s="205">
        <v>0</v>
      </c>
      <c r="P273" s="214">
        <v>0</v>
      </c>
      <c r="Q273" s="382">
        <v>561.29014433113446</v>
      </c>
      <c r="R273" s="379">
        <v>935670.67060000112</v>
      </c>
      <c r="T273" s="220"/>
      <c r="U273" s="307"/>
    </row>
    <row r="274" spans="1:21">
      <c r="A274" s="77">
        <v>834</v>
      </c>
      <c r="B274" s="22" t="s">
        <v>1203</v>
      </c>
      <c r="C274" s="375">
        <v>6474</v>
      </c>
      <c r="D274" s="376">
        <v>19.5</v>
      </c>
      <c r="E274" s="17">
        <v>18101082</v>
      </c>
      <c r="F274" s="17">
        <v>92826061.538461536</v>
      </c>
      <c r="G274" s="190">
        <v>0</v>
      </c>
      <c r="I274" s="15">
        <v>18333147.204487178</v>
      </c>
      <c r="J274" s="17">
        <v>1232886.3999999999</v>
      </c>
      <c r="K274" s="20">
        <v>0</v>
      </c>
      <c r="L274" s="20">
        <v>19566033.604487177</v>
      </c>
      <c r="M274" s="20">
        <v>3022.24800810738</v>
      </c>
      <c r="N274" s="66">
        <v>632.53199189262023</v>
      </c>
      <c r="O274" s="205">
        <v>0</v>
      </c>
      <c r="P274" s="214">
        <v>0</v>
      </c>
      <c r="Q274" s="382">
        <v>506.02559351409622</v>
      </c>
      <c r="R274" s="379">
        <v>3276009.692410259</v>
      </c>
      <c r="T274" s="220"/>
      <c r="U274" s="307"/>
    </row>
    <row r="275" spans="1:21">
      <c r="A275" s="77">
        <v>837</v>
      </c>
      <c r="B275" s="22" t="s">
        <v>1204</v>
      </c>
      <c r="C275" s="375">
        <v>220446</v>
      </c>
      <c r="D275" s="376">
        <v>19.75</v>
      </c>
      <c r="E275" s="17">
        <v>751391270</v>
      </c>
      <c r="F275" s="17">
        <v>3804512759.4936709</v>
      </c>
      <c r="G275" s="190">
        <v>0</v>
      </c>
      <c r="I275" s="15">
        <v>751391270.35000002</v>
      </c>
      <c r="J275" s="17">
        <v>67661774.170000002</v>
      </c>
      <c r="K275" s="20">
        <v>0</v>
      </c>
      <c r="L275" s="20">
        <v>819053044.51999998</v>
      </c>
      <c r="M275" s="20">
        <v>3715.436181740653</v>
      </c>
      <c r="N275" s="66">
        <v>-60.656181740652755</v>
      </c>
      <c r="O275" s="205">
        <v>4.1052215550213491</v>
      </c>
      <c r="P275" s="214">
        <v>0.34105221555021348</v>
      </c>
      <c r="Q275" s="382">
        <v>-20.686925169466026</v>
      </c>
      <c r="R275" s="379">
        <v>-4560349.9059081078</v>
      </c>
      <c r="T275" s="220"/>
      <c r="U275" s="307"/>
    </row>
    <row r="276" spans="1:21">
      <c r="A276" s="77">
        <v>844</v>
      </c>
      <c r="B276" s="22" t="s">
        <v>1205</v>
      </c>
      <c r="C276" s="375">
        <v>1669</v>
      </c>
      <c r="D276" s="376">
        <v>19.75</v>
      </c>
      <c r="E276" s="17">
        <v>3532813</v>
      </c>
      <c r="F276" s="17">
        <v>17887660.759493671</v>
      </c>
      <c r="G276" s="190">
        <v>0</v>
      </c>
      <c r="I276" s="15">
        <v>3532813.02</v>
      </c>
      <c r="J276" s="17">
        <v>377700.3</v>
      </c>
      <c r="K276" s="20">
        <v>0</v>
      </c>
      <c r="L276" s="20">
        <v>3910513.32</v>
      </c>
      <c r="M276" s="20">
        <v>2343.0277531455959</v>
      </c>
      <c r="N276" s="66">
        <v>1311.7522468544043</v>
      </c>
      <c r="O276" s="205">
        <v>0</v>
      </c>
      <c r="P276" s="214">
        <v>0</v>
      </c>
      <c r="Q276" s="382">
        <v>1049.4017974835235</v>
      </c>
      <c r="R276" s="379">
        <v>1751451.6000000008</v>
      </c>
      <c r="T276" s="220"/>
      <c r="U276" s="307"/>
    </row>
    <row r="277" spans="1:21">
      <c r="A277" s="77">
        <v>845</v>
      </c>
      <c r="B277" s="22" t="s">
        <v>1206</v>
      </c>
      <c r="C277" s="375">
        <v>3306</v>
      </c>
      <c r="D277" s="376">
        <v>19.5</v>
      </c>
      <c r="E277" s="17">
        <v>8456925</v>
      </c>
      <c r="F277" s="17">
        <v>43368846.153846152</v>
      </c>
      <c r="G277" s="190">
        <v>0</v>
      </c>
      <c r="I277" s="15">
        <v>8565347.4394871797</v>
      </c>
      <c r="J277" s="17">
        <v>538805.93000000005</v>
      </c>
      <c r="K277" s="20">
        <v>0</v>
      </c>
      <c r="L277" s="20">
        <v>9104153.3694871794</v>
      </c>
      <c r="M277" s="20">
        <v>2753.8273954891652</v>
      </c>
      <c r="N277" s="66">
        <v>900.95260451083504</v>
      </c>
      <c r="O277" s="205">
        <v>0</v>
      </c>
      <c r="P277" s="214">
        <v>0</v>
      </c>
      <c r="Q277" s="382">
        <v>720.76208360866804</v>
      </c>
      <c r="R277" s="379">
        <v>2382839.4484102563</v>
      </c>
      <c r="T277" s="220"/>
      <c r="U277" s="307"/>
    </row>
    <row r="278" spans="1:21">
      <c r="A278" s="77">
        <v>846</v>
      </c>
      <c r="B278" s="22" t="s">
        <v>1207</v>
      </c>
      <c r="C278" s="375">
        <v>5656</v>
      </c>
      <c r="D278" s="376">
        <v>22</v>
      </c>
      <c r="E278" s="17">
        <v>15244613</v>
      </c>
      <c r="F278" s="17">
        <v>69293695.454545453</v>
      </c>
      <c r="G278" s="190">
        <v>0</v>
      </c>
      <c r="I278" s="15">
        <v>13685504.915113635</v>
      </c>
      <c r="J278" s="17">
        <v>817436.32</v>
      </c>
      <c r="K278" s="20">
        <v>0</v>
      </c>
      <c r="L278" s="20">
        <v>14502941.235113636</v>
      </c>
      <c r="M278" s="20">
        <v>2564.1692424175453</v>
      </c>
      <c r="N278" s="66">
        <v>1090.6107575824549</v>
      </c>
      <c r="O278" s="205">
        <v>0</v>
      </c>
      <c r="P278" s="214">
        <v>0</v>
      </c>
      <c r="Q278" s="382">
        <v>872.48860606596395</v>
      </c>
      <c r="R278" s="379">
        <v>4934795.5559090925</v>
      </c>
      <c r="T278" s="220"/>
      <c r="U278" s="307"/>
    </row>
    <row r="279" spans="1:21">
      <c r="A279" s="77">
        <v>848</v>
      </c>
      <c r="B279" s="22" t="s">
        <v>1208</v>
      </c>
      <c r="C279" s="375">
        <v>4876</v>
      </c>
      <c r="D279" s="376">
        <v>21.75</v>
      </c>
      <c r="E279" s="17">
        <v>12490692</v>
      </c>
      <c r="F279" s="17">
        <v>57428468.965517238</v>
      </c>
      <c r="G279" s="190">
        <v>0</v>
      </c>
      <c r="I279" s="15">
        <v>11342122.43</v>
      </c>
      <c r="J279" s="17">
        <v>863246.7</v>
      </c>
      <c r="K279" s="20">
        <v>0</v>
      </c>
      <c r="L279" s="20">
        <v>12205369.129999999</v>
      </c>
      <c r="M279" s="20">
        <v>2503.1519954881046</v>
      </c>
      <c r="N279" s="66">
        <v>1151.6280045118956</v>
      </c>
      <c r="O279" s="205">
        <v>0</v>
      </c>
      <c r="P279" s="214">
        <v>0</v>
      </c>
      <c r="Q279" s="382">
        <v>921.30240360951655</v>
      </c>
      <c r="R279" s="379">
        <v>4492270.5200000023</v>
      </c>
      <c r="T279" s="220"/>
      <c r="U279" s="307"/>
    </row>
    <row r="280" spans="1:21">
      <c r="A280" s="77">
        <v>849</v>
      </c>
      <c r="B280" s="22" t="s">
        <v>1209</v>
      </c>
      <c r="C280" s="375">
        <v>3381</v>
      </c>
      <c r="D280" s="376">
        <v>21.5</v>
      </c>
      <c r="E280" s="17">
        <v>9091365</v>
      </c>
      <c r="F280" s="17">
        <v>42285418.604651161</v>
      </c>
      <c r="G280" s="190">
        <v>0</v>
      </c>
      <c r="I280" s="15">
        <v>8351370.5877906969</v>
      </c>
      <c r="J280" s="17">
        <v>526590.93999999994</v>
      </c>
      <c r="K280" s="20">
        <v>0</v>
      </c>
      <c r="L280" s="20">
        <v>8877961.5277906973</v>
      </c>
      <c r="M280" s="20">
        <v>2625.8389611921612</v>
      </c>
      <c r="N280" s="66">
        <v>1028.941038807839</v>
      </c>
      <c r="O280" s="205">
        <v>0</v>
      </c>
      <c r="P280" s="214">
        <v>0</v>
      </c>
      <c r="Q280" s="382">
        <v>823.15283104627133</v>
      </c>
      <c r="R280" s="379">
        <v>2783079.7217674432</v>
      </c>
      <c r="T280" s="220"/>
      <c r="U280" s="307"/>
    </row>
    <row r="281" spans="1:21">
      <c r="A281" s="77">
        <v>850</v>
      </c>
      <c r="B281" s="22" t="s">
        <v>1210</v>
      </c>
      <c r="C281" s="375">
        <v>2466</v>
      </c>
      <c r="D281" s="376">
        <v>20.5</v>
      </c>
      <c r="E281" s="17">
        <v>6589373</v>
      </c>
      <c r="F281" s="17">
        <v>32143282.926829267</v>
      </c>
      <c r="G281" s="190">
        <v>0</v>
      </c>
      <c r="I281" s="15">
        <v>6348298.8501219507</v>
      </c>
      <c r="J281" s="17">
        <v>413914.9</v>
      </c>
      <c r="K281" s="20">
        <v>0</v>
      </c>
      <c r="L281" s="20">
        <v>6762213.7501219511</v>
      </c>
      <c r="M281" s="20">
        <v>2742.1791363024945</v>
      </c>
      <c r="N281" s="66">
        <v>912.6008636975057</v>
      </c>
      <c r="O281" s="205">
        <v>0</v>
      </c>
      <c r="P281" s="214">
        <v>0</v>
      </c>
      <c r="Q281" s="382">
        <v>730.08069095800465</v>
      </c>
      <c r="R281" s="379">
        <v>1800378.9839024395</v>
      </c>
      <c r="T281" s="220"/>
      <c r="U281" s="307"/>
    </row>
    <row r="282" spans="1:21">
      <c r="A282" s="77">
        <v>851</v>
      </c>
      <c r="B282" s="22" t="s">
        <v>1211</v>
      </c>
      <c r="C282" s="375">
        <v>22371</v>
      </c>
      <c r="D282" s="376">
        <v>20.5</v>
      </c>
      <c r="E282" s="17">
        <v>71020420</v>
      </c>
      <c r="F282" s="17">
        <v>346441073.17073172</v>
      </c>
      <c r="G282" s="190">
        <v>0</v>
      </c>
      <c r="I282" s="15">
        <v>68422111.498414636</v>
      </c>
      <c r="J282" s="17">
        <v>2717643.63</v>
      </c>
      <c r="K282" s="20">
        <v>0</v>
      </c>
      <c r="L282" s="20">
        <v>71139755.128414631</v>
      </c>
      <c r="M282" s="20">
        <v>3179.9988882220118</v>
      </c>
      <c r="N282" s="66">
        <v>474.78111177798837</v>
      </c>
      <c r="O282" s="205">
        <v>0</v>
      </c>
      <c r="P282" s="214">
        <v>0</v>
      </c>
      <c r="Q282" s="382">
        <v>379.8248894223907</v>
      </c>
      <c r="R282" s="379">
        <v>8497062.6012683026</v>
      </c>
      <c r="T282" s="220"/>
      <c r="U282" s="307"/>
    </row>
    <row r="283" spans="1:21">
      <c r="A283" s="77">
        <v>853</v>
      </c>
      <c r="B283" s="22" t="s">
        <v>1212</v>
      </c>
      <c r="C283" s="375">
        <v>182072</v>
      </c>
      <c r="D283" s="376">
        <v>19.5</v>
      </c>
      <c r="E283" s="17">
        <v>589344174</v>
      </c>
      <c r="F283" s="17">
        <v>3022277815.3846154</v>
      </c>
      <c r="G283" s="190">
        <v>0</v>
      </c>
      <c r="I283" s="15">
        <v>596899868.43717945</v>
      </c>
      <c r="J283" s="17">
        <v>84422578.5</v>
      </c>
      <c r="K283" s="20">
        <v>0</v>
      </c>
      <c r="L283" s="20">
        <v>681322446.93717945</v>
      </c>
      <c r="M283" s="20">
        <v>3742.0495569729528</v>
      </c>
      <c r="N283" s="66">
        <v>-87.269556972952614</v>
      </c>
      <c r="O283" s="205">
        <v>4.4690016846521088</v>
      </c>
      <c r="P283" s="214">
        <v>0.34469001684652106</v>
      </c>
      <c r="Q283" s="382">
        <v>-30.080945063195465</v>
      </c>
      <c r="R283" s="379">
        <v>-5476897.8295461247</v>
      </c>
      <c r="T283" s="220"/>
      <c r="U283" s="307"/>
    </row>
    <row r="284" spans="1:21">
      <c r="A284" s="77">
        <v>854</v>
      </c>
      <c r="B284" s="22" t="s">
        <v>1213</v>
      </c>
      <c r="C284" s="375">
        <v>3739</v>
      </c>
      <c r="D284" s="376">
        <v>20.25</v>
      </c>
      <c r="E284" s="17">
        <v>9920648</v>
      </c>
      <c r="F284" s="17">
        <v>48990854.320987657</v>
      </c>
      <c r="G284" s="190">
        <v>0</v>
      </c>
      <c r="I284" s="15">
        <v>9675693.3187654335</v>
      </c>
      <c r="J284" s="17">
        <v>749461.92</v>
      </c>
      <c r="K284" s="20">
        <v>0</v>
      </c>
      <c r="L284" s="20">
        <v>10425155.238765433</v>
      </c>
      <c r="M284" s="20">
        <v>2788.220176187599</v>
      </c>
      <c r="N284" s="66">
        <v>866.55982381240119</v>
      </c>
      <c r="O284" s="205">
        <v>0</v>
      </c>
      <c r="P284" s="214">
        <v>0</v>
      </c>
      <c r="Q284" s="382">
        <v>693.24785904992098</v>
      </c>
      <c r="R284" s="379">
        <v>2592053.7449876545</v>
      </c>
      <c r="T284" s="220"/>
      <c r="U284" s="307"/>
    </row>
    <row r="285" spans="1:21">
      <c r="A285" s="77">
        <v>857</v>
      </c>
      <c r="B285" s="22" t="s">
        <v>1214</v>
      </c>
      <c r="C285" s="375">
        <v>2802</v>
      </c>
      <c r="D285" s="376">
        <v>21</v>
      </c>
      <c r="E285" s="17">
        <v>6557824</v>
      </c>
      <c r="F285" s="17">
        <v>31227733.333333332</v>
      </c>
      <c r="G285" s="190">
        <v>0</v>
      </c>
      <c r="I285" s="15">
        <v>6167477.5966666676</v>
      </c>
      <c r="J285" s="17">
        <v>790120.36</v>
      </c>
      <c r="K285" s="20">
        <v>0</v>
      </c>
      <c r="L285" s="20">
        <v>6957597.9566666679</v>
      </c>
      <c r="M285" s="20">
        <v>2483.082782536284</v>
      </c>
      <c r="N285" s="66">
        <v>1171.6972174637162</v>
      </c>
      <c r="O285" s="205">
        <v>0</v>
      </c>
      <c r="P285" s="214">
        <v>0</v>
      </c>
      <c r="Q285" s="382">
        <v>937.35777397097308</v>
      </c>
      <c r="R285" s="379">
        <v>2626476.4826666666</v>
      </c>
      <c r="T285" s="220"/>
      <c r="U285" s="307"/>
    </row>
    <row r="286" spans="1:21">
      <c r="A286" s="77">
        <v>858</v>
      </c>
      <c r="B286" s="22" t="s">
        <v>1215</v>
      </c>
      <c r="C286" s="375">
        <v>38125</v>
      </c>
      <c r="D286" s="376">
        <v>19.25</v>
      </c>
      <c r="E286" s="17">
        <v>153614726</v>
      </c>
      <c r="F286" s="17">
        <v>797998576.62337661</v>
      </c>
      <c r="G286" s="190">
        <v>0</v>
      </c>
      <c r="I286" s="15">
        <v>157604718.87285712</v>
      </c>
      <c r="J286" s="17">
        <v>6866124.8799999999</v>
      </c>
      <c r="K286" s="20">
        <v>0</v>
      </c>
      <c r="L286" s="20">
        <v>164470843.75285712</v>
      </c>
      <c r="M286" s="20">
        <v>4313.9893443372357</v>
      </c>
      <c r="N286" s="66">
        <v>-659.20934433723551</v>
      </c>
      <c r="O286" s="205">
        <v>6.4910411537636588</v>
      </c>
      <c r="P286" s="214">
        <v>0.36491041153763659</v>
      </c>
      <c r="Q286" s="382">
        <v>-240.5523531315562</v>
      </c>
      <c r="R286" s="379">
        <v>-9171058.4631405808</v>
      </c>
      <c r="T286" s="220"/>
      <c r="U286" s="307"/>
    </row>
    <row r="287" spans="1:21">
      <c r="A287" s="77">
        <v>859</v>
      </c>
      <c r="B287" s="22" t="s">
        <v>1216</v>
      </c>
      <c r="C287" s="375">
        <v>6642</v>
      </c>
      <c r="D287" s="376">
        <v>20.5</v>
      </c>
      <c r="E287" s="17">
        <v>16406879</v>
      </c>
      <c r="F287" s="17">
        <v>80033556.097560972</v>
      </c>
      <c r="G287" s="190">
        <v>0</v>
      </c>
      <c r="I287" s="15">
        <v>15806627.483414633</v>
      </c>
      <c r="J287" s="17">
        <v>620323.44999999995</v>
      </c>
      <c r="K287" s="20">
        <v>0</v>
      </c>
      <c r="L287" s="20">
        <v>16426950.933414632</v>
      </c>
      <c r="M287" s="20">
        <v>2473.1934557986497</v>
      </c>
      <c r="N287" s="66">
        <v>1181.5865442013505</v>
      </c>
      <c r="O287" s="205">
        <v>0</v>
      </c>
      <c r="P287" s="214">
        <v>0</v>
      </c>
      <c r="Q287" s="382">
        <v>945.26923536108052</v>
      </c>
      <c r="R287" s="379">
        <v>6278478.2612682972</v>
      </c>
      <c r="T287" s="220"/>
      <c r="U287" s="307"/>
    </row>
    <row r="288" spans="1:21">
      <c r="A288" s="77">
        <v>886</v>
      </c>
      <c r="B288" s="22" t="s">
        <v>1217</v>
      </c>
      <c r="C288" s="375">
        <v>13361</v>
      </c>
      <c r="D288" s="376">
        <v>20.5</v>
      </c>
      <c r="E288" s="17">
        <v>44465034</v>
      </c>
      <c r="F288" s="17">
        <v>216902604.87804878</v>
      </c>
      <c r="G288" s="190">
        <v>0</v>
      </c>
      <c r="I288" s="15">
        <v>42838264.097317077</v>
      </c>
      <c r="J288" s="17">
        <v>1802515.58</v>
      </c>
      <c r="K288" s="20">
        <v>0</v>
      </c>
      <c r="L288" s="20">
        <v>44640779.677317075</v>
      </c>
      <c r="M288" s="20">
        <v>3341.1256400955822</v>
      </c>
      <c r="N288" s="66">
        <v>313.65435990441802</v>
      </c>
      <c r="O288" s="205">
        <v>0</v>
      </c>
      <c r="P288" s="214">
        <v>0</v>
      </c>
      <c r="Q288" s="382">
        <v>250.92348792353442</v>
      </c>
      <c r="R288" s="379">
        <v>3352588.7221463434</v>
      </c>
      <c r="T288" s="220"/>
      <c r="U288" s="307"/>
    </row>
    <row r="289" spans="1:21">
      <c r="A289" s="77">
        <v>887</v>
      </c>
      <c r="B289" s="22" t="s">
        <v>1218</v>
      </c>
      <c r="C289" s="375">
        <v>5105</v>
      </c>
      <c r="D289" s="376">
        <v>22</v>
      </c>
      <c r="E289" s="17">
        <v>14440720</v>
      </c>
      <c r="F289" s="17">
        <v>65639636.363636367</v>
      </c>
      <c r="G289" s="190">
        <v>0</v>
      </c>
      <c r="I289" s="15">
        <v>12963828.505000001</v>
      </c>
      <c r="J289" s="17">
        <v>988637.05</v>
      </c>
      <c r="K289" s="20">
        <v>0</v>
      </c>
      <c r="L289" s="20">
        <v>13952465.555000002</v>
      </c>
      <c r="M289" s="20">
        <v>2733.0980519098925</v>
      </c>
      <c r="N289" s="66">
        <v>921.68194809010765</v>
      </c>
      <c r="O289" s="205">
        <v>0</v>
      </c>
      <c r="P289" s="214">
        <v>0</v>
      </c>
      <c r="Q289" s="382">
        <v>737.34555847208617</v>
      </c>
      <c r="R289" s="379">
        <v>3764149.0759999999</v>
      </c>
      <c r="T289" s="220"/>
      <c r="U289" s="307"/>
    </row>
    <row r="290" spans="1:21">
      <c r="A290" s="77">
        <v>889</v>
      </c>
      <c r="B290" s="22" t="s">
        <v>1219</v>
      </c>
      <c r="C290" s="375">
        <v>2945</v>
      </c>
      <c r="D290" s="376">
        <v>19.5</v>
      </c>
      <c r="E290" s="17">
        <v>6516622</v>
      </c>
      <c r="F290" s="17">
        <v>33418574.35897436</v>
      </c>
      <c r="G290" s="190">
        <v>0</v>
      </c>
      <c r="I290" s="15">
        <v>6600168.0915384619</v>
      </c>
      <c r="J290" s="17">
        <v>855021.28</v>
      </c>
      <c r="K290" s="20">
        <v>0</v>
      </c>
      <c r="L290" s="20">
        <v>7455189.3715384621</v>
      </c>
      <c r="M290" s="20">
        <v>2531.4734708110227</v>
      </c>
      <c r="N290" s="66">
        <v>1123.3065291889775</v>
      </c>
      <c r="O290" s="205">
        <v>0</v>
      </c>
      <c r="P290" s="214">
        <v>0</v>
      </c>
      <c r="Q290" s="382">
        <v>898.64522335118204</v>
      </c>
      <c r="R290" s="379">
        <v>2646510.182769231</v>
      </c>
      <c r="T290" s="220"/>
      <c r="U290" s="307"/>
    </row>
    <row r="291" spans="1:21">
      <c r="A291" s="77">
        <v>890</v>
      </c>
      <c r="B291" s="22" t="s">
        <v>1220</v>
      </c>
      <c r="C291" s="375">
        <v>1279</v>
      </c>
      <c r="D291" s="376">
        <v>20.75</v>
      </c>
      <c r="E291" s="17">
        <v>3696762</v>
      </c>
      <c r="F291" s="17">
        <v>17815720.481927712</v>
      </c>
      <c r="G291" s="190">
        <v>0</v>
      </c>
      <c r="I291" s="15">
        <v>3518604.9189156629</v>
      </c>
      <c r="J291" s="17">
        <v>122005.98</v>
      </c>
      <c r="K291" s="20">
        <v>0</v>
      </c>
      <c r="L291" s="20">
        <v>3640610.8989156629</v>
      </c>
      <c r="M291" s="20">
        <v>2846.4510546643182</v>
      </c>
      <c r="N291" s="66">
        <v>808.32894533568196</v>
      </c>
      <c r="O291" s="205">
        <v>0</v>
      </c>
      <c r="P291" s="214">
        <v>0</v>
      </c>
      <c r="Q291" s="382">
        <v>646.66315626854566</v>
      </c>
      <c r="R291" s="379">
        <v>827082.17686746991</v>
      </c>
      <c r="T291" s="220"/>
      <c r="U291" s="307"/>
    </row>
    <row r="292" spans="1:21">
      <c r="A292" s="77">
        <v>892</v>
      </c>
      <c r="B292" s="22" t="s">
        <v>1221</v>
      </c>
      <c r="C292" s="375">
        <v>3594</v>
      </c>
      <c r="D292" s="376">
        <v>20.5</v>
      </c>
      <c r="E292" s="17">
        <v>9063324</v>
      </c>
      <c r="F292" s="17">
        <v>44211336.585365854</v>
      </c>
      <c r="G292" s="190">
        <v>0</v>
      </c>
      <c r="I292" s="15">
        <v>8731738.8407317083</v>
      </c>
      <c r="J292" s="17">
        <v>498099.32</v>
      </c>
      <c r="K292" s="20">
        <v>0</v>
      </c>
      <c r="L292" s="20">
        <v>9229838.1607317086</v>
      </c>
      <c r="M292" s="20">
        <v>2568.1241404373145</v>
      </c>
      <c r="N292" s="66">
        <v>1086.6558595626857</v>
      </c>
      <c r="O292" s="205">
        <v>0</v>
      </c>
      <c r="P292" s="214">
        <v>0</v>
      </c>
      <c r="Q292" s="382">
        <v>869.32468765014858</v>
      </c>
      <c r="R292" s="379">
        <v>3124352.9274146338</v>
      </c>
      <c r="T292" s="220"/>
      <c r="U292" s="307"/>
    </row>
    <row r="293" spans="1:21">
      <c r="A293" s="77">
        <v>893</v>
      </c>
      <c r="B293" s="22" t="s">
        <v>1222</v>
      </c>
      <c r="C293" s="375">
        <v>7524</v>
      </c>
      <c r="D293" s="376">
        <v>20</v>
      </c>
      <c r="E293" s="17">
        <v>20992459</v>
      </c>
      <c r="F293" s="17">
        <v>104962295</v>
      </c>
      <c r="G293" s="190">
        <v>0</v>
      </c>
      <c r="I293" s="15">
        <v>20730053.134124998</v>
      </c>
      <c r="J293" s="17">
        <v>4140639.27</v>
      </c>
      <c r="K293" s="20">
        <v>0</v>
      </c>
      <c r="L293" s="20">
        <v>24870692.404124998</v>
      </c>
      <c r="M293" s="20">
        <v>3305.5146735944973</v>
      </c>
      <c r="N293" s="66">
        <v>349.26532640550295</v>
      </c>
      <c r="O293" s="205">
        <v>0</v>
      </c>
      <c r="P293" s="214">
        <v>0</v>
      </c>
      <c r="Q293" s="382">
        <v>279.41226112440239</v>
      </c>
      <c r="R293" s="379">
        <v>2102297.8527000034</v>
      </c>
      <c r="T293" s="220"/>
      <c r="U293" s="307"/>
    </row>
    <row r="294" spans="1:21">
      <c r="A294" s="77">
        <v>895</v>
      </c>
      <c r="B294" s="22" t="s">
        <v>1223</v>
      </c>
      <c r="C294" s="375">
        <v>15463</v>
      </c>
      <c r="D294" s="376">
        <v>20.5</v>
      </c>
      <c r="E294" s="17">
        <v>51707304</v>
      </c>
      <c r="F294" s="17">
        <v>252230751.21951219</v>
      </c>
      <c r="G294" s="190">
        <v>0</v>
      </c>
      <c r="I294" s="15">
        <v>49815573.115365848</v>
      </c>
      <c r="J294" s="17">
        <v>4467116.57</v>
      </c>
      <c r="K294" s="20">
        <v>0</v>
      </c>
      <c r="L294" s="20">
        <v>54282689.685365848</v>
      </c>
      <c r="M294" s="20">
        <v>3510.488888661052</v>
      </c>
      <c r="N294" s="66">
        <v>144.29111133894821</v>
      </c>
      <c r="O294" s="205">
        <v>0</v>
      </c>
      <c r="P294" s="214">
        <v>0</v>
      </c>
      <c r="Q294" s="382">
        <v>115.43288907115857</v>
      </c>
      <c r="R294" s="379">
        <v>1784938.7637073249</v>
      </c>
      <c r="T294" s="220"/>
      <c r="U294" s="307"/>
    </row>
    <row r="295" spans="1:21">
      <c r="A295" s="77">
        <v>905</v>
      </c>
      <c r="B295" s="22" t="s">
        <v>1224</v>
      </c>
      <c r="C295" s="375">
        <v>66321</v>
      </c>
      <c r="D295" s="376">
        <v>19.5</v>
      </c>
      <c r="E295" s="17">
        <v>223995311</v>
      </c>
      <c r="F295" s="17">
        <v>1148693902.5641026</v>
      </c>
      <c r="G295" s="190">
        <v>0</v>
      </c>
      <c r="I295" s="15">
        <v>226867045.62474358</v>
      </c>
      <c r="J295" s="17">
        <v>33368532.199999999</v>
      </c>
      <c r="K295" s="20">
        <v>0</v>
      </c>
      <c r="L295" s="20">
        <v>260235577.82474357</v>
      </c>
      <c r="M295" s="20">
        <v>3923.8789798818407</v>
      </c>
      <c r="N295" s="66">
        <v>-269.09897988184048</v>
      </c>
      <c r="O295" s="205">
        <v>5.5950792668740972</v>
      </c>
      <c r="P295" s="214">
        <v>0.35595079266874097</v>
      </c>
      <c r="Q295" s="382">
        <v>-95.785995195290695</v>
      </c>
      <c r="R295" s="379">
        <v>-6352622.9873468745</v>
      </c>
      <c r="T295" s="220"/>
      <c r="U295" s="307"/>
    </row>
    <row r="296" spans="1:21">
      <c r="A296" s="77">
        <v>908</v>
      </c>
      <c r="B296" s="22" t="s">
        <v>1225</v>
      </c>
      <c r="C296" s="375">
        <v>21129</v>
      </c>
      <c r="D296" s="376">
        <v>19.75</v>
      </c>
      <c r="E296" s="17">
        <v>69540533</v>
      </c>
      <c r="F296" s="17">
        <v>352103964.55696201</v>
      </c>
      <c r="G296" s="190">
        <v>0</v>
      </c>
      <c r="I296" s="15">
        <v>69540533.109999999</v>
      </c>
      <c r="J296" s="17">
        <v>3423510.29</v>
      </c>
      <c r="K296" s="20">
        <v>0</v>
      </c>
      <c r="L296" s="20">
        <v>72964043.400000006</v>
      </c>
      <c r="M296" s="20">
        <v>3453.2653414738043</v>
      </c>
      <c r="N296" s="66">
        <v>201.51465852619594</v>
      </c>
      <c r="O296" s="205">
        <v>0</v>
      </c>
      <c r="P296" s="214">
        <v>0</v>
      </c>
      <c r="Q296" s="382">
        <v>161.21172682095676</v>
      </c>
      <c r="R296" s="379">
        <v>3406242.5759999952</v>
      </c>
      <c r="T296" s="220"/>
      <c r="U296" s="307"/>
    </row>
    <row r="297" spans="1:21">
      <c r="A297" s="77">
        <v>911</v>
      </c>
      <c r="B297" s="22" t="s">
        <v>1226</v>
      </c>
      <c r="C297" s="375">
        <v>2379</v>
      </c>
      <c r="D297" s="376">
        <v>20</v>
      </c>
      <c r="E297" s="17">
        <v>5379805</v>
      </c>
      <c r="F297" s="17">
        <v>26899025</v>
      </c>
      <c r="G297" s="190">
        <v>0</v>
      </c>
      <c r="I297" s="15">
        <v>5312557.881875</v>
      </c>
      <c r="J297" s="17">
        <v>1047438.53</v>
      </c>
      <c r="K297" s="20">
        <v>0</v>
      </c>
      <c r="L297" s="20">
        <v>6359996.4118750002</v>
      </c>
      <c r="M297" s="20">
        <v>2673.3906733396384</v>
      </c>
      <c r="N297" s="66">
        <v>981.3893266603618</v>
      </c>
      <c r="O297" s="205">
        <v>0</v>
      </c>
      <c r="P297" s="214">
        <v>0</v>
      </c>
      <c r="Q297" s="382">
        <v>785.11146132828947</v>
      </c>
      <c r="R297" s="379">
        <v>1867780.1665000007</v>
      </c>
      <c r="T297" s="220"/>
      <c r="U297" s="307"/>
    </row>
    <row r="298" spans="1:21">
      <c r="A298" s="77">
        <v>915</v>
      </c>
      <c r="B298" s="22" t="s">
        <v>1227</v>
      </c>
      <c r="C298" s="375">
        <v>22107</v>
      </c>
      <c r="D298" s="376">
        <v>20.5</v>
      </c>
      <c r="E298" s="17">
        <v>69081683</v>
      </c>
      <c r="F298" s="17">
        <v>336983819.51219511</v>
      </c>
      <c r="G298" s="190">
        <v>0</v>
      </c>
      <c r="I298" s="15">
        <v>66554303.98756098</v>
      </c>
      <c r="J298" s="17">
        <v>5054053.87</v>
      </c>
      <c r="K298" s="20">
        <v>0</v>
      </c>
      <c r="L298" s="20">
        <v>71608357.857560977</v>
      </c>
      <c r="M298" s="20">
        <v>3239.1712062948827</v>
      </c>
      <c r="N298" s="66">
        <v>415.60879370511748</v>
      </c>
      <c r="O298" s="205">
        <v>0</v>
      </c>
      <c r="P298" s="214">
        <v>0</v>
      </c>
      <c r="Q298" s="382">
        <v>332.48703496409399</v>
      </c>
      <c r="R298" s="379">
        <v>7350290.8819512259</v>
      </c>
      <c r="T298" s="220"/>
      <c r="U298" s="307"/>
    </row>
    <row r="299" spans="1:21">
      <c r="A299" s="77">
        <v>918</v>
      </c>
      <c r="B299" s="22" t="s">
        <v>1228</v>
      </c>
      <c r="C299" s="375">
        <v>2330</v>
      </c>
      <c r="D299" s="376">
        <v>21.5</v>
      </c>
      <c r="E299" s="17">
        <v>6635891</v>
      </c>
      <c r="F299" s="17">
        <v>30864609.30232558</v>
      </c>
      <c r="G299" s="190">
        <v>0</v>
      </c>
      <c r="I299" s="15">
        <v>6095760.5668604644</v>
      </c>
      <c r="J299" s="17">
        <v>314253.87</v>
      </c>
      <c r="K299" s="20">
        <v>0</v>
      </c>
      <c r="L299" s="20">
        <v>6410014.4368604645</v>
      </c>
      <c r="M299" s="20">
        <v>2751.079157450843</v>
      </c>
      <c r="N299" s="66">
        <v>903.70084254915719</v>
      </c>
      <c r="O299" s="205">
        <v>0</v>
      </c>
      <c r="P299" s="214">
        <v>0</v>
      </c>
      <c r="Q299" s="382">
        <v>722.9606740393258</v>
      </c>
      <c r="R299" s="379">
        <v>1684498.3705116292</v>
      </c>
      <c r="T299" s="220"/>
      <c r="U299" s="307"/>
    </row>
    <row r="300" spans="1:21">
      <c r="A300" s="77">
        <v>921</v>
      </c>
      <c r="B300" s="22" t="s">
        <v>1229</v>
      </c>
      <c r="C300" s="375">
        <v>2288</v>
      </c>
      <c r="D300" s="376">
        <v>20.5</v>
      </c>
      <c r="E300" s="17">
        <v>5015437</v>
      </c>
      <c r="F300" s="17">
        <v>24465546.341463413</v>
      </c>
      <c r="G300" s="190">
        <v>0</v>
      </c>
      <c r="I300" s="15">
        <v>4831945.1615853654</v>
      </c>
      <c r="J300" s="17">
        <v>516101.45</v>
      </c>
      <c r="K300" s="20">
        <v>0</v>
      </c>
      <c r="L300" s="20">
        <v>5348046.6115853656</v>
      </c>
      <c r="M300" s="20">
        <v>2337.4329596089883</v>
      </c>
      <c r="N300" s="66">
        <v>1317.3470403910119</v>
      </c>
      <c r="O300" s="205">
        <v>0</v>
      </c>
      <c r="P300" s="214">
        <v>0</v>
      </c>
      <c r="Q300" s="382">
        <v>1053.8776323128095</v>
      </c>
      <c r="R300" s="379">
        <v>2411272.0227317084</v>
      </c>
      <c r="T300" s="220"/>
      <c r="U300" s="307"/>
    </row>
    <row r="301" spans="1:21">
      <c r="A301" s="77">
        <v>922</v>
      </c>
      <c r="B301" s="22" t="s">
        <v>1230</v>
      </c>
      <c r="C301" s="375">
        <v>4473</v>
      </c>
      <c r="D301" s="376">
        <v>21.5</v>
      </c>
      <c r="E301" s="17">
        <v>14353430</v>
      </c>
      <c r="F301" s="17">
        <v>66760139.534883723</v>
      </c>
      <c r="G301" s="190">
        <v>0</v>
      </c>
      <c r="I301" s="15">
        <v>13185127.181511629</v>
      </c>
      <c r="J301" s="17">
        <v>370268.03</v>
      </c>
      <c r="K301" s="20">
        <v>0</v>
      </c>
      <c r="L301" s="20">
        <v>13555395.211511629</v>
      </c>
      <c r="M301" s="20">
        <v>3030.4930050327807</v>
      </c>
      <c r="N301" s="66">
        <v>624.28699496721947</v>
      </c>
      <c r="O301" s="205">
        <v>0</v>
      </c>
      <c r="P301" s="214">
        <v>0</v>
      </c>
      <c r="Q301" s="382">
        <v>499.42959597377558</v>
      </c>
      <c r="R301" s="379">
        <v>2233948.5827906979</v>
      </c>
      <c r="T301" s="220"/>
      <c r="U301" s="307"/>
    </row>
    <row r="302" spans="1:21">
      <c r="A302" s="77">
        <v>924</v>
      </c>
      <c r="B302" s="22" t="s">
        <v>1231</v>
      </c>
      <c r="C302" s="375">
        <v>3332</v>
      </c>
      <c r="D302" s="376">
        <v>22</v>
      </c>
      <c r="E302" s="17">
        <v>9477829</v>
      </c>
      <c r="F302" s="17">
        <v>43081040.909090906</v>
      </c>
      <c r="G302" s="190">
        <v>0</v>
      </c>
      <c r="I302" s="15">
        <v>8508505.56159091</v>
      </c>
      <c r="J302" s="17">
        <v>692517.61</v>
      </c>
      <c r="K302" s="20">
        <v>0</v>
      </c>
      <c r="L302" s="20">
        <v>9201023.1715909094</v>
      </c>
      <c r="M302" s="20">
        <v>2761.4115160837064</v>
      </c>
      <c r="N302" s="66">
        <v>893.36848391629383</v>
      </c>
      <c r="O302" s="205">
        <v>0</v>
      </c>
      <c r="P302" s="214">
        <v>0</v>
      </c>
      <c r="Q302" s="382">
        <v>714.69478713303511</v>
      </c>
      <c r="R302" s="379">
        <v>2381363.0307272729</v>
      </c>
      <c r="T302" s="220"/>
      <c r="U302" s="307"/>
    </row>
    <row r="303" spans="1:21">
      <c r="A303" s="77">
        <v>925</v>
      </c>
      <c r="B303" s="22" t="s">
        <v>1232</v>
      </c>
      <c r="C303" s="375">
        <v>3874</v>
      </c>
      <c r="D303" s="376">
        <v>20.75</v>
      </c>
      <c r="E303" s="17">
        <v>9685973</v>
      </c>
      <c r="F303" s="17">
        <v>46679387.951807231</v>
      </c>
      <c r="G303" s="190">
        <v>0</v>
      </c>
      <c r="I303" s="15">
        <v>9219178.7207228914</v>
      </c>
      <c r="J303" s="17">
        <v>2286713.67</v>
      </c>
      <c r="K303" s="20">
        <v>0</v>
      </c>
      <c r="L303" s="20">
        <v>11505892.390722891</v>
      </c>
      <c r="M303" s="20">
        <v>2970.0290115443704</v>
      </c>
      <c r="N303" s="66">
        <v>684.75098845562979</v>
      </c>
      <c r="O303" s="205">
        <v>0</v>
      </c>
      <c r="P303" s="214">
        <v>0</v>
      </c>
      <c r="Q303" s="382">
        <v>547.80079076450386</v>
      </c>
      <c r="R303" s="379">
        <v>2122180.2634216878</v>
      </c>
      <c r="T303" s="220"/>
      <c r="U303" s="307"/>
    </row>
    <row r="304" spans="1:21">
      <c r="A304" s="77">
        <v>927</v>
      </c>
      <c r="B304" s="22" t="s">
        <v>1233</v>
      </c>
      <c r="C304" s="375">
        <v>28929</v>
      </c>
      <c r="D304" s="376">
        <v>20</v>
      </c>
      <c r="E304" s="17">
        <v>107059255</v>
      </c>
      <c r="F304" s="17">
        <v>535296275</v>
      </c>
      <c r="G304" s="190">
        <v>0</v>
      </c>
      <c r="I304" s="15">
        <v>105721014.13475001</v>
      </c>
      <c r="J304" s="17">
        <v>3593862.04</v>
      </c>
      <c r="K304" s="20">
        <v>0</v>
      </c>
      <c r="L304" s="20">
        <v>109314876.17475002</v>
      </c>
      <c r="M304" s="20">
        <v>3778.7298618946393</v>
      </c>
      <c r="N304" s="66">
        <v>-123.94986189463907</v>
      </c>
      <c r="O304" s="205">
        <v>4.8198771442783928</v>
      </c>
      <c r="P304" s="214">
        <v>0.34819877144278394</v>
      </c>
      <c r="Q304" s="382">
        <v>-43.159189632216062</v>
      </c>
      <c r="R304" s="379">
        <v>-1248552.1968703785</v>
      </c>
      <c r="T304" s="220"/>
      <c r="U304" s="307"/>
    </row>
    <row r="305" spans="1:21">
      <c r="A305" s="77">
        <v>931</v>
      </c>
      <c r="B305" s="22" t="s">
        <v>1234</v>
      </c>
      <c r="C305" s="375">
        <v>6895</v>
      </c>
      <c r="D305" s="376">
        <v>21</v>
      </c>
      <c r="E305" s="17">
        <v>17562511</v>
      </c>
      <c r="F305" s="17">
        <v>83631004.761904761</v>
      </c>
      <c r="G305" s="190">
        <v>0</v>
      </c>
      <c r="I305" s="15">
        <v>16517123.77904762</v>
      </c>
      <c r="J305" s="17">
        <v>2041447.23</v>
      </c>
      <c r="K305" s="20">
        <v>0</v>
      </c>
      <c r="L305" s="20">
        <v>18558571.00904762</v>
      </c>
      <c r="M305" s="20">
        <v>2691.5984059532443</v>
      </c>
      <c r="N305" s="66">
        <v>963.18159404675589</v>
      </c>
      <c r="O305" s="205">
        <v>0</v>
      </c>
      <c r="P305" s="214">
        <v>0</v>
      </c>
      <c r="Q305" s="382">
        <v>770.54527523740478</v>
      </c>
      <c r="R305" s="379">
        <v>5312909.6727619059</v>
      </c>
      <c r="T305" s="220"/>
      <c r="U305" s="307"/>
    </row>
    <row r="306" spans="1:21">
      <c r="A306" s="77">
        <v>934</v>
      </c>
      <c r="B306" s="22" t="s">
        <v>1235</v>
      </c>
      <c r="C306" s="375">
        <v>3171</v>
      </c>
      <c r="D306" s="376">
        <v>21.5</v>
      </c>
      <c r="E306" s="17">
        <v>9041949</v>
      </c>
      <c r="F306" s="17">
        <v>42055576.744186044</v>
      </c>
      <c r="G306" s="190">
        <v>0</v>
      </c>
      <c r="I306" s="15">
        <v>8305976.3518604646</v>
      </c>
      <c r="J306" s="17">
        <v>580964.37</v>
      </c>
      <c r="K306" s="20">
        <v>0</v>
      </c>
      <c r="L306" s="20">
        <v>8886940.7218604647</v>
      </c>
      <c r="M306" s="20">
        <v>2802.5672412048139</v>
      </c>
      <c r="N306" s="66">
        <v>852.21275879518635</v>
      </c>
      <c r="O306" s="205">
        <v>0</v>
      </c>
      <c r="P306" s="214">
        <v>0</v>
      </c>
      <c r="Q306" s="382">
        <v>681.77020703614915</v>
      </c>
      <c r="R306" s="379">
        <v>2161893.3265116289</v>
      </c>
      <c r="T306" s="220"/>
      <c r="U306" s="307"/>
    </row>
    <row r="307" spans="1:21">
      <c r="A307" s="77">
        <v>935</v>
      </c>
      <c r="B307" s="22" t="s">
        <v>1236</v>
      </c>
      <c r="C307" s="375">
        <v>3435</v>
      </c>
      <c r="D307" s="376">
        <v>20</v>
      </c>
      <c r="E307" s="17">
        <v>8817174</v>
      </c>
      <c r="F307" s="17">
        <v>44085870</v>
      </c>
      <c r="G307" s="190">
        <v>0</v>
      </c>
      <c r="I307" s="15">
        <v>8706959.1571249999</v>
      </c>
      <c r="J307" s="17">
        <v>1046871.49</v>
      </c>
      <c r="K307" s="20">
        <v>0</v>
      </c>
      <c r="L307" s="20">
        <v>9753830.6471250001</v>
      </c>
      <c r="M307" s="20">
        <v>2839.5431287117904</v>
      </c>
      <c r="N307" s="66">
        <v>815.23687128820984</v>
      </c>
      <c r="O307" s="205">
        <v>0</v>
      </c>
      <c r="P307" s="214">
        <v>0</v>
      </c>
      <c r="Q307" s="382">
        <v>652.18949703056796</v>
      </c>
      <c r="R307" s="379">
        <v>2240270.9223000011</v>
      </c>
      <c r="T307" s="220"/>
      <c r="U307" s="307"/>
    </row>
    <row r="308" spans="1:21">
      <c r="A308" s="77">
        <v>936</v>
      </c>
      <c r="B308" s="22" t="s">
        <v>1237</v>
      </c>
      <c r="C308" s="375">
        <v>7280</v>
      </c>
      <c r="D308" s="376">
        <v>20.25</v>
      </c>
      <c r="E308" s="17">
        <v>18101298</v>
      </c>
      <c r="F308" s="17">
        <v>89389125.925925925</v>
      </c>
      <c r="G308" s="190">
        <v>0</v>
      </c>
      <c r="I308" s="15">
        <v>17654352.575185187</v>
      </c>
      <c r="J308" s="17">
        <v>2001950.84</v>
      </c>
      <c r="K308" s="20">
        <v>0</v>
      </c>
      <c r="L308" s="20">
        <v>19656303.415185187</v>
      </c>
      <c r="M308" s="20">
        <v>2700.0416779100533</v>
      </c>
      <c r="N308" s="66">
        <v>954.73832208994691</v>
      </c>
      <c r="O308" s="205">
        <v>0</v>
      </c>
      <c r="P308" s="214">
        <v>0</v>
      </c>
      <c r="Q308" s="382">
        <v>763.79065767195755</v>
      </c>
      <c r="R308" s="379">
        <v>5560395.9878518507</v>
      </c>
      <c r="T308" s="220"/>
      <c r="U308" s="307"/>
    </row>
    <row r="309" spans="1:21">
      <c r="A309" s="77">
        <v>946</v>
      </c>
      <c r="B309" s="22" t="s">
        <v>310</v>
      </c>
      <c r="C309" s="375">
        <v>6691</v>
      </c>
      <c r="D309" s="376">
        <v>20</v>
      </c>
      <c r="E309" s="17">
        <v>18711420</v>
      </c>
      <c r="F309" s="17">
        <v>93557100</v>
      </c>
      <c r="G309" s="190">
        <v>0</v>
      </c>
      <c r="I309" s="15">
        <v>18477527.674625002</v>
      </c>
      <c r="J309" s="17">
        <v>2333563.35</v>
      </c>
      <c r="K309" s="20">
        <v>0</v>
      </c>
      <c r="L309" s="20">
        <v>20811091.024625003</v>
      </c>
      <c r="M309" s="20">
        <v>3110.3110184763118</v>
      </c>
      <c r="N309" s="66">
        <v>544.4689815236884</v>
      </c>
      <c r="O309" s="205">
        <v>0</v>
      </c>
      <c r="P309" s="214">
        <v>0</v>
      </c>
      <c r="Q309" s="382">
        <v>435.57518521895076</v>
      </c>
      <c r="R309" s="379">
        <v>2914433.5642999997</v>
      </c>
      <c r="T309" s="220"/>
      <c r="U309" s="307"/>
    </row>
    <row r="310" spans="1:21">
      <c r="A310" s="77">
        <v>976</v>
      </c>
      <c r="B310" s="22" t="s">
        <v>1238</v>
      </c>
      <c r="C310" s="375">
        <v>4482</v>
      </c>
      <c r="D310" s="376">
        <v>19.25</v>
      </c>
      <c r="E310" s="17">
        <v>10712806</v>
      </c>
      <c r="F310" s="17">
        <v>55650940.259740263</v>
      </c>
      <c r="G310" s="190">
        <v>0</v>
      </c>
      <c r="I310" s="15">
        <v>10991060.629480518</v>
      </c>
      <c r="J310" s="17">
        <v>865762.85</v>
      </c>
      <c r="K310" s="20">
        <v>0</v>
      </c>
      <c r="L310" s="20">
        <v>11856823.479480518</v>
      </c>
      <c r="M310" s="20">
        <v>2645.4313876574115</v>
      </c>
      <c r="N310" s="66">
        <v>1009.3486123425887</v>
      </c>
      <c r="O310" s="205">
        <v>0</v>
      </c>
      <c r="P310" s="214">
        <v>0</v>
      </c>
      <c r="Q310" s="382">
        <v>807.478889874071</v>
      </c>
      <c r="R310" s="379">
        <v>3619120.384415586</v>
      </c>
      <c r="T310" s="220"/>
      <c r="U310" s="307"/>
    </row>
    <row r="311" spans="1:21">
      <c r="A311" s="77">
        <v>977</v>
      </c>
      <c r="B311" s="22" t="s">
        <v>1239</v>
      </c>
      <c r="C311" s="375">
        <v>14748</v>
      </c>
      <c r="D311" s="376">
        <v>21.5</v>
      </c>
      <c r="E311" s="17">
        <v>44956251</v>
      </c>
      <c r="F311" s="17">
        <v>209098841.86046511</v>
      </c>
      <c r="G311" s="190">
        <v>0</v>
      </c>
      <c r="I311" s="15">
        <v>41297021.129651159</v>
      </c>
      <c r="J311" s="17">
        <v>2659246.5499999998</v>
      </c>
      <c r="K311" s="20">
        <v>0</v>
      </c>
      <c r="L311" s="20">
        <v>43956267.679651156</v>
      </c>
      <c r="M311" s="20">
        <v>2980.4900786310791</v>
      </c>
      <c r="N311" s="66">
        <v>674.28992136892111</v>
      </c>
      <c r="O311" s="205">
        <v>0</v>
      </c>
      <c r="P311" s="214">
        <v>0</v>
      </c>
      <c r="Q311" s="382">
        <v>539.43193709513696</v>
      </c>
      <c r="R311" s="379">
        <v>7955542.2082790798</v>
      </c>
      <c r="T311" s="220"/>
      <c r="U311" s="307"/>
    </row>
    <row r="312" spans="1:21">
      <c r="A312" s="77">
        <v>980</v>
      </c>
      <c r="B312" s="22" t="s">
        <v>1240</v>
      </c>
      <c r="C312" s="375">
        <v>31743</v>
      </c>
      <c r="D312" s="376">
        <v>20.5</v>
      </c>
      <c r="E312" s="17">
        <v>106316419</v>
      </c>
      <c r="F312" s="17">
        <v>518616678.0487805</v>
      </c>
      <c r="G312" s="190">
        <v>0</v>
      </c>
      <c r="I312" s="15">
        <v>102426793.81829268</v>
      </c>
      <c r="J312" s="17">
        <v>5421680.3399999999</v>
      </c>
      <c r="K312" s="20">
        <v>0</v>
      </c>
      <c r="L312" s="20">
        <v>107848474.15829268</v>
      </c>
      <c r="M312" s="20">
        <v>3397.5514021451245</v>
      </c>
      <c r="N312" s="66">
        <v>257.22859785487572</v>
      </c>
      <c r="O312" s="205">
        <v>0</v>
      </c>
      <c r="P312" s="214">
        <v>0</v>
      </c>
      <c r="Q312" s="382">
        <v>205.78287828390057</v>
      </c>
      <c r="R312" s="379">
        <v>6532165.9053658554</v>
      </c>
      <c r="T312" s="220"/>
      <c r="U312" s="307"/>
    </row>
    <row r="313" spans="1:21">
      <c r="A313" s="77">
        <v>981</v>
      </c>
      <c r="B313" s="22" t="s">
        <v>1241</v>
      </c>
      <c r="C313" s="375">
        <v>2483</v>
      </c>
      <c r="D313" s="376">
        <v>20.25</v>
      </c>
      <c r="E313" s="17">
        <v>6576018</v>
      </c>
      <c r="F313" s="17">
        <v>32474162.962962963</v>
      </c>
      <c r="G313" s="190">
        <v>0</v>
      </c>
      <c r="I313" s="15">
        <v>6413647.0096296296</v>
      </c>
      <c r="J313" s="17">
        <v>278986.15999999997</v>
      </c>
      <c r="K313" s="20">
        <v>0</v>
      </c>
      <c r="L313" s="20">
        <v>6692633.1696296297</v>
      </c>
      <c r="M313" s="20">
        <v>2695.3818645306606</v>
      </c>
      <c r="N313" s="66">
        <v>959.39813546933965</v>
      </c>
      <c r="O313" s="205">
        <v>0</v>
      </c>
      <c r="P313" s="214">
        <v>0</v>
      </c>
      <c r="Q313" s="382">
        <v>767.51850837547181</v>
      </c>
      <c r="R313" s="379">
        <v>1905748.4562962966</v>
      </c>
      <c r="T313" s="220"/>
      <c r="U313" s="307"/>
    </row>
    <row r="314" spans="1:21">
      <c r="A314" s="77">
        <v>989</v>
      </c>
      <c r="B314" s="22" t="s">
        <v>1242</v>
      </c>
      <c r="C314" s="375">
        <v>6271</v>
      </c>
      <c r="D314" s="376">
        <v>21.25</v>
      </c>
      <c r="E314" s="17">
        <v>17617782</v>
      </c>
      <c r="F314" s="17">
        <v>82907209.411764711</v>
      </c>
      <c r="G314" s="190">
        <v>0</v>
      </c>
      <c r="I314" s="15">
        <v>16374173.542823529</v>
      </c>
      <c r="J314" s="17">
        <v>1216147.3500000001</v>
      </c>
      <c r="K314" s="20">
        <v>0</v>
      </c>
      <c r="L314" s="20">
        <v>17590320.892823528</v>
      </c>
      <c r="M314" s="20">
        <v>2805.0264539664372</v>
      </c>
      <c r="N314" s="66">
        <v>849.753546033563</v>
      </c>
      <c r="O314" s="205">
        <v>0</v>
      </c>
      <c r="P314" s="214">
        <v>0</v>
      </c>
      <c r="Q314" s="382">
        <v>679.80283682685047</v>
      </c>
      <c r="R314" s="379">
        <v>4263043.5897411797</v>
      </c>
      <c r="T314" s="220"/>
      <c r="U314" s="307"/>
    </row>
    <row r="315" spans="1:21">
      <c r="A315" s="77">
        <v>992</v>
      </c>
      <c r="B315" s="22" t="s">
        <v>1243</v>
      </c>
      <c r="C315" s="375">
        <v>20077</v>
      </c>
      <c r="D315" s="376">
        <v>21</v>
      </c>
      <c r="E315" s="17">
        <v>60756153</v>
      </c>
      <c r="F315" s="17">
        <v>289315014.28571427</v>
      </c>
      <c r="G315" s="190">
        <v>0</v>
      </c>
      <c r="I315" s="15">
        <v>57139715.556547612</v>
      </c>
      <c r="J315" s="17">
        <v>7335836.4199999999</v>
      </c>
      <c r="K315" s="20">
        <v>0</v>
      </c>
      <c r="L315" s="20">
        <v>64475551.976547614</v>
      </c>
      <c r="M315" s="20">
        <v>3211.4136562508152</v>
      </c>
      <c r="N315" s="66">
        <v>443.36634374918503</v>
      </c>
      <c r="O315" s="205">
        <v>0</v>
      </c>
      <c r="P315" s="214">
        <v>0</v>
      </c>
      <c r="Q315" s="382">
        <v>354.69307499934803</v>
      </c>
      <c r="R315" s="379">
        <v>7121172.8667619107</v>
      </c>
      <c r="T315" s="220"/>
      <c r="U315" s="307"/>
    </row>
  </sheetData>
  <pageMargins left="0.51181102362204722" right="0.51181102362204722" top="0.55118110236220474" bottom="0.55118110236220474" header="0.31496062992125984" footer="0.31496062992125984"/>
  <pageSetup paperSize="9" scale="7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Taul8"/>
  <dimension ref="A1:H429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6" sqref="B6"/>
    </sheetView>
  </sheetViews>
  <sheetFormatPr defaultRowHeight="15"/>
  <cols>
    <col min="1" max="1" width="11.140625" style="77" customWidth="1"/>
    <col min="2" max="2" width="24.140625" style="22" customWidth="1"/>
    <col min="3" max="3" width="10" style="17" customWidth="1"/>
    <col min="4" max="4" width="10.140625" style="12" customWidth="1"/>
    <col min="5" max="5" width="9" style="12" customWidth="1"/>
    <col min="6" max="6" width="10.140625" style="12" customWidth="1"/>
    <col min="7" max="7" width="9.7109375" style="20" customWidth="1"/>
    <col min="8" max="8" width="12.7109375" style="75" customWidth="1"/>
  </cols>
  <sheetData>
    <row r="1" spans="1:8">
      <c r="A1" s="77" t="s">
        <v>512</v>
      </c>
    </row>
    <row r="2" spans="1:8" ht="18">
      <c r="A2" s="78" t="s">
        <v>1366</v>
      </c>
    </row>
    <row r="4" spans="1:8">
      <c r="A4" s="77" t="s">
        <v>516</v>
      </c>
      <c r="B4" s="22" t="s">
        <v>0</v>
      </c>
      <c r="C4" s="17" t="s">
        <v>505</v>
      </c>
      <c r="D4" s="38" t="s">
        <v>14</v>
      </c>
      <c r="G4" s="45" t="s">
        <v>9</v>
      </c>
      <c r="H4" s="75" t="s">
        <v>9</v>
      </c>
    </row>
    <row r="5" spans="1:8">
      <c r="A5" s="77" t="s">
        <v>518</v>
      </c>
      <c r="C5" s="17" t="s">
        <v>1338</v>
      </c>
      <c r="D5" s="45" t="s">
        <v>495</v>
      </c>
      <c r="E5" s="45" t="s">
        <v>8</v>
      </c>
      <c r="F5" s="45" t="s">
        <v>496</v>
      </c>
      <c r="G5" s="45" t="s">
        <v>12</v>
      </c>
      <c r="H5" s="23" t="s">
        <v>514</v>
      </c>
    </row>
    <row r="6" spans="1:8">
      <c r="A6" s="77" t="s">
        <v>517</v>
      </c>
      <c r="G6" s="45" t="s">
        <v>15</v>
      </c>
      <c r="H6" s="75" t="s">
        <v>515</v>
      </c>
    </row>
    <row r="7" spans="1:8">
      <c r="C7" s="55"/>
    </row>
    <row r="8" spans="1:8">
      <c r="D8" s="29"/>
    </row>
    <row r="9" spans="1:8">
      <c r="A9" s="79"/>
      <c r="B9" s="22" t="s">
        <v>17</v>
      </c>
      <c r="C9" s="45">
        <v>5422604</v>
      </c>
      <c r="D9" s="29">
        <f>SUM(D11:D399)</f>
        <v>289753395.90539759</v>
      </c>
      <c r="E9" s="29">
        <f t="shared" ref="E9:H9" si="0">SUM(E11:E399)</f>
        <v>6258253.1564869378</v>
      </c>
      <c r="F9" s="29">
        <f t="shared" si="0"/>
        <v>287433216.08937591</v>
      </c>
      <c r="G9" s="29">
        <f t="shared" si="0"/>
        <v>679047.24625540234</v>
      </c>
      <c r="H9" s="33">
        <f t="shared" si="0"/>
        <v>9257480.2187642418</v>
      </c>
    </row>
    <row r="10" spans="1:8">
      <c r="C10" s="52" t="s">
        <v>16</v>
      </c>
    </row>
    <row r="11" spans="1:8">
      <c r="A11" s="80">
        <v>5</v>
      </c>
      <c r="B11" s="22" t="s">
        <v>1367</v>
      </c>
      <c r="C11" s="20"/>
      <c r="D11" s="12">
        <v>5104158.0638999995</v>
      </c>
      <c r="E11" s="12">
        <v>0</v>
      </c>
      <c r="F11" s="12">
        <v>131267.18290000001</v>
      </c>
      <c r="G11" s="20">
        <v>0</v>
      </c>
      <c r="H11" s="76">
        <f>D11+E11-F11+G11</f>
        <v>4972890.8809999991</v>
      </c>
    </row>
    <row r="12" spans="1:8">
      <c r="A12" s="80">
        <v>9</v>
      </c>
      <c r="B12" s="22" t="s">
        <v>1368</v>
      </c>
      <c r="C12" s="20"/>
      <c r="D12" s="12">
        <v>41502.118000000002</v>
      </c>
      <c r="E12" s="12">
        <v>0</v>
      </c>
      <c r="F12" s="12">
        <v>41502.118000000002</v>
      </c>
      <c r="G12" s="20">
        <v>0</v>
      </c>
      <c r="H12" s="76">
        <f t="shared" ref="H12:H75" si="1">D12+E12-F12+G12</f>
        <v>0</v>
      </c>
    </row>
    <row r="13" spans="1:8">
      <c r="A13" s="80">
        <v>10</v>
      </c>
      <c r="B13" s="22" t="s">
        <v>1369</v>
      </c>
      <c r="C13" s="20"/>
      <c r="D13" s="12">
        <v>143316.18489999999</v>
      </c>
      <c r="E13" s="12">
        <v>0</v>
      </c>
      <c r="F13" s="12">
        <v>209505.36921999999</v>
      </c>
      <c r="G13" s="20">
        <v>0</v>
      </c>
      <c r="H13" s="76">
        <f t="shared" si="1"/>
        <v>-66189.18432</v>
      </c>
    </row>
    <row r="14" spans="1:8">
      <c r="A14" s="80">
        <v>16</v>
      </c>
      <c r="B14" s="22" t="s">
        <v>1370</v>
      </c>
      <c r="C14" s="20"/>
      <c r="D14" s="12">
        <v>621259.93090000027</v>
      </c>
      <c r="E14" s="12">
        <v>0</v>
      </c>
      <c r="F14" s="12">
        <v>301238.43778000009</v>
      </c>
      <c r="G14" s="20">
        <v>0</v>
      </c>
      <c r="H14" s="76">
        <f t="shared" si="1"/>
        <v>320021.49312000017</v>
      </c>
    </row>
    <row r="15" spans="1:8">
      <c r="A15" s="80">
        <v>18</v>
      </c>
      <c r="B15" s="22" t="s">
        <v>1371</v>
      </c>
      <c r="C15" s="20"/>
      <c r="D15" s="12">
        <v>930584.58780000021</v>
      </c>
      <c r="E15" s="12">
        <v>0</v>
      </c>
      <c r="F15" s="12">
        <v>306178.52860000008</v>
      </c>
      <c r="G15" s="20">
        <v>0</v>
      </c>
      <c r="H15" s="76">
        <f t="shared" si="1"/>
        <v>624406.05920000013</v>
      </c>
    </row>
    <row r="16" spans="1:8">
      <c r="A16" s="80">
        <v>19</v>
      </c>
      <c r="B16" s="22" t="s">
        <v>1372</v>
      </c>
      <c r="C16" s="20"/>
      <c r="D16" s="12">
        <v>92375.682000000015</v>
      </c>
      <c r="E16" s="12">
        <v>0</v>
      </c>
      <c r="F16" s="12">
        <v>271263.19836000004</v>
      </c>
      <c r="G16" s="20">
        <v>0</v>
      </c>
      <c r="H16" s="76">
        <f t="shared" si="1"/>
        <v>-178887.51636000001</v>
      </c>
    </row>
    <row r="17" spans="1:8">
      <c r="A17" s="80">
        <v>20</v>
      </c>
      <c r="B17" s="22" t="s">
        <v>1373</v>
      </c>
      <c r="C17" s="20"/>
      <c r="D17" s="12">
        <v>107102.24</v>
      </c>
      <c r="E17" s="12">
        <v>0</v>
      </c>
      <c r="F17" s="12">
        <v>730397.11346000014</v>
      </c>
      <c r="G17" s="20">
        <v>0</v>
      </c>
      <c r="H17" s="76">
        <f t="shared" si="1"/>
        <v>-623294.87346000015</v>
      </c>
    </row>
    <row r="18" spans="1:8">
      <c r="A18" s="80">
        <v>46</v>
      </c>
      <c r="B18" s="22" t="s">
        <v>1374</v>
      </c>
      <c r="C18" s="20"/>
      <c r="D18" s="12">
        <v>92442.620900000009</v>
      </c>
      <c r="E18" s="12">
        <v>0</v>
      </c>
      <c r="F18" s="12">
        <v>0</v>
      </c>
      <c r="G18" s="20">
        <v>0</v>
      </c>
      <c r="H18" s="76">
        <f t="shared" si="1"/>
        <v>92442.620900000009</v>
      </c>
    </row>
    <row r="19" spans="1:8">
      <c r="A19" s="80">
        <v>47</v>
      </c>
      <c r="B19" s="22" t="s">
        <v>1375</v>
      </c>
      <c r="C19" s="20"/>
      <c r="D19" s="12">
        <v>28114.338000000003</v>
      </c>
      <c r="E19" s="12">
        <v>0</v>
      </c>
      <c r="F19" s="12">
        <v>17471.052900000002</v>
      </c>
      <c r="G19" s="20">
        <v>0</v>
      </c>
      <c r="H19" s="76">
        <f t="shared" si="1"/>
        <v>10643.285100000001</v>
      </c>
    </row>
    <row r="20" spans="1:8">
      <c r="A20" s="80">
        <v>49</v>
      </c>
      <c r="B20" s="22" t="s">
        <v>1376</v>
      </c>
      <c r="C20" s="20"/>
      <c r="D20" s="12">
        <v>2315684.3066000002</v>
      </c>
      <c r="E20" s="12">
        <v>0</v>
      </c>
      <c r="F20" s="12">
        <v>16544777.838581998</v>
      </c>
      <c r="G20" s="20">
        <v>0</v>
      </c>
      <c r="H20" s="76">
        <f t="shared" si="1"/>
        <v>-14229093.531981997</v>
      </c>
    </row>
    <row r="21" spans="1:8">
      <c r="A21" s="80">
        <v>50</v>
      </c>
      <c r="B21" s="22" t="s">
        <v>1377</v>
      </c>
      <c r="C21" s="20"/>
      <c r="D21" s="12">
        <v>337438.99490000005</v>
      </c>
      <c r="E21" s="12">
        <v>0</v>
      </c>
      <c r="F21" s="12">
        <v>224874.54066000003</v>
      </c>
      <c r="G21" s="20">
        <v>0</v>
      </c>
      <c r="H21" s="76">
        <f t="shared" si="1"/>
        <v>112564.45424000002</v>
      </c>
    </row>
    <row r="22" spans="1:8">
      <c r="A22" s="80">
        <v>51</v>
      </c>
      <c r="B22" s="22" t="s">
        <v>1378</v>
      </c>
      <c r="C22" s="20"/>
      <c r="D22" s="12">
        <v>104491.6229</v>
      </c>
      <c r="E22" s="12">
        <v>0</v>
      </c>
      <c r="F22" s="12">
        <v>156422.82152000003</v>
      </c>
      <c r="G22" s="20">
        <v>0</v>
      </c>
      <c r="H22" s="76">
        <f t="shared" si="1"/>
        <v>-51931.198620000025</v>
      </c>
    </row>
    <row r="23" spans="1:8">
      <c r="A23" s="80">
        <v>52</v>
      </c>
      <c r="B23" s="22" t="s">
        <v>1379</v>
      </c>
      <c r="C23" s="20"/>
      <c r="D23" s="12">
        <v>45518.452000000005</v>
      </c>
      <c r="E23" s="12">
        <v>0</v>
      </c>
      <c r="F23" s="12">
        <v>91103.842900000003</v>
      </c>
      <c r="G23" s="20">
        <v>0</v>
      </c>
      <c r="H23" s="76">
        <f t="shared" si="1"/>
        <v>-45585.390899999999</v>
      </c>
    </row>
    <row r="24" spans="1:8">
      <c r="A24" s="80">
        <v>61</v>
      </c>
      <c r="B24" s="22" t="s">
        <v>1380</v>
      </c>
      <c r="C24" s="20"/>
      <c r="D24" s="12">
        <v>554321.03090000013</v>
      </c>
      <c r="E24" s="12">
        <v>0</v>
      </c>
      <c r="F24" s="12">
        <v>235169.74348000003</v>
      </c>
      <c r="G24" s="20">
        <v>0</v>
      </c>
      <c r="H24" s="76">
        <f t="shared" si="1"/>
        <v>319151.28742000007</v>
      </c>
    </row>
    <row r="25" spans="1:8">
      <c r="A25" s="80">
        <v>69</v>
      </c>
      <c r="B25" s="22" t="s">
        <v>1381</v>
      </c>
      <c r="C25" s="20"/>
      <c r="D25" s="12">
        <v>224914.70400000006</v>
      </c>
      <c r="E25" s="12">
        <v>0</v>
      </c>
      <c r="F25" s="12">
        <v>83057.787120000008</v>
      </c>
      <c r="G25" s="20">
        <v>0</v>
      </c>
      <c r="H25" s="76">
        <f t="shared" si="1"/>
        <v>141856.91688000003</v>
      </c>
    </row>
    <row r="26" spans="1:8">
      <c r="A26" s="80">
        <v>71</v>
      </c>
      <c r="B26" s="22" t="s">
        <v>1382</v>
      </c>
      <c r="C26" s="20"/>
      <c r="D26" s="12">
        <v>153959.47</v>
      </c>
      <c r="E26" s="12">
        <v>0</v>
      </c>
      <c r="F26" s="12">
        <v>129928.40490000001</v>
      </c>
      <c r="G26" s="20">
        <v>0</v>
      </c>
      <c r="H26" s="76">
        <f t="shared" si="1"/>
        <v>24031.065099999993</v>
      </c>
    </row>
    <row r="27" spans="1:8">
      <c r="A27" s="80">
        <v>72</v>
      </c>
      <c r="B27" s="22" t="s">
        <v>1383</v>
      </c>
      <c r="C27" s="20"/>
      <c r="D27" s="12">
        <v>6693.89</v>
      </c>
      <c r="E27" s="12">
        <v>0</v>
      </c>
      <c r="F27" s="12">
        <v>0</v>
      </c>
      <c r="G27" s="20">
        <v>0</v>
      </c>
      <c r="H27" s="76">
        <f t="shared" si="1"/>
        <v>6693.89</v>
      </c>
    </row>
    <row r="28" spans="1:8">
      <c r="A28" s="80">
        <v>74</v>
      </c>
      <c r="B28" s="22" t="s">
        <v>1384</v>
      </c>
      <c r="C28" s="20"/>
      <c r="D28" s="12">
        <v>25503.720900000004</v>
      </c>
      <c r="E28" s="12">
        <v>0</v>
      </c>
      <c r="F28" s="12">
        <v>0</v>
      </c>
      <c r="G28" s="20">
        <v>0</v>
      </c>
      <c r="H28" s="76">
        <f t="shared" si="1"/>
        <v>25503.720900000004</v>
      </c>
    </row>
    <row r="29" spans="1:8">
      <c r="A29" s="80">
        <v>75</v>
      </c>
      <c r="B29" s="22" t="s">
        <v>1385</v>
      </c>
      <c r="C29" s="20"/>
      <c r="D29" s="12">
        <v>143316.18489999999</v>
      </c>
      <c r="E29" s="12">
        <v>0</v>
      </c>
      <c r="F29" s="12">
        <v>230162.71376000004</v>
      </c>
      <c r="G29" s="20">
        <v>0</v>
      </c>
      <c r="H29" s="76">
        <f t="shared" si="1"/>
        <v>-86846.528860000049</v>
      </c>
    </row>
    <row r="30" spans="1:8">
      <c r="A30" s="80">
        <v>77</v>
      </c>
      <c r="B30" s="22" t="s">
        <v>1386</v>
      </c>
      <c r="C30" s="20"/>
      <c r="D30" s="12">
        <v>265078.04399999999</v>
      </c>
      <c r="E30" s="12">
        <v>0</v>
      </c>
      <c r="F30" s="12">
        <v>137612.99062</v>
      </c>
      <c r="G30" s="20">
        <v>0</v>
      </c>
      <c r="H30" s="76">
        <f t="shared" si="1"/>
        <v>127465.05338</v>
      </c>
    </row>
    <row r="31" spans="1:8">
      <c r="A31" s="80">
        <v>78</v>
      </c>
      <c r="B31" s="22" t="s">
        <v>1387</v>
      </c>
      <c r="C31" s="20"/>
      <c r="D31" s="12">
        <v>87154.447800000009</v>
      </c>
      <c r="E31" s="12">
        <v>0</v>
      </c>
      <c r="F31" s="12">
        <v>125443.49860000001</v>
      </c>
      <c r="G31" s="20">
        <v>0</v>
      </c>
      <c r="H31" s="76">
        <f t="shared" si="1"/>
        <v>-38289.050799999997</v>
      </c>
    </row>
    <row r="32" spans="1:8">
      <c r="A32" s="80">
        <v>79</v>
      </c>
      <c r="B32" s="22" t="s">
        <v>1388</v>
      </c>
      <c r="C32" s="20"/>
      <c r="D32" s="12">
        <v>194122.81000000006</v>
      </c>
      <c r="E32" s="12">
        <v>0</v>
      </c>
      <c r="F32" s="12">
        <v>308039.43002000009</v>
      </c>
      <c r="G32" s="20">
        <v>0</v>
      </c>
      <c r="H32" s="76">
        <f t="shared" si="1"/>
        <v>-113916.62002000003</v>
      </c>
    </row>
    <row r="33" spans="1:8">
      <c r="A33" s="80">
        <v>81</v>
      </c>
      <c r="B33" s="22" t="s">
        <v>1389</v>
      </c>
      <c r="C33" s="20"/>
      <c r="D33" s="12">
        <v>109846.7349</v>
      </c>
      <c r="E33" s="12">
        <v>0</v>
      </c>
      <c r="F33" s="12">
        <v>108441.01800000001</v>
      </c>
      <c r="G33" s="20">
        <v>0</v>
      </c>
      <c r="H33" s="76">
        <f t="shared" si="1"/>
        <v>1405.7168999999849</v>
      </c>
    </row>
    <row r="34" spans="1:8">
      <c r="A34" s="80">
        <v>82</v>
      </c>
      <c r="B34" s="38" t="s">
        <v>1390</v>
      </c>
      <c r="C34" s="20"/>
      <c r="D34" s="12">
        <v>139232.91200000001</v>
      </c>
      <c r="E34" s="12">
        <v>0</v>
      </c>
      <c r="F34" s="12">
        <v>220965.3089</v>
      </c>
      <c r="G34" s="20">
        <v>0</v>
      </c>
      <c r="H34" s="76">
        <f t="shared" si="1"/>
        <v>-81732.396899999992</v>
      </c>
    </row>
    <row r="35" spans="1:8">
      <c r="A35" s="80">
        <v>86</v>
      </c>
      <c r="B35" s="22" t="s">
        <v>1391</v>
      </c>
      <c r="C35" s="20"/>
      <c r="D35" s="12">
        <v>270500.09490000003</v>
      </c>
      <c r="E35" s="12">
        <v>0</v>
      </c>
      <c r="F35" s="12">
        <v>935578.2297400001</v>
      </c>
      <c r="G35" s="20">
        <v>0</v>
      </c>
      <c r="H35" s="76">
        <f t="shared" si="1"/>
        <v>-665078.13484000007</v>
      </c>
    </row>
    <row r="36" spans="1:8">
      <c r="A36" s="80">
        <v>90</v>
      </c>
      <c r="B36" s="22" t="s">
        <v>1392</v>
      </c>
      <c r="C36" s="20"/>
      <c r="D36" s="12">
        <v>73632.790000000008</v>
      </c>
      <c r="E36" s="12">
        <v>0</v>
      </c>
      <c r="F36" s="12">
        <v>49534.786000000007</v>
      </c>
      <c r="G36" s="20">
        <v>0</v>
      </c>
      <c r="H36" s="76">
        <f t="shared" si="1"/>
        <v>24098.004000000001</v>
      </c>
    </row>
    <row r="37" spans="1:8">
      <c r="A37" s="80">
        <v>91</v>
      </c>
      <c r="B37" s="22" t="s">
        <v>1393</v>
      </c>
      <c r="C37" s="20"/>
      <c r="D37" s="12">
        <v>5204499.4749999996</v>
      </c>
      <c r="E37" s="12">
        <v>0</v>
      </c>
      <c r="F37" s="12">
        <v>75982745.68462202</v>
      </c>
      <c r="G37" s="20">
        <v>0</v>
      </c>
      <c r="H37" s="76">
        <f t="shared" si="1"/>
        <v>-70778246.209622025</v>
      </c>
    </row>
    <row r="38" spans="1:8">
      <c r="A38" s="80">
        <v>92</v>
      </c>
      <c r="B38" s="22" t="s">
        <v>1394</v>
      </c>
      <c r="C38" s="20"/>
      <c r="D38" s="12">
        <v>2289310.38</v>
      </c>
      <c r="E38" s="12">
        <v>0</v>
      </c>
      <c r="F38" s="12">
        <v>8842279.2689419948</v>
      </c>
      <c r="G38" s="20">
        <v>0</v>
      </c>
      <c r="H38" s="76">
        <f t="shared" si="1"/>
        <v>-6552968.8889419949</v>
      </c>
    </row>
    <row r="39" spans="1:8">
      <c r="A39" s="80">
        <v>97</v>
      </c>
      <c r="B39" s="22" t="s">
        <v>1395</v>
      </c>
      <c r="C39" s="20"/>
      <c r="D39" s="12">
        <v>133877.80000000002</v>
      </c>
      <c r="E39" s="12">
        <v>0</v>
      </c>
      <c r="F39" s="12">
        <v>112306.07008600001</v>
      </c>
      <c r="G39" s="20">
        <v>0</v>
      </c>
      <c r="H39" s="76">
        <f t="shared" si="1"/>
        <v>21571.72991400001</v>
      </c>
    </row>
    <row r="40" spans="1:8">
      <c r="A40" s="80">
        <v>98</v>
      </c>
      <c r="B40" s="22" t="s">
        <v>1396</v>
      </c>
      <c r="C40" s="20"/>
      <c r="D40" s="12">
        <v>837070.94450000022</v>
      </c>
      <c r="E40" s="12">
        <v>0</v>
      </c>
      <c r="F40" s="12">
        <v>4222489.7466640007</v>
      </c>
      <c r="G40" s="20">
        <v>0</v>
      </c>
      <c r="H40" s="76">
        <f t="shared" si="1"/>
        <v>-3385418.8021640005</v>
      </c>
    </row>
    <row r="41" spans="1:8">
      <c r="A41" s="80">
        <v>99</v>
      </c>
      <c r="B41" s="22" t="s">
        <v>1397</v>
      </c>
      <c r="C41" s="20"/>
      <c r="D41" s="12">
        <v>93714.46</v>
      </c>
      <c r="E41" s="12">
        <v>0</v>
      </c>
      <c r="F41" s="12">
        <v>24098.004000000001</v>
      </c>
      <c r="G41" s="20">
        <v>0</v>
      </c>
      <c r="H41" s="76">
        <f t="shared" si="1"/>
        <v>69616.456000000006</v>
      </c>
    </row>
    <row r="42" spans="1:8">
      <c r="A42" s="80">
        <v>102</v>
      </c>
      <c r="B42" s="22" t="s">
        <v>1398</v>
      </c>
      <c r="C42" s="20"/>
      <c r="D42" s="12">
        <v>334962.25560000003</v>
      </c>
      <c r="E42" s="12">
        <v>0</v>
      </c>
      <c r="F42" s="12">
        <v>80326.680000000008</v>
      </c>
      <c r="G42" s="20">
        <v>0</v>
      </c>
      <c r="H42" s="76">
        <f t="shared" si="1"/>
        <v>254635.57560000004</v>
      </c>
    </row>
    <row r="43" spans="1:8">
      <c r="A43" s="80">
        <v>103</v>
      </c>
      <c r="B43" s="22" t="s">
        <v>1399</v>
      </c>
      <c r="C43" s="20"/>
      <c r="D43" s="12">
        <v>50873.563999999998</v>
      </c>
      <c r="E43" s="12">
        <v>0</v>
      </c>
      <c r="F43" s="12">
        <v>65653.673120000007</v>
      </c>
      <c r="G43" s="20">
        <v>0</v>
      </c>
      <c r="H43" s="76">
        <f t="shared" si="1"/>
        <v>-14780.109120000008</v>
      </c>
    </row>
    <row r="44" spans="1:8">
      <c r="A44" s="80">
        <v>105</v>
      </c>
      <c r="B44" s="22" t="s">
        <v>1400</v>
      </c>
      <c r="C44" s="20"/>
      <c r="D44" s="12">
        <v>28181.276900000001</v>
      </c>
      <c r="E44" s="12">
        <v>0</v>
      </c>
      <c r="F44" s="12">
        <v>32130.672000000006</v>
      </c>
      <c r="G44" s="20">
        <v>0</v>
      </c>
      <c r="H44" s="76">
        <f t="shared" si="1"/>
        <v>-3949.3951000000052</v>
      </c>
    </row>
    <row r="45" spans="1:8">
      <c r="A45" s="80">
        <v>106</v>
      </c>
      <c r="B45" s="22" t="s">
        <v>1401</v>
      </c>
      <c r="C45" s="20"/>
      <c r="D45" s="12">
        <v>1065667.2880000004</v>
      </c>
      <c r="E45" s="12">
        <v>0</v>
      </c>
      <c r="F45" s="12">
        <v>1114100.2597059999</v>
      </c>
      <c r="G45" s="20">
        <v>0</v>
      </c>
      <c r="H45" s="76">
        <f t="shared" si="1"/>
        <v>-48432.971705999458</v>
      </c>
    </row>
    <row r="46" spans="1:8">
      <c r="A46" s="80">
        <v>108</v>
      </c>
      <c r="B46" s="38" t="s">
        <v>1402</v>
      </c>
      <c r="C46" s="20"/>
      <c r="D46" s="12">
        <v>439520.81740000006</v>
      </c>
      <c r="E46" s="12">
        <v>0</v>
      </c>
      <c r="F46" s="12">
        <v>386639.08640000009</v>
      </c>
      <c r="G46" s="20">
        <v>0</v>
      </c>
      <c r="H46" s="76">
        <f t="shared" si="1"/>
        <v>52881.730999999971</v>
      </c>
    </row>
    <row r="47" spans="1:8">
      <c r="A47" s="80">
        <v>109</v>
      </c>
      <c r="B47" s="38" t="s">
        <v>1403</v>
      </c>
      <c r="C47" s="20"/>
      <c r="D47" s="12">
        <v>1342928.2117999997</v>
      </c>
      <c r="E47" s="12">
        <v>0</v>
      </c>
      <c r="F47" s="12">
        <v>843497.07890000055</v>
      </c>
      <c r="G47" s="20">
        <v>0</v>
      </c>
      <c r="H47" s="76">
        <f t="shared" si="1"/>
        <v>499431.13289999915</v>
      </c>
    </row>
    <row r="48" spans="1:8">
      <c r="A48" s="80">
        <v>111</v>
      </c>
      <c r="B48" s="38" t="s">
        <v>1404</v>
      </c>
      <c r="C48" s="20"/>
      <c r="D48" s="12">
        <v>338710.83400000003</v>
      </c>
      <c r="E48" s="12">
        <v>0</v>
      </c>
      <c r="F48" s="12">
        <v>359261.07630000002</v>
      </c>
      <c r="G48" s="20">
        <v>0</v>
      </c>
      <c r="H48" s="76">
        <f t="shared" si="1"/>
        <v>-20550.242299999984</v>
      </c>
    </row>
    <row r="49" spans="1:8">
      <c r="A49" s="80">
        <v>139</v>
      </c>
      <c r="B49" s="38" t="s">
        <v>1405</v>
      </c>
      <c r="C49" s="20"/>
      <c r="D49" s="12">
        <v>119151.24200000001</v>
      </c>
      <c r="E49" s="12">
        <v>0</v>
      </c>
      <c r="F49" s="12">
        <v>115188.45912000001</v>
      </c>
      <c r="G49" s="20">
        <v>0</v>
      </c>
      <c r="H49" s="76">
        <f t="shared" si="1"/>
        <v>3962.7828799999988</v>
      </c>
    </row>
    <row r="50" spans="1:8">
      <c r="A50" s="80">
        <v>140</v>
      </c>
      <c r="B50" s="38" t="s">
        <v>1406</v>
      </c>
      <c r="C50" s="20"/>
      <c r="D50" s="12">
        <v>219827.34760000004</v>
      </c>
      <c r="E50" s="12">
        <v>0</v>
      </c>
      <c r="F50" s="12">
        <v>399424.41630000004</v>
      </c>
      <c r="G50" s="20">
        <v>0</v>
      </c>
      <c r="H50" s="76">
        <f t="shared" si="1"/>
        <v>-179597.0687</v>
      </c>
    </row>
    <row r="51" spans="1:8">
      <c r="A51" s="80">
        <v>142</v>
      </c>
      <c r="B51" s="22" t="s">
        <v>1407</v>
      </c>
      <c r="C51" s="20"/>
      <c r="D51" s="12">
        <v>531561.8049000001</v>
      </c>
      <c r="E51" s="12">
        <v>0</v>
      </c>
      <c r="F51" s="12">
        <v>258473.85212600004</v>
      </c>
      <c r="G51" s="20">
        <v>0</v>
      </c>
      <c r="H51" s="76">
        <f t="shared" si="1"/>
        <v>273087.95277400006</v>
      </c>
    </row>
    <row r="52" spans="1:8">
      <c r="A52" s="80">
        <v>143</v>
      </c>
      <c r="B52" s="22" t="s">
        <v>1408</v>
      </c>
      <c r="C52" s="20"/>
      <c r="D52" s="12">
        <v>266483.76090000005</v>
      </c>
      <c r="E52" s="12">
        <v>0</v>
      </c>
      <c r="F52" s="12">
        <v>127183.91000000002</v>
      </c>
      <c r="G52" s="20">
        <v>0</v>
      </c>
      <c r="H52" s="76">
        <f t="shared" si="1"/>
        <v>139299.85090000002</v>
      </c>
    </row>
    <row r="53" spans="1:8">
      <c r="A53" s="80">
        <v>145</v>
      </c>
      <c r="B53" s="22" t="s">
        <v>1409</v>
      </c>
      <c r="C53" s="20"/>
      <c r="D53" s="12">
        <v>143583.94050000003</v>
      </c>
      <c r="E53" s="12">
        <v>0</v>
      </c>
      <c r="F53" s="12">
        <v>214043.82664000001</v>
      </c>
      <c r="G53" s="20">
        <v>0</v>
      </c>
      <c r="H53" s="76">
        <f t="shared" si="1"/>
        <v>-70459.886139999988</v>
      </c>
    </row>
    <row r="54" spans="1:8">
      <c r="A54" s="80">
        <v>146</v>
      </c>
      <c r="B54" s="22" t="s">
        <v>1410</v>
      </c>
      <c r="C54" s="20"/>
      <c r="D54" s="12">
        <v>107102.24</v>
      </c>
      <c r="E54" s="12">
        <v>0</v>
      </c>
      <c r="F54" s="12">
        <v>96686.547160000016</v>
      </c>
      <c r="G54" s="20">
        <v>0</v>
      </c>
      <c r="H54" s="76">
        <f t="shared" si="1"/>
        <v>10415.692839999989</v>
      </c>
    </row>
    <row r="55" spans="1:8">
      <c r="A55" s="80">
        <v>148</v>
      </c>
      <c r="B55" s="22" t="s">
        <v>1411</v>
      </c>
      <c r="C55" s="20"/>
      <c r="D55" s="12">
        <v>41569.056900000003</v>
      </c>
      <c r="E55" s="12">
        <v>0</v>
      </c>
      <c r="F55" s="12">
        <v>56228.676000000007</v>
      </c>
      <c r="G55" s="20">
        <v>0</v>
      </c>
      <c r="H55" s="76">
        <f t="shared" si="1"/>
        <v>-14659.619100000004</v>
      </c>
    </row>
    <row r="56" spans="1:8">
      <c r="A56" s="80">
        <v>149</v>
      </c>
      <c r="B56" s="22" t="s">
        <v>1412</v>
      </c>
      <c r="C56" s="20"/>
      <c r="D56" s="12">
        <v>44246.6129</v>
      </c>
      <c r="E56" s="12">
        <v>0</v>
      </c>
      <c r="F56" s="12">
        <v>2295076.4968460002</v>
      </c>
      <c r="G56" s="20">
        <v>0</v>
      </c>
      <c r="H56" s="76">
        <f t="shared" si="1"/>
        <v>-2250829.8839460001</v>
      </c>
    </row>
    <row r="57" spans="1:8">
      <c r="A57" s="80">
        <v>151</v>
      </c>
      <c r="B57" s="22" t="s">
        <v>1413</v>
      </c>
      <c r="C57" s="20"/>
      <c r="D57" s="12">
        <v>32197.610900000003</v>
      </c>
      <c r="E57" s="12">
        <v>0</v>
      </c>
      <c r="F57" s="12">
        <v>41502.118000000002</v>
      </c>
      <c r="G57" s="20">
        <v>0</v>
      </c>
      <c r="H57" s="76">
        <f t="shared" si="1"/>
        <v>-9304.5070999999989</v>
      </c>
    </row>
    <row r="58" spans="1:8">
      <c r="A58" s="80">
        <v>152</v>
      </c>
      <c r="B58" s="22" t="s">
        <v>1414</v>
      </c>
      <c r="C58" s="20"/>
      <c r="D58" s="12">
        <v>176718.69600000003</v>
      </c>
      <c r="E58" s="12">
        <v>0</v>
      </c>
      <c r="F58" s="12">
        <v>150947.21950000001</v>
      </c>
      <c r="G58" s="20">
        <v>0</v>
      </c>
      <c r="H58" s="76">
        <f t="shared" si="1"/>
        <v>25771.476500000019</v>
      </c>
    </row>
    <row r="59" spans="1:8">
      <c r="A59" s="80">
        <v>153</v>
      </c>
      <c r="B59" s="22" t="s">
        <v>1415</v>
      </c>
      <c r="C59" s="20"/>
      <c r="D59" s="12">
        <v>370841.50599999999</v>
      </c>
      <c r="E59" s="12">
        <v>0</v>
      </c>
      <c r="F59" s="12">
        <v>1749844.4297880002</v>
      </c>
      <c r="G59" s="20">
        <v>0</v>
      </c>
      <c r="H59" s="76">
        <f t="shared" si="1"/>
        <v>-1379002.9237880001</v>
      </c>
    </row>
    <row r="60" spans="1:8">
      <c r="A60" s="80">
        <v>165</v>
      </c>
      <c r="B60" s="22" t="s">
        <v>1416</v>
      </c>
      <c r="C60" s="20"/>
      <c r="D60" s="12">
        <v>462079.22670000006</v>
      </c>
      <c r="E60" s="12">
        <v>0</v>
      </c>
      <c r="F60" s="12">
        <v>529098.45338000008</v>
      </c>
      <c r="G60" s="20">
        <v>0</v>
      </c>
      <c r="H60" s="76">
        <f t="shared" si="1"/>
        <v>-67019.226680000022</v>
      </c>
    </row>
    <row r="61" spans="1:8">
      <c r="A61" s="80">
        <v>167</v>
      </c>
      <c r="B61" s="22" t="s">
        <v>1417</v>
      </c>
      <c r="C61" s="20"/>
      <c r="D61" s="12">
        <v>305241.38400000002</v>
      </c>
      <c r="E61" s="12">
        <v>0</v>
      </c>
      <c r="F61" s="12">
        <v>7132013.1331680007</v>
      </c>
      <c r="G61" s="20">
        <v>0</v>
      </c>
      <c r="H61" s="76">
        <f t="shared" si="1"/>
        <v>-6826771.7491680011</v>
      </c>
    </row>
    <row r="62" spans="1:8">
      <c r="A62" s="80">
        <v>169</v>
      </c>
      <c r="B62" s="22" t="s">
        <v>1418</v>
      </c>
      <c r="C62" s="20"/>
      <c r="D62" s="12">
        <v>144721.90180000005</v>
      </c>
      <c r="E62" s="12">
        <v>0</v>
      </c>
      <c r="F62" s="12">
        <v>226146.37975999998</v>
      </c>
      <c r="G62" s="20">
        <v>0</v>
      </c>
      <c r="H62" s="76">
        <f t="shared" si="1"/>
        <v>-81424.477959999931</v>
      </c>
    </row>
    <row r="63" spans="1:8">
      <c r="A63" s="80">
        <v>171</v>
      </c>
      <c r="B63" s="22" t="s">
        <v>1419</v>
      </c>
      <c r="C63" s="20"/>
      <c r="D63" s="12">
        <v>101747.12800000001</v>
      </c>
      <c r="E63" s="12">
        <v>0</v>
      </c>
      <c r="F63" s="12">
        <v>175674.44916000002</v>
      </c>
      <c r="G63" s="20">
        <v>0</v>
      </c>
      <c r="H63" s="76">
        <f t="shared" si="1"/>
        <v>-73927.321160000007</v>
      </c>
    </row>
    <row r="64" spans="1:8">
      <c r="A64" s="80">
        <v>172</v>
      </c>
      <c r="B64" s="22" t="s">
        <v>1420</v>
      </c>
      <c r="C64" s="20"/>
      <c r="D64" s="12">
        <v>257045.37600000005</v>
      </c>
      <c r="E64" s="12">
        <v>0</v>
      </c>
      <c r="F64" s="12">
        <v>342593.29020000005</v>
      </c>
      <c r="G64" s="20">
        <v>0</v>
      </c>
      <c r="H64" s="76">
        <f t="shared" si="1"/>
        <v>-85547.914199999999</v>
      </c>
    </row>
    <row r="65" spans="1:8">
      <c r="A65" s="80">
        <v>174</v>
      </c>
      <c r="B65" s="22" t="s">
        <v>1421</v>
      </c>
      <c r="C65" s="20"/>
      <c r="D65" s="12">
        <v>1051074.6078000003</v>
      </c>
      <c r="E65" s="12">
        <v>0</v>
      </c>
      <c r="F65" s="12">
        <v>77006.51056000001</v>
      </c>
      <c r="G65" s="20">
        <v>0</v>
      </c>
      <c r="H65" s="76">
        <f t="shared" si="1"/>
        <v>974068.09724000038</v>
      </c>
    </row>
    <row r="66" spans="1:8">
      <c r="A66" s="80">
        <v>176</v>
      </c>
      <c r="B66" s="22" t="s">
        <v>1422</v>
      </c>
      <c r="C66" s="20"/>
      <c r="D66" s="12">
        <v>158042.74290000001</v>
      </c>
      <c r="E66" s="12">
        <v>0</v>
      </c>
      <c r="F66" s="12">
        <v>103152.84490000001</v>
      </c>
      <c r="G66" s="20">
        <v>0</v>
      </c>
      <c r="H66" s="76">
        <f t="shared" si="1"/>
        <v>54889.898000000001</v>
      </c>
    </row>
    <row r="67" spans="1:8">
      <c r="A67" s="80">
        <v>177</v>
      </c>
      <c r="B67" s="22" t="s">
        <v>1423</v>
      </c>
      <c r="C67" s="20"/>
      <c r="D67" s="12">
        <v>44179.673999999999</v>
      </c>
      <c r="E67" s="12">
        <v>0</v>
      </c>
      <c r="F67" s="12">
        <v>70312.62056000001</v>
      </c>
      <c r="G67" s="20">
        <v>0</v>
      </c>
      <c r="H67" s="76">
        <f t="shared" si="1"/>
        <v>-26132.946560000011</v>
      </c>
    </row>
    <row r="68" spans="1:8">
      <c r="A68" s="80">
        <v>178</v>
      </c>
      <c r="B68" s="22" t="s">
        <v>1424</v>
      </c>
      <c r="C68" s="20"/>
      <c r="D68" s="12">
        <v>104424.68400000001</v>
      </c>
      <c r="E68" s="12">
        <v>0</v>
      </c>
      <c r="F68" s="12">
        <v>79095.004240000009</v>
      </c>
      <c r="G68" s="20">
        <v>0</v>
      </c>
      <c r="H68" s="76">
        <f t="shared" si="1"/>
        <v>25329.679759999999</v>
      </c>
    </row>
    <row r="69" spans="1:8">
      <c r="A69" s="80">
        <v>179</v>
      </c>
      <c r="B69" s="22" t="s">
        <v>1425</v>
      </c>
      <c r="C69" s="20"/>
      <c r="D69" s="12">
        <v>925564.17030000011</v>
      </c>
      <c r="E69" s="12">
        <v>0</v>
      </c>
      <c r="F69" s="12">
        <v>10130191.737609999</v>
      </c>
      <c r="G69" s="20">
        <v>0</v>
      </c>
      <c r="H69" s="76">
        <f t="shared" si="1"/>
        <v>-9204627.5673099998</v>
      </c>
    </row>
    <row r="70" spans="1:8">
      <c r="A70" s="80">
        <v>181</v>
      </c>
      <c r="B70" s="22" t="s">
        <v>1426</v>
      </c>
      <c r="C70" s="20"/>
      <c r="D70" s="12">
        <v>101814.06690000002</v>
      </c>
      <c r="E70" s="12">
        <v>0</v>
      </c>
      <c r="F70" s="12">
        <v>97797.732900000003</v>
      </c>
      <c r="G70" s="20">
        <v>0</v>
      </c>
      <c r="H70" s="76">
        <f t="shared" si="1"/>
        <v>4016.3340000000171</v>
      </c>
    </row>
    <row r="71" spans="1:8">
      <c r="A71" s="80">
        <v>182</v>
      </c>
      <c r="B71" s="22" t="s">
        <v>1427</v>
      </c>
      <c r="C71" s="20"/>
      <c r="D71" s="12">
        <v>237231.46160000001</v>
      </c>
      <c r="E71" s="12">
        <v>0</v>
      </c>
      <c r="F71" s="12">
        <v>499872.92964000005</v>
      </c>
      <c r="G71" s="20">
        <v>0</v>
      </c>
      <c r="H71" s="76">
        <f t="shared" si="1"/>
        <v>-262641.46804000007</v>
      </c>
    </row>
    <row r="72" spans="1:8">
      <c r="A72" s="80">
        <v>186</v>
      </c>
      <c r="B72" s="22" t="s">
        <v>1428</v>
      </c>
      <c r="C72" s="20"/>
      <c r="D72" s="12">
        <v>761229.17079999996</v>
      </c>
      <c r="E72" s="12">
        <v>0</v>
      </c>
      <c r="F72" s="12">
        <v>1780618.9196740002</v>
      </c>
      <c r="G72" s="20">
        <v>0</v>
      </c>
      <c r="H72" s="76">
        <f t="shared" si="1"/>
        <v>-1019389.7488740003</v>
      </c>
    </row>
    <row r="73" spans="1:8">
      <c r="A73" s="80">
        <v>202</v>
      </c>
      <c r="B73" s="22" t="s">
        <v>1429</v>
      </c>
      <c r="C73" s="20"/>
      <c r="D73" s="12">
        <v>890421.24780000024</v>
      </c>
      <c r="E73" s="12">
        <v>0</v>
      </c>
      <c r="F73" s="12">
        <v>2966152.3571260008</v>
      </c>
      <c r="G73" s="20">
        <v>0</v>
      </c>
      <c r="H73" s="76">
        <f t="shared" si="1"/>
        <v>-2075731.1093260006</v>
      </c>
    </row>
    <row r="74" spans="1:8">
      <c r="A74" s="80">
        <v>204</v>
      </c>
      <c r="B74" s="22" t="s">
        <v>1430</v>
      </c>
      <c r="C74" s="20"/>
      <c r="D74" s="12">
        <v>44179.673999999999</v>
      </c>
      <c r="E74" s="12">
        <v>0</v>
      </c>
      <c r="F74" s="12">
        <v>1187496.0860000004</v>
      </c>
      <c r="G74" s="20">
        <v>0</v>
      </c>
      <c r="H74" s="76">
        <f t="shared" si="1"/>
        <v>-1143316.4120000005</v>
      </c>
    </row>
    <row r="75" spans="1:8">
      <c r="A75" s="80">
        <v>205</v>
      </c>
      <c r="B75" s="22" t="s">
        <v>1431</v>
      </c>
      <c r="C75" s="20"/>
      <c r="D75" s="12">
        <v>243791.47379999998</v>
      </c>
      <c r="E75" s="12">
        <v>0</v>
      </c>
      <c r="F75" s="12">
        <v>450820.10372000013</v>
      </c>
      <c r="G75" s="20">
        <v>0</v>
      </c>
      <c r="H75" s="76">
        <f t="shared" si="1"/>
        <v>-207028.62992000015</v>
      </c>
    </row>
    <row r="76" spans="1:8">
      <c r="A76" s="80">
        <v>208</v>
      </c>
      <c r="B76" s="22" t="s">
        <v>1432</v>
      </c>
      <c r="C76" s="20"/>
      <c r="D76" s="12">
        <v>37485.784</v>
      </c>
      <c r="E76" s="12">
        <v>0</v>
      </c>
      <c r="F76" s="12">
        <v>52332.832020000002</v>
      </c>
      <c r="G76" s="20">
        <v>0</v>
      </c>
      <c r="H76" s="76">
        <f t="shared" ref="H76:H139" si="2">D76+E76-F76+G76</f>
        <v>-14847.048020000002</v>
      </c>
    </row>
    <row r="77" spans="1:8">
      <c r="A77" s="80">
        <v>211</v>
      </c>
      <c r="B77" s="22" t="s">
        <v>1433</v>
      </c>
      <c r="C77" s="20"/>
      <c r="D77" s="12">
        <v>630832.19360000012</v>
      </c>
      <c r="E77" s="12">
        <v>0</v>
      </c>
      <c r="F77" s="12">
        <v>1301379.2365700002</v>
      </c>
      <c r="G77" s="20">
        <v>0</v>
      </c>
      <c r="H77" s="76">
        <f t="shared" si="2"/>
        <v>-670547.04297000007</v>
      </c>
    </row>
    <row r="78" spans="1:8">
      <c r="A78" s="80">
        <v>213</v>
      </c>
      <c r="B78" s="22" t="s">
        <v>1434</v>
      </c>
      <c r="C78" s="20"/>
      <c r="D78" s="12">
        <v>79054.84090000001</v>
      </c>
      <c r="E78" s="12">
        <v>0</v>
      </c>
      <c r="F78" s="12">
        <v>139232.91200000001</v>
      </c>
      <c r="G78" s="20">
        <v>0</v>
      </c>
      <c r="H78" s="76">
        <f t="shared" si="2"/>
        <v>-60178.071100000001</v>
      </c>
    </row>
    <row r="79" spans="1:8">
      <c r="A79" s="80">
        <v>214</v>
      </c>
      <c r="B79" s="22" t="s">
        <v>1435</v>
      </c>
      <c r="C79" s="20"/>
      <c r="D79" s="12">
        <v>383091.3247</v>
      </c>
      <c r="E79" s="12">
        <v>0</v>
      </c>
      <c r="F79" s="12">
        <v>175379.91800000006</v>
      </c>
      <c r="G79" s="20">
        <v>0</v>
      </c>
      <c r="H79" s="76">
        <f t="shared" si="2"/>
        <v>207711.40669999993</v>
      </c>
    </row>
    <row r="80" spans="1:8">
      <c r="A80" s="80">
        <v>216</v>
      </c>
      <c r="B80" s="22" t="s">
        <v>1436</v>
      </c>
      <c r="C80" s="20"/>
      <c r="D80" s="12">
        <v>87020.57</v>
      </c>
      <c r="E80" s="12">
        <v>0</v>
      </c>
      <c r="F80" s="12">
        <v>58906.232000000004</v>
      </c>
      <c r="G80" s="20">
        <v>0</v>
      </c>
      <c r="H80" s="76">
        <f t="shared" si="2"/>
        <v>28114.338000000003</v>
      </c>
    </row>
    <row r="81" spans="1:8">
      <c r="A81" s="80">
        <v>217</v>
      </c>
      <c r="B81" s="22" t="s">
        <v>1437</v>
      </c>
      <c r="C81" s="20"/>
      <c r="D81" s="12">
        <v>30791.894000000004</v>
      </c>
      <c r="E81" s="12">
        <v>0</v>
      </c>
      <c r="F81" s="12">
        <v>32197.610900000003</v>
      </c>
      <c r="G81" s="20">
        <v>0</v>
      </c>
      <c r="H81" s="76">
        <f t="shared" si="2"/>
        <v>-1405.7168999999994</v>
      </c>
    </row>
    <row r="82" spans="1:8">
      <c r="A82" s="80">
        <v>218</v>
      </c>
      <c r="B82" s="22" t="s">
        <v>1438</v>
      </c>
      <c r="C82" s="20"/>
      <c r="D82" s="12">
        <v>6693.89</v>
      </c>
      <c r="E82" s="12">
        <v>0</v>
      </c>
      <c r="F82" s="12">
        <v>475962.35456000007</v>
      </c>
      <c r="G82" s="20">
        <v>0</v>
      </c>
      <c r="H82" s="76">
        <f t="shared" si="2"/>
        <v>-469268.46456000005</v>
      </c>
    </row>
    <row r="83" spans="1:8">
      <c r="A83" s="80">
        <v>224</v>
      </c>
      <c r="B83" s="22" t="s">
        <v>1439</v>
      </c>
      <c r="C83" s="20"/>
      <c r="D83" s="12">
        <v>134011.6778</v>
      </c>
      <c r="E83" s="12">
        <v>0</v>
      </c>
      <c r="F83" s="12">
        <v>184697.81288000004</v>
      </c>
      <c r="G83" s="20">
        <v>0</v>
      </c>
      <c r="H83" s="76">
        <f t="shared" si="2"/>
        <v>-50686.135080000036</v>
      </c>
    </row>
    <row r="84" spans="1:8">
      <c r="A84" s="80">
        <v>226</v>
      </c>
      <c r="B84" s="22" t="s">
        <v>1440</v>
      </c>
      <c r="C84" s="20"/>
      <c r="D84" s="12">
        <v>125845.13200000001</v>
      </c>
      <c r="E84" s="12">
        <v>0</v>
      </c>
      <c r="F84" s="12">
        <v>25503.720900000004</v>
      </c>
      <c r="G84" s="20">
        <v>0</v>
      </c>
      <c r="H84" s="76">
        <f t="shared" si="2"/>
        <v>100341.41110000001</v>
      </c>
    </row>
    <row r="85" spans="1:8">
      <c r="A85" s="80">
        <v>230</v>
      </c>
      <c r="B85" s="22" t="s">
        <v>1441</v>
      </c>
      <c r="C85" s="20"/>
      <c r="D85" s="12">
        <v>21420.448000000004</v>
      </c>
      <c r="E85" s="12">
        <v>0</v>
      </c>
      <c r="F85" s="12">
        <v>32130.672000000006</v>
      </c>
      <c r="G85" s="20">
        <v>0</v>
      </c>
      <c r="H85" s="76">
        <f t="shared" si="2"/>
        <v>-10710.224000000002</v>
      </c>
    </row>
    <row r="86" spans="1:8">
      <c r="A86" s="80">
        <v>231</v>
      </c>
      <c r="B86" s="22" t="s">
        <v>1442</v>
      </c>
      <c r="C86" s="20"/>
      <c r="D86" s="12">
        <v>26775.56</v>
      </c>
      <c r="E86" s="12">
        <v>0</v>
      </c>
      <c r="F86" s="12">
        <v>374857.84000000008</v>
      </c>
      <c r="G86" s="20">
        <v>0</v>
      </c>
      <c r="H86" s="76">
        <f t="shared" si="2"/>
        <v>-348082.28000000009</v>
      </c>
    </row>
    <row r="87" spans="1:8">
      <c r="A87" s="80">
        <v>232</v>
      </c>
      <c r="B87" s="22" t="s">
        <v>1443</v>
      </c>
      <c r="C87" s="20"/>
      <c r="D87" s="12">
        <v>154026.40890000001</v>
      </c>
      <c r="E87" s="12">
        <v>0</v>
      </c>
      <c r="F87" s="12">
        <v>176384.00150000004</v>
      </c>
      <c r="G87" s="20">
        <v>0</v>
      </c>
      <c r="H87" s="76">
        <f t="shared" si="2"/>
        <v>-22357.592600000033</v>
      </c>
    </row>
    <row r="88" spans="1:8">
      <c r="A88" s="80">
        <v>233</v>
      </c>
      <c r="B88" s="22" t="s">
        <v>1444</v>
      </c>
      <c r="C88" s="20"/>
      <c r="D88" s="12">
        <v>375058.65670000011</v>
      </c>
      <c r="E88" s="12">
        <v>0</v>
      </c>
      <c r="F88" s="12">
        <v>69683.394900000014</v>
      </c>
      <c r="G88" s="20">
        <v>0</v>
      </c>
      <c r="H88" s="76">
        <f t="shared" si="2"/>
        <v>305375.26180000009</v>
      </c>
    </row>
    <row r="89" spans="1:8">
      <c r="A89" s="80">
        <v>235</v>
      </c>
      <c r="B89" s="22" t="s">
        <v>1445</v>
      </c>
      <c r="C89" s="20"/>
      <c r="D89" s="12">
        <v>3567843.3700000006</v>
      </c>
      <c r="E89" s="12">
        <v>0</v>
      </c>
      <c r="F89" s="12">
        <v>1087762.4801120001</v>
      </c>
      <c r="G89" s="20">
        <v>0</v>
      </c>
      <c r="H89" s="76">
        <f t="shared" si="2"/>
        <v>2480080.8898880007</v>
      </c>
    </row>
    <row r="90" spans="1:8">
      <c r="A90" s="80">
        <v>236</v>
      </c>
      <c r="B90" s="22" t="s">
        <v>1446</v>
      </c>
      <c r="C90" s="20"/>
      <c r="D90" s="12">
        <v>205033.85070000004</v>
      </c>
      <c r="E90" s="12">
        <v>0</v>
      </c>
      <c r="F90" s="12">
        <v>52279.280900000005</v>
      </c>
      <c r="G90" s="20">
        <v>0</v>
      </c>
      <c r="H90" s="76">
        <f t="shared" si="2"/>
        <v>152754.56980000003</v>
      </c>
    </row>
    <row r="91" spans="1:8">
      <c r="A91" s="80">
        <v>239</v>
      </c>
      <c r="B91" s="22" t="s">
        <v>1447</v>
      </c>
      <c r="C91" s="20"/>
      <c r="D91" s="12">
        <v>63056.443800000008</v>
      </c>
      <c r="E91" s="12">
        <v>0</v>
      </c>
      <c r="F91" s="12">
        <v>32130.672000000006</v>
      </c>
      <c r="G91" s="20">
        <v>0</v>
      </c>
      <c r="H91" s="76">
        <f t="shared" si="2"/>
        <v>30925.771800000002</v>
      </c>
    </row>
    <row r="92" spans="1:8">
      <c r="A92" s="80">
        <v>240</v>
      </c>
      <c r="B92" s="22" t="s">
        <v>1448</v>
      </c>
      <c r="C92" s="20"/>
      <c r="D92" s="12">
        <v>159515.39870000002</v>
      </c>
      <c r="E92" s="12">
        <v>0</v>
      </c>
      <c r="F92" s="12">
        <v>290648.70380000013</v>
      </c>
      <c r="G92" s="20">
        <v>0</v>
      </c>
      <c r="H92" s="76">
        <f t="shared" si="2"/>
        <v>-131133.30510000011</v>
      </c>
    </row>
    <row r="93" spans="1:8">
      <c r="A93" s="80">
        <v>241</v>
      </c>
      <c r="B93" s="22" t="s">
        <v>1449</v>
      </c>
      <c r="C93" s="20"/>
      <c r="D93" s="12">
        <v>132539.02200000003</v>
      </c>
      <c r="E93" s="12">
        <v>0</v>
      </c>
      <c r="F93" s="12">
        <v>155499.06470000002</v>
      </c>
      <c r="G93" s="20">
        <v>0</v>
      </c>
      <c r="H93" s="76">
        <f t="shared" si="2"/>
        <v>-22960.042699999991</v>
      </c>
    </row>
    <row r="94" spans="1:8">
      <c r="A94" s="80">
        <v>244</v>
      </c>
      <c r="B94" s="22" t="s">
        <v>1450</v>
      </c>
      <c r="C94" s="20"/>
      <c r="D94" s="12">
        <v>204833.03399999999</v>
      </c>
      <c r="E94" s="12">
        <v>0</v>
      </c>
      <c r="F94" s="12">
        <v>464691.18257800007</v>
      </c>
      <c r="G94" s="20">
        <v>0</v>
      </c>
      <c r="H94" s="76">
        <f t="shared" si="2"/>
        <v>-259858.14857800008</v>
      </c>
    </row>
    <row r="95" spans="1:8">
      <c r="A95" s="80">
        <v>245</v>
      </c>
      <c r="B95" s="22" t="s">
        <v>1451</v>
      </c>
      <c r="C95" s="20"/>
      <c r="D95" s="12">
        <v>427070.18200000009</v>
      </c>
      <c r="E95" s="12">
        <v>0</v>
      </c>
      <c r="F95" s="12">
        <v>1314539.4243099999</v>
      </c>
      <c r="G95" s="20">
        <v>0</v>
      </c>
      <c r="H95" s="76">
        <f t="shared" si="2"/>
        <v>-887469.24230999989</v>
      </c>
    </row>
    <row r="96" spans="1:8">
      <c r="A96" s="80">
        <v>249</v>
      </c>
      <c r="B96" s="22" t="s">
        <v>1452</v>
      </c>
      <c r="C96" s="20"/>
      <c r="D96" s="12">
        <v>222237.14800000004</v>
      </c>
      <c r="E96" s="12">
        <v>0</v>
      </c>
      <c r="F96" s="12">
        <v>107865.34346</v>
      </c>
      <c r="G96" s="20">
        <v>0</v>
      </c>
      <c r="H96" s="76">
        <f t="shared" si="2"/>
        <v>114371.80454000004</v>
      </c>
    </row>
    <row r="97" spans="1:8">
      <c r="A97" s="80">
        <v>250</v>
      </c>
      <c r="B97" s="22" t="s">
        <v>1453</v>
      </c>
      <c r="C97" s="20"/>
      <c r="D97" s="12">
        <v>24098.004000000001</v>
      </c>
      <c r="E97" s="12">
        <v>0</v>
      </c>
      <c r="F97" s="12">
        <v>80326.680000000008</v>
      </c>
      <c r="G97" s="20">
        <v>0</v>
      </c>
      <c r="H97" s="76">
        <f t="shared" si="2"/>
        <v>-56228.676000000007</v>
      </c>
    </row>
    <row r="98" spans="1:8">
      <c r="A98" s="80">
        <v>256</v>
      </c>
      <c r="B98" s="22" t="s">
        <v>1454</v>
      </c>
      <c r="C98" s="20"/>
      <c r="D98" s="12">
        <v>100408.35</v>
      </c>
      <c r="E98" s="12">
        <v>0</v>
      </c>
      <c r="F98" s="12">
        <v>33469.450000000004</v>
      </c>
      <c r="G98" s="20">
        <v>0</v>
      </c>
      <c r="H98" s="76">
        <f t="shared" si="2"/>
        <v>66938.899999999994</v>
      </c>
    </row>
    <row r="99" spans="1:8">
      <c r="A99" s="80">
        <v>257</v>
      </c>
      <c r="B99" s="22" t="s">
        <v>1455</v>
      </c>
      <c r="C99" s="20"/>
      <c r="D99" s="12">
        <v>745833.22380000015</v>
      </c>
      <c r="E99" s="12">
        <v>0</v>
      </c>
      <c r="F99" s="12">
        <v>1511066.6795980006</v>
      </c>
      <c r="G99" s="20">
        <v>0</v>
      </c>
      <c r="H99" s="76">
        <f t="shared" si="2"/>
        <v>-765233.45579800045</v>
      </c>
    </row>
    <row r="100" spans="1:8">
      <c r="A100" s="80">
        <v>260</v>
      </c>
      <c r="B100" s="22" t="s">
        <v>1456</v>
      </c>
      <c r="C100" s="20"/>
      <c r="D100" s="12">
        <v>187428.92</v>
      </c>
      <c r="E100" s="12">
        <v>0</v>
      </c>
      <c r="F100" s="12">
        <v>106057.99316000001</v>
      </c>
      <c r="G100" s="20">
        <v>0</v>
      </c>
      <c r="H100" s="76">
        <f t="shared" si="2"/>
        <v>81370.92684</v>
      </c>
    </row>
    <row r="101" spans="1:8">
      <c r="A101" s="80">
        <v>261</v>
      </c>
      <c r="B101" s="22" t="s">
        <v>1457</v>
      </c>
      <c r="C101" s="20"/>
      <c r="D101" s="12">
        <v>128522.68800000002</v>
      </c>
      <c r="E101" s="12">
        <v>0</v>
      </c>
      <c r="F101" s="12">
        <v>117169.85056000001</v>
      </c>
      <c r="G101" s="20">
        <v>0</v>
      </c>
      <c r="H101" s="76">
        <f t="shared" si="2"/>
        <v>11352.837440000018</v>
      </c>
    </row>
    <row r="102" spans="1:8">
      <c r="A102" s="80">
        <v>263</v>
      </c>
      <c r="B102" s="22" t="s">
        <v>1458</v>
      </c>
      <c r="C102" s="20"/>
      <c r="D102" s="12">
        <v>270433.15600000008</v>
      </c>
      <c r="E102" s="12">
        <v>0</v>
      </c>
      <c r="F102" s="12">
        <v>126206.60206</v>
      </c>
      <c r="G102" s="20">
        <v>0</v>
      </c>
      <c r="H102" s="76">
        <f t="shared" si="2"/>
        <v>144226.55394000007</v>
      </c>
    </row>
    <row r="103" spans="1:8">
      <c r="A103" s="80">
        <v>265</v>
      </c>
      <c r="B103" s="22" t="s">
        <v>1459</v>
      </c>
      <c r="C103" s="20"/>
      <c r="D103" s="12">
        <v>24098.004000000001</v>
      </c>
      <c r="E103" s="12">
        <v>0</v>
      </c>
      <c r="F103" s="12">
        <v>103085.906</v>
      </c>
      <c r="G103" s="20">
        <v>0</v>
      </c>
      <c r="H103" s="76">
        <f t="shared" si="2"/>
        <v>-78987.902000000002</v>
      </c>
    </row>
    <row r="104" spans="1:8">
      <c r="A104" s="80">
        <v>271</v>
      </c>
      <c r="B104" s="22" t="s">
        <v>1460</v>
      </c>
      <c r="C104" s="20"/>
      <c r="D104" s="12">
        <v>229064.91580000008</v>
      </c>
      <c r="E104" s="12">
        <v>0</v>
      </c>
      <c r="F104" s="12">
        <v>111185.51290000002</v>
      </c>
      <c r="G104" s="20">
        <v>0</v>
      </c>
      <c r="H104" s="76">
        <f t="shared" si="2"/>
        <v>117879.40290000006</v>
      </c>
    </row>
    <row r="105" spans="1:8">
      <c r="A105" s="80">
        <v>272</v>
      </c>
      <c r="B105" s="22" t="s">
        <v>1461</v>
      </c>
      <c r="C105" s="20"/>
      <c r="D105" s="12">
        <v>391391.74830000015</v>
      </c>
      <c r="E105" s="12">
        <v>0</v>
      </c>
      <c r="F105" s="12">
        <v>544936.19712000014</v>
      </c>
      <c r="G105" s="20">
        <v>0</v>
      </c>
      <c r="H105" s="76">
        <f t="shared" si="2"/>
        <v>-153544.44881999999</v>
      </c>
    </row>
    <row r="106" spans="1:8">
      <c r="A106" s="80">
        <v>273</v>
      </c>
      <c r="B106" s="22" t="s">
        <v>1462</v>
      </c>
      <c r="C106" s="20"/>
      <c r="D106" s="12">
        <v>147332.5189</v>
      </c>
      <c r="E106" s="12">
        <v>0</v>
      </c>
      <c r="F106" s="12">
        <v>49534.786000000007</v>
      </c>
      <c r="G106" s="20">
        <v>0</v>
      </c>
      <c r="H106" s="76">
        <f t="shared" si="2"/>
        <v>97797.732899999988</v>
      </c>
    </row>
    <row r="107" spans="1:8">
      <c r="A107" s="80">
        <v>275</v>
      </c>
      <c r="B107" s="22" t="s">
        <v>1463</v>
      </c>
      <c r="C107" s="20"/>
      <c r="D107" s="12">
        <v>87087.508900000015</v>
      </c>
      <c r="E107" s="12">
        <v>0</v>
      </c>
      <c r="F107" s="12">
        <v>82602.602599999998</v>
      </c>
      <c r="G107" s="20">
        <v>0</v>
      </c>
      <c r="H107" s="76">
        <f t="shared" si="2"/>
        <v>4484.9063000000169</v>
      </c>
    </row>
    <row r="108" spans="1:8">
      <c r="A108" s="80">
        <v>276</v>
      </c>
      <c r="B108" s="22" t="s">
        <v>1464</v>
      </c>
      <c r="C108" s="20"/>
      <c r="D108" s="12">
        <v>336167.15580000001</v>
      </c>
      <c r="E108" s="12">
        <v>0</v>
      </c>
      <c r="F108" s="12">
        <v>527005.94336600008</v>
      </c>
      <c r="G108" s="20">
        <v>0</v>
      </c>
      <c r="H108" s="76">
        <f t="shared" si="2"/>
        <v>-190838.78756600007</v>
      </c>
    </row>
    <row r="109" spans="1:8">
      <c r="A109" s="80">
        <v>280</v>
      </c>
      <c r="B109" s="22" t="s">
        <v>1465</v>
      </c>
      <c r="C109" s="20"/>
      <c r="D109" s="12">
        <v>0</v>
      </c>
      <c r="E109" s="12">
        <v>0</v>
      </c>
      <c r="F109" s="12">
        <v>800883.77516000019</v>
      </c>
      <c r="G109" s="20">
        <v>0</v>
      </c>
      <c r="H109" s="76">
        <f t="shared" si="2"/>
        <v>-800883.77516000019</v>
      </c>
    </row>
    <row r="110" spans="1:8">
      <c r="A110" s="80">
        <v>284</v>
      </c>
      <c r="B110" s="22" t="s">
        <v>1466</v>
      </c>
      <c r="C110" s="20"/>
      <c r="D110" s="12">
        <v>1222371.2529000002</v>
      </c>
      <c r="E110" s="12">
        <v>0</v>
      </c>
      <c r="F110" s="12">
        <v>45116.818600000006</v>
      </c>
      <c r="G110" s="20">
        <v>0</v>
      </c>
      <c r="H110" s="76">
        <f t="shared" si="2"/>
        <v>1177254.4343000001</v>
      </c>
    </row>
    <row r="111" spans="1:8">
      <c r="A111" s="80">
        <v>285</v>
      </c>
      <c r="B111" s="22" t="s">
        <v>1467</v>
      </c>
      <c r="C111" s="20"/>
      <c r="D111" s="12">
        <v>336100.2169</v>
      </c>
      <c r="E111" s="12">
        <v>0</v>
      </c>
      <c r="F111" s="12">
        <v>1302778.2595800001</v>
      </c>
      <c r="G111" s="20">
        <v>0</v>
      </c>
      <c r="H111" s="76">
        <f t="shared" si="2"/>
        <v>-966678.04268000007</v>
      </c>
    </row>
    <row r="112" spans="1:8">
      <c r="A112" s="80">
        <v>286</v>
      </c>
      <c r="B112" s="22" t="s">
        <v>1468</v>
      </c>
      <c r="C112" s="20"/>
      <c r="D112" s="12">
        <v>1459602.7145</v>
      </c>
      <c r="E112" s="12">
        <v>0</v>
      </c>
      <c r="F112" s="12">
        <v>1246893.649526</v>
      </c>
      <c r="G112" s="20">
        <v>0</v>
      </c>
      <c r="H112" s="76">
        <f t="shared" si="2"/>
        <v>212709.06497399998</v>
      </c>
    </row>
    <row r="113" spans="1:8">
      <c r="A113" s="80">
        <v>287</v>
      </c>
      <c r="B113" s="22" t="s">
        <v>1469</v>
      </c>
      <c r="C113" s="20"/>
      <c r="D113" s="12">
        <v>650713.04690000007</v>
      </c>
      <c r="E113" s="12">
        <v>0</v>
      </c>
      <c r="F113" s="12">
        <v>65600.122000000003</v>
      </c>
      <c r="G113" s="20">
        <v>0</v>
      </c>
      <c r="H113" s="76">
        <f t="shared" si="2"/>
        <v>585112.9249000001</v>
      </c>
    </row>
    <row r="114" spans="1:8">
      <c r="A114" s="80">
        <v>288</v>
      </c>
      <c r="B114" s="22" t="s">
        <v>1470</v>
      </c>
      <c r="C114" s="20"/>
      <c r="D114" s="12">
        <v>73766.66780000001</v>
      </c>
      <c r="E114" s="12">
        <v>0</v>
      </c>
      <c r="F114" s="12">
        <v>414084.03540000005</v>
      </c>
      <c r="G114" s="20">
        <v>0</v>
      </c>
      <c r="H114" s="76">
        <f t="shared" si="2"/>
        <v>-340317.36760000006</v>
      </c>
    </row>
    <row r="115" spans="1:8">
      <c r="A115" s="80">
        <v>290</v>
      </c>
      <c r="B115" s="22" t="s">
        <v>1471</v>
      </c>
      <c r="C115" s="20"/>
      <c r="D115" s="12">
        <v>10777.162899999999</v>
      </c>
      <c r="E115" s="12">
        <v>0</v>
      </c>
      <c r="F115" s="12">
        <v>101747.12800000001</v>
      </c>
      <c r="G115" s="20">
        <v>0</v>
      </c>
      <c r="H115" s="76">
        <f t="shared" si="2"/>
        <v>-90969.965100000016</v>
      </c>
    </row>
    <row r="116" spans="1:8">
      <c r="A116" s="80">
        <v>291</v>
      </c>
      <c r="B116" s="22" t="s">
        <v>1472</v>
      </c>
      <c r="C116" s="20"/>
      <c r="D116" s="12">
        <v>17404.114000000001</v>
      </c>
      <c r="E116" s="12">
        <v>0</v>
      </c>
      <c r="F116" s="12">
        <v>16761.50056</v>
      </c>
      <c r="G116" s="20">
        <v>0</v>
      </c>
      <c r="H116" s="76">
        <f t="shared" si="2"/>
        <v>642.61344000000099</v>
      </c>
    </row>
    <row r="117" spans="1:8">
      <c r="A117" s="80">
        <v>297</v>
      </c>
      <c r="B117" s="38" t="s">
        <v>1473</v>
      </c>
      <c r="C117" s="20"/>
      <c r="D117" s="12">
        <v>859897.10940000007</v>
      </c>
      <c r="E117" s="12">
        <v>0</v>
      </c>
      <c r="F117" s="12">
        <v>3284622.2065439997</v>
      </c>
      <c r="G117" s="20">
        <v>0</v>
      </c>
      <c r="H117" s="76">
        <f t="shared" si="2"/>
        <v>-2424725.0971439998</v>
      </c>
    </row>
    <row r="118" spans="1:8">
      <c r="A118" s="80">
        <v>300</v>
      </c>
      <c r="B118" s="22" t="s">
        <v>1474</v>
      </c>
      <c r="C118" s="20"/>
      <c r="D118" s="12">
        <v>108507.9569</v>
      </c>
      <c r="E118" s="12">
        <v>0</v>
      </c>
      <c r="F118" s="12">
        <v>10710.224000000002</v>
      </c>
      <c r="G118" s="20">
        <v>0</v>
      </c>
      <c r="H118" s="76">
        <f t="shared" si="2"/>
        <v>97797.732900000003</v>
      </c>
    </row>
    <row r="119" spans="1:8">
      <c r="A119" s="81">
        <v>301</v>
      </c>
      <c r="B119" s="22" t="s">
        <v>1475</v>
      </c>
      <c r="C119" s="45"/>
      <c r="D119" s="29">
        <v>531695.68270000012</v>
      </c>
      <c r="E119" s="29">
        <v>0</v>
      </c>
      <c r="F119" s="29">
        <v>182769.97256000002</v>
      </c>
      <c r="G119" s="45">
        <v>0</v>
      </c>
      <c r="H119" s="76">
        <f t="shared" si="2"/>
        <v>348925.7101400001</v>
      </c>
    </row>
    <row r="120" spans="1:8">
      <c r="A120" s="80">
        <v>304</v>
      </c>
      <c r="B120" s="22" t="s">
        <v>1476</v>
      </c>
      <c r="C120" s="20"/>
      <c r="D120" s="12">
        <v>0</v>
      </c>
      <c r="E120" s="12">
        <v>0</v>
      </c>
      <c r="F120" s="12">
        <v>214204.48000000004</v>
      </c>
      <c r="G120" s="20">
        <v>0</v>
      </c>
      <c r="H120" s="76">
        <f t="shared" si="2"/>
        <v>-214204.48000000004</v>
      </c>
    </row>
    <row r="121" spans="1:8">
      <c r="A121" s="80">
        <v>305</v>
      </c>
      <c r="B121" s="22" t="s">
        <v>1477</v>
      </c>
      <c r="C121" s="20"/>
      <c r="D121" s="12">
        <v>245063.31290000002</v>
      </c>
      <c r="E121" s="12">
        <v>0</v>
      </c>
      <c r="F121" s="12">
        <v>116031.88926000003</v>
      </c>
      <c r="G121" s="20">
        <v>0</v>
      </c>
      <c r="H121" s="76">
        <f t="shared" si="2"/>
        <v>129031.42363999999</v>
      </c>
    </row>
    <row r="122" spans="1:8">
      <c r="A122" s="80">
        <v>309</v>
      </c>
      <c r="B122" s="22" t="s">
        <v>1478</v>
      </c>
      <c r="C122" s="20"/>
      <c r="D122" s="12">
        <v>208849.36800000002</v>
      </c>
      <c r="E122" s="12">
        <v>0</v>
      </c>
      <c r="F122" s="12">
        <v>104719.21516000002</v>
      </c>
      <c r="G122" s="20">
        <v>0</v>
      </c>
      <c r="H122" s="76">
        <f t="shared" si="2"/>
        <v>104130.15284</v>
      </c>
    </row>
    <row r="123" spans="1:8">
      <c r="A123" s="80">
        <v>312</v>
      </c>
      <c r="B123" s="22" t="s">
        <v>1479</v>
      </c>
      <c r="C123" s="20"/>
      <c r="D123" s="12">
        <v>6693.89</v>
      </c>
      <c r="E123" s="12">
        <v>0</v>
      </c>
      <c r="F123" s="12">
        <v>10710.224000000002</v>
      </c>
      <c r="G123" s="20">
        <v>0</v>
      </c>
      <c r="H123" s="76">
        <f t="shared" si="2"/>
        <v>-4016.3340000000017</v>
      </c>
    </row>
    <row r="124" spans="1:8">
      <c r="A124" s="80">
        <v>316</v>
      </c>
      <c r="B124" s="22" t="s">
        <v>1480</v>
      </c>
      <c r="C124" s="20"/>
      <c r="D124" s="12">
        <v>0</v>
      </c>
      <c r="E124" s="12">
        <v>0</v>
      </c>
      <c r="F124" s="12">
        <v>175687.83694000001</v>
      </c>
      <c r="G124" s="20">
        <v>0</v>
      </c>
      <c r="H124" s="76">
        <f t="shared" si="2"/>
        <v>-175687.83694000001</v>
      </c>
    </row>
    <row r="125" spans="1:8">
      <c r="A125" s="80">
        <v>317</v>
      </c>
      <c r="B125" s="22" t="s">
        <v>1481</v>
      </c>
      <c r="C125" s="20"/>
      <c r="D125" s="12">
        <v>100475.2889</v>
      </c>
      <c r="E125" s="12">
        <v>0</v>
      </c>
      <c r="F125" s="12">
        <v>30791.894000000004</v>
      </c>
      <c r="G125" s="20">
        <v>0</v>
      </c>
      <c r="H125" s="76">
        <f t="shared" si="2"/>
        <v>69683.394899999999</v>
      </c>
    </row>
    <row r="126" spans="1:8">
      <c r="A126" s="80">
        <v>320</v>
      </c>
      <c r="B126" s="22" t="s">
        <v>1482</v>
      </c>
      <c r="C126" s="20"/>
      <c r="D126" s="12">
        <v>62922.566000000006</v>
      </c>
      <c r="E126" s="12">
        <v>0</v>
      </c>
      <c r="F126" s="12">
        <v>127250.84890000001</v>
      </c>
      <c r="G126" s="20">
        <v>0</v>
      </c>
      <c r="H126" s="76">
        <f t="shared" si="2"/>
        <v>-64328.282900000006</v>
      </c>
    </row>
    <row r="127" spans="1:8">
      <c r="A127" s="80">
        <v>322</v>
      </c>
      <c r="B127" s="22" t="s">
        <v>1483</v>
      </c>
      <c r="C127" s="20"/>
      <c r="D127" s="12">
        <v>128656.56580000001</v>
      </c>
      <c r="E127" s="12">
        <v>0</v>
      </c>
      <c r="F127" s="12">
        <v>44246.6129</v>
      </c>
      <c r="G127" s="20">
        <v>0</v>
      </c>
      <c r="H127" s="76">
        <f t="shared" si="2"/>
        <v>84409.952900000004</v>
      </c>
    </row>
    <row r="128" spans="1:8">
      <c r="A128" s="80">
        <v>398</v>
      </c>
      <c r="B128" s="22" t="s">
        <v>1484</v>
      </c>
      <c r="C128" s="20"/>
      <c r="D128" s="12">
        <v>3481693.0057000001</v>
      </c>
      <c r="E128" s="12">
        <v>0</v>
      </c>
      <c r="F128" s="12">
        <v>7572414.8664920004</v>
      </c>
      <c r="G128" s="20">
        <v>0</v>
      </c>
      <c r="H128" s="76">
        <f t="shared" si="2"/>
        <v>-4090721.8607920003</v>
      </c>
    </row>
    <row r="129" spans="1:8">
      <c r="A129" s="80">
        <v>399</v>
      </c>
      <c r="B129" s="22" t="s">
        <v>1485</v>
      </c>
      <c r="C129" s="20"/>
      <c r="D129" s="12">
        <v>80326.680000000008</v>
      </c>
      <c r="E129" s="12">
        <v>0</v>
      </c>
      <c r="F129" s="12">
        <v>235772.19358000002</v>
      </c>
      <c r="G129" s="20">
        <v>0</v>
      </c>
      <c r="H129" s="76">
        <f t="shared" si="2"/>
        <v>-155445.51358000003</v>
      </c>
    </row>
    <row r="130" spans="1:8">
      <c r="A130" s="80">
        <v>400</v>
      </c>
      <c r="B130" s="22" t="s">
        <v>1486</v>
      </c>
      <c r="C130" s="20"/>
      <c r="D130" s="12">
        <v>507396.86200000014</v>
      </c>
      <c r="E130" s="12">
        <v>0</v>
      </c>
      <c r="F130" s="12">
        <v>146047.29202000002</v>
      </c>
      <c r="G130" s="20">
        <v>0</v>
      </c>
      <c r="H130" s="76">
        <f t="shared" si="2"/>
        <v>361349.56998000015</v>
      </c>
    </row>
    <row r="131" spans="1:8">
      <c r="A131" s="80">
        <v>402</v>
      </c>
      <c r="B131" s="22" t="s">
        <v>1487</v>
      </c>
      <c r="C131" s="20"/>
      <c r="D131" s="12">
        <v>215677.13580000005</v>
      </c>
      <c r="E131" s="12">
        <v>0</v>
      </c>
      <c r="F131" s="12">
        <v>218475.18182000003</v>
      </c>
      <c r="G131" s="20">
        <v>0</v>
      </c>
      <c r="H131" s="76">
        <f t="shared" si="2"/>
        <v>-2798.0460199999798</v>
      </c>
    </row>
    <row r="132" spans="1:8">
      <c r="A132" s="80">
        <v>403</v>
      </c>
      <c r="B132" s="22" t="s">
        <v>1488</v>
      </c>
      <c r="C132" s="20"/>
      <c r="D132" s="12">
        <v>21420.448000000004</v>
      </c>
      <c r="E132" s="12">
        <v>0</v>
      </c>
      <c r="F132" s="12">
        <v>41569.056900000003</v>
      </c>
      <c r="G132" s="20">
        <v>0</v>
      </c>
      <c r="H132" s="76">
        <f t="shared" si="2"/>
        <v>-20148.608899999999</v>
      </c>
    </row>
    <row r="133" spans="1:8">
      <c r="A133" s="80">
        <v>405</v>
      </c>
      <c r="B133" s="22" t="s">
        <v>1489</v>
      </c>
      <c r="C133" s="20"/>
      <c r="D133" s="12">
        <v>537050.79469999997</v>
      </c>
      <c r="E133" s="12">
        <v>0</v>
      </c>
      <c r="F133" s="12">
        <v>2892753.8532760004</v>
      </c>
      <c r="G133" s="20">
        <v>0</v>
      </c>
      <c r="H133" s="76">
        <f t="shared" si="2"/>
        <v>-2355703.0585760004</v>
      </c>
    </row>
    <row r="134" spans="1:8">
      <c r="A134" s="80">
        <v>407</v>
      </c>
      <c r="B134" s="22" t="s">
        <v>1490</v>
      </c>
      <c r="C134" s="20"/>
      <c r="D134" s="12">
        <v>26775.56</v>
      </c>
      <c r="E134" s="12">
        <v>0</v>
      </c>
      <c r="F134" s="12">
        <v>1195260.9984000002</v>
      </c>
      <c r="G134" s="20">
        <v>0</v>
      </c>
      <c r="H134" s="76">
        <f t="shared" si="2"/>
        <v>-1168485.4384000001</v>
      </c>
    </row>
    <row r="135" spans="1:8">
      <c r="A135" s="80">
        <v>408</v>
      </c>
      <c r="B135" s="22" t="s">
        <v>1491</v>
      </c>
      <c r="C135" s="20"/>
      <c r="D135" s="12">
        <v>96392.016000000003</v>
      </c>
      <c r="E135" s="12">
        <v>0</v>
      </c>
      <c r="F135" s="12">
        <v>144320.26840000003</v>
      </c>
      <c r="G135" s="20">
        <v>0</v>
      </c>
      <c r="H135" s="76">
        <f t="shared" si="2"/>
        <v>-47928.252400000027</v>
      </c>
    </row>
    <row r="136" spans="1:8">
      <c r="A136" s="80">
        <v>410</v>
      </c>
      <c r="B136" s="22" t="s">
        <v>1492</v>
      </c>
      <c r="C136" s="20"/>
      <c r="D136" s="12">
        <v>340384.30650000006</v>
      </c>
      <c r="E136" s="12">
        <v>0</v>
      </c>
      <c r="F136" s="12">
        <v>369712.91614600003</v>
      </c>
      <c r="G136" s="20">
        <v>0</v>
      </c>
      <c r="H136" s="76">
        <f t="shared" si="2"/>
        <v>-29328.609645999968</v>
      </c>
    </row>
    <row r="137" spans="1:8">
      <c r="A137" s="80">
        <v>416</v>
      </c>
      <c r="B137" s="22" t="s">
        <v>1493</v>
      </c>
      <c r="C137" s="20"/>
      <c r="D137" s="12">
        <v>84409.952900000004</v>
      </c>
      <c r="E137" s="12">
        <v>0</v>
      </c>
      <c r="F137" s="12">
        <v>178539.43408000001</v>
      </c>
      <c r="G137" s="20">
        <v>0</v>
      </c>
      <c r="H137" s="76">
        <f t="shared" si="2"/>
        <v>-94129.481180000002</v>
      </c>
    </row>
    <row r="138" spans="1:8">
      <c r="A138" s="80">
        <v>418</v>
      </c>
      <c r="B138" s="22" t="s">
        <v>1494</v>
      </c>
      <c r="C138" s="20"/>
      <c r="D138" s="12">
        <v>271972.75070000003</v>
      </c>
      <c r="E138" s="12">
        <v>0</v>
      </c>
      <c r="F138" s="12">
        <v>821849.03864000028</v>
      </c>
      <c r="G138" s="20">
        <v>0</v>
      </c>
      <c r="H138" s="76">
        <f t="shared" si="2"/>
        <v>-549876.28794000018</v>
      </c>
    </row>
    <row r="139" spans="1:8">
      <c r="A139" s="80">
        <v>420</v>
      </c>
      <c r="B139" s="22" t="s">
        <v>1495</v>
      </c>
      <c r="C139" s="20"/>
      <c r="D139" s="12">
        <v>45585.390899999999</v>
      </c>
      <c r="E139" s="12">
        <v>0</v>
      </c>
      <c r="F139" s="12">
        <v>289309.92580000008</v>
      </c>
      <c r="G139" s="20">
        <v>0</v>
      </c>
      <c r="H139" s="76">
        <f t="shared" si="2"/>
        <v>-243724.53490000009</v>
      </c>
    </row>
    <row r="140" spans="1:8">
      <c r="A140" s="80">
        <v>421</v>
      </c>
      <c r="B140" s="22" t="s">
        <v>1496</v>
      </c>
      <c r="C140" s="20"/>
      <c r="D140" s="12">
        <v>10710.224000000002</v>
      </c>
      <c r="E140" s="12">
        <v>0</v>
      </c>
      <c r="F140" s="12">
        <v>6693.89</v>
      </c>
      <c r="G140" s="20">
        <v>0</v>
      </c>
      <c r="H140" s="76">
        <f t="shared" ref="H140:H203" si="3">D140+E140-F140+G140</f>
        <v>4016.3340000000017</v>
      </c>
    </row>
    <row r="141" spans="1:8">
      <c r="A141" s="80">
        <v>422</v>
      </c>
      <c r="B141" s="38" t="s">
        <v>1497</v>
      </c>
      <c r="C141" s="20"/>
      <c r="D141" s="12">
        <v>129928.40490000002</v>
      </c>
      <c r="E141" s="12">
        <v>0</v>
      </c>
      <c r="F141" s="12">
        <v>141732.41052600002</v>
      </c>
      <c r="G141" s="20">
        <v>0</v>
      </c>
      <c r="H141" s="76">
        <f t="shared" si="3"/>
        <v>-11804.005625999998</v>
      </c>
    </row>
    <row r="142" spans="1:8">
      <c r="A142" s="80">
        <v>423</v>
      </c>
      <c r="B142" s="22" t="s">
        <v>1498</v>
      </c>
      <c r="C142" s="20"/>
      <c r="D142" s="12">
        <v>784992.48030000017</v>
      </c>
      <c r="E142" s="12">
        <v>0</v>
      </c>
      <c r="F142" s="12">
        <v>1118067.05892</v>
      </c>
      <c r="G142" s="20">
        <v>0</v>
      </c>
      <c r="H142" s="76">
        <f t="shared" si="3"/>
        <v>-333074.57861999981</v>
      </c>
    </row>
    <row r="143" spans="1:8">
      <c r="A143" s="80">
        <v>425</v>
      </c>
      <c r="B143" s="22" t="s">
        <v>1499</v>
      </c>
      <c r="C143" s="20"/>
      <c r="D143" s="12">
        <v>24098.004000000001</v>
      </c>
      <c r="E143" s="12">
        <v>0</v>
      </c>
      <c r="F143" s="12">
        <v>216489.77404600004</v>
      </c>
      <c r="G143" s="20">
        <v>0</v>
      </c>
      <c r="H143" s="76">
        <f t="shared" si="3"/>
        <v>-192391.77004600002</v>
      </c>
    </row>
    <row r="144" spans="1:8">
      <c r="A144" s="80">
        <v>426</v>
      </c>
      <c r="B144" s="22" t="s">
        <v>1500</v>
      </c>
      <c r="C144" s="20"/>
      <c r="D144" s="12">
        <v>0</v>
      </c>
      <c r="E144" s="12">
        <v>0</v>
      </c>
      <c r="F144" s="12">
        <v>925894.84846600005</v>
      </c>
      <c r="G144" s="20">
        <v>0</v>
      </c>
      <c r="H144" s="76">
        <f t="shared" si="3"/>
        <v>-925894.84846600005</v>
      </c>
    </row>
    <row r="145" spans="1:8">
      <c r="A145" s="81">
        <v>430</v>
      </c>
      <c r="B145" s="22" t="s">
        <v>1501</v>
      </c>
      <c r="C145" s="45"/>
      <c r="D145" s="29">
        <v>906419.64490000042</v>
      </c>
      <c r="E145" s="29">
        <v>0</v>
      </c>
      <c r="F145" s="29">
        <v>407055.45090000011</v>
      </c>
      <c r="G145" s="45">
        <v>0</v>
      </c>
      <c r="H145" s="76">
        <f t="shared" si="3"/>
        <v>499364.19400000031</v>
      </c>
    </row>
    <row r="146" spans="1:8">
      <c r="A146" s="80">
        <v>433</v>
      </c>
      <c r="B146" s="22" t="s">
        <v>1502</v>
      </c>
      <c r="C146" s="20"/>
      <c r="D146" s="12">
        <v>159448.45980000004</v>
      </c>
      <c r="E146" s="12">
        <v>0</v>
      </c>
      <c r="F146" s="12">
        <v>300287.90540000005</v>
      </c>
      <c r="G146" s="20">
        <v>0</v>
      </c>
      <c r="H146" s="76">
        <f t="shared" si="3"/>
        <v>-140839.44560000001</v>
      </c>
    </row>
    <row r="147" spans="1:8">
      <c r="A147" s="80">
        <v>434</v>
      </c>
      <c r="B147" s="22" t="s">
        <v>1503</v>
      </c>
      <c r="C147" s="20"/>
      <c r="D147" s="12">
        <v>780641.45180000027</v>
      </c>
      <c r="E147" s="12">
        <v>0</v>
      </c>
      <c r="F147" s="12">
        <v>373826.98094000004</v>
      </c>
      <c r="G147" s="20">
        <v>0</v>
      </c>
      <c r="H147" s="76">
        <f t="shared" si="3"/>
        <v>406814.47086000023</v>
      </c>
    </row>
    <row r="148" spans="1:8">
      <c r="A148" s="80">
        <v>435</v>
      </c>
      <c r="B148" s="22" t="s">
        <v>1504</v>
      </c>
      <c r="C148" s="20"/>
      <c r="D148" s="12">
        <v>178124.4129</v>
      </c>
      <c r="E148" s="12">
        <v>0</v>
      </c>
      <c r="F148" s="12">
        <v>206171.81200000003</v>
      </c>
      <c r="G148" s="20">
        <v>0</v>
      </c>
      <c r="H148" s="76">
        <f t="shared" si="3"/>
        <v>-28047.399100000039</v>
      </c>
    </row>
    <row r="149" spans="1:8">
      <c r="A149" s="80">
        <v>436</v>
      </c>
      <c r="B149" s="22" t="s">
        <v>1505</v>
      </c>
      <c r="C149" s="20"/>
      <c r="D149" s="12">
        <v>45518.452000000005</v>
      </c>
      <c r="E149" s="12">
        <v>0</v>
      </c>
      <c r="F149" s="12">
        <v>49481.234880000004</v>
      </c>
      <c r="G149" s="20">
        <v>0</v>
      </c>
      <c r="H149" s="76">
        <f t="shared" si="3"/>
        <v>-3962.7828799999988</v>
      </c>
    </row>
    <row r="150" spans="1:8">
      <c r="A150" s="80">
        <v>440</v>
      </c>
      <c r="B150" s="22" t="s">
        <v>1506</v>
      </c>
      <c r="C150" s="20"/>
      <c r="D150" s="12">
        <v>32130.672000000006</v>
      </c>
      <c r="E150" s="12">
        <v>0</v>
      </c>
      <c r="F150" s="12">
        <v>250351.48600000003</v>
      </c>
      <c r="G150" s="20">
        <v>0</v>
      </c>
      <c r="H150" s="76">
        <f t="shared" si="3"/>
        <v>-218220.81400000001</v>
      </c>
    </row>
    <row r="151" spans="1:8">
      <c r="A151" s="80">
        <v>441</v>
      </c>
      <c r="B151" s="22" t="s">
        <v>1507</v>
      </c>
      <c r="C151" s="20"/>
      <c r="D151" s="12">
        <v>20081.670000000002</v>
      </c>
      <c r="E151" s="12">
        <v>0</v>
      </c>
      <c r="F151" s="12">
        <v>43831.591720000004</v>
      </c>
      <c r="G151" s="20">
        <v>0</v>
      </c>
      <c r="H151" s="76">
        <f t="shared" si="3"/>
        <v>-23749.921720000002</v>
      </c>
    </row>
    <row r="152" spans="1:8">
      <c r="A152" s="80">
        <v>442</v>
      </c>
      <c r="B152" s="22" t="s">
        <v>1508</v>
      </c>
      <c r="C152" s="20"/>
      <c r="D152" s="12">
        <v>152754.56980000006</v>
      </c>
      <c r="E152" s="12">
        <v>0</v>
      </c>
      <c r="F152" s="12">
        <v>185875.93752000001</v>
      </c>
      <c r="G152" s="20">
        <v>0</v>
      </c>
      <c r="H152" s="76">
        <f t="shared" si="3"/>
        <v>-33121.367719999951</v>
      </c>
    </row>
    <row r="153" spans="1:8">
      <c r="A153" s="80">
        <v>444</v>
      </c>
      <c r="B153" s="22" t="s">
        <v>1509</v>
      </c>
      <c r="C153" s="20"/>
      <c r="D153" s="12">
        <v>3353772.7678000005</v>
      </c>
      <c r="E153" s="12">
        <v>0</v>
      </c>
      <c r="F153" s="12">
        <v>1271536.5361719998</v>
      </c>
      <c r="G153" s="20">
        <v>0</v>
      </c>
      <c r="H153" s="76">
        <f t="shared" si="3"/>
        <v>2082236.2316280007</v>
      </c>
    </row>
    <row r="154" spans="1:8">
      <c r="A154" s="80">
        <v>445</v>
      </c>
      <c r="B154" s="22" t="s">
        <v>1510</v>
      </c>
      <c r="C154" s="20"/>
      <c r="D154" s="12">
        <v>163531.73269999999</v>
      </c>
      <c r="E154" s="12">
        <v>0</v>
      </c>
      <c r="F154" s="12">
        <v>169047.49806000004</v>
      </c>
      <c r="G154" s="20">
        <v>0</v>
      </c>
      <c r="H154" s="76">
        <f t="shared" si="3"/>
        <v>-5515.7653600000485</v>
      </c>
    </row>
    <row r="155" spans="1:8">
      <c r="A155" s="80">
        <v>475</v>
      </c>
      <c r="B155" s="38" t="s">
        <v>1511</v>
      </c>
      <c r="C155" s="20"/>
      <c r="D155" s="12">
        <v>842091.36200000008</v>
      </c>
      <c r="E155" s="12">
        <v>0</v>
      </c>
      <c r="F155" s="12">
        <v>212758.59976000001</v>
      </c>
      <c r="G155" s="20">
        <v>0</v>
      </c>
      <c r="H155" s="76">
        <f t="shared" si="3"/>
        <v>629332.76224000007</v>
      </c>
    </row>
    <row r="156" spans="1:8">
      <c r="A156" s="80">
        <v>480</v>
      </c>
      <c r="B156" s="22" t="s">
        <v>1512</v>
      </c>
      <c r="C156" s="20"/>
      <c r="D156" s="12">
        <v>40163.340000000004</v>
      </c>
      <c r="E156" s="12">
        <v>0</v>
      </c>
      <c r="F156" s="12">
        <v>823348.47000000009</v>
      </c>
      <c r="G156" s="20">
        <v>0</v>
      </c>
      <c r="H156" s="76">
        <f t="shared" si="3"/>
        <v>-783185.13000000012</v>
      </c>
    </row>
    <row r="157" spans="1:8">
      <c r="A157" s="80">
        <v>481</v>
      </c>
      <c r="B157" s="22" t="s">
        <v>1513</v>
      </c>
      <c r="C157" s="20"/>
      <c r="D157" s="12">
        <v>218220.81400000001</v>
      </c>
      <c r="E157" s="12">
        <v>0</v>
      </c>
      <c r="F157" s="12">
        <v>434781.5432800001</v>
      </c>
      <c r="G157" s="20">
        <v>0</v>
      </c>
      <c r="H157" s="76">
        <f t="shared" si="3"/>
        <v>-216560.72928000009</v>
      </c>
    </row>
    <row r="158" spans="1:8">
      <c r="A158" s="80">
        <v>483</v>
      </c>
      <c r="B158" s="22" t="s">
        <v>1514</v>
      </c>
      <c r="C158" s="20"/>
      <c r="D158" s="12">
        <v>41502.118000000002</v>
      </c>
      <c r="E158" s="12">
        <v>0</v>
      </c>
      <c r="F158" s="12">
        <v>30791.894000000004</v>
      </c>
      <c r="G158" s="20">
        <v>0</v>
      </c>
      <c r="H158" s="76">
        <f t="shared" si="3"/>
        <v>10710.223999999998</v>
      </c>
    </row>
    <row r="159" spans="1:8">
      <c r="A159" s="80">
        <v>484</v>
      </c>
      <c r="B159" s="22" t="s">
        <v>1515</v>
      </c>
      <c r="C159" s="20"/>
      <c r="D159" s="12">
        <v>263873.14380000002</v>
      </c>
      <c r="E159" s="12">
        <v>0</v>
      </c>
      <c r="F159" s="12">
        <v>160787.2378</v>
      </c>
      <c r="G159" s="20">
        <v>0</v>
      </c>
      <c r="H159" s="76">
        <f t="shared" si="3"/>
        <v>103085.90600000002</v>
      </c>
    </row>
    <row r="160" spans="1:8">
      <c r="A160" s="80">
        <v>489</v>
      </c>
      <c r="B160" s="22" t="s">
        <v>1516</v>
      </c>
      <c r="C160" s="20"/>
      <c r="D160" s="12">
        <v>118414.91409999999</v>
      </c>
      <c r="E160" s="12">
        <v>0</v>
      </c>
      <c r="F160" s="12">
        <v>1412410.79</v>
      </c>
      <c r="G160" s="20">
        <v>0</v>
      </c>
      <c r="H160" s="76">
        <f t="shared" si="3"/>
        <v>-1293995.8759000001</v>
      </c>
    </row>
    <row r="161" spans="1:8">
      <c r="A161" s="80">
        <v>491</v>
      </c>
      <c r="B161" s="22" t="s">
        <v>1517</v>
      </c>
      <c r="C161" s="20"/>
      <c r="D161" s="12">
        <v>890622.06450000033</v>
      </c>
      <c r="E161" s="12">
        <v>0</v>
      </c>
      <c r="F161" s="12">
        <v>750090.53784</v>
      </c>
      <c r="G161" s="20">
        <v>0</v>
      </c>
      <c r="H161" s="76">
        <f t="shared" si="3"/>
        <v>140531.52666000032</v>
      </c>
    </row>
    <row r="162" spans="1:8">
      <c r="A162" s="80">
        <v>494</v>
      </c>
      <c r="B162" s="22" t="s">
        <v>1518</v>
      </c>
      <c r="C162" s="20"/>
      <c r="D162" s="12">
        <v>364147.6160000001</v>
      </c>
      <c r="E162" s="12">
        <v>0</v>
      </c>
      <c r="F162" s="12">
        <v>50123.848320000005</v>
      </c>
      <c r="G162" s="20">
        <v>0</v>
      </c>
      <c r="H162" s="76">
        <f t="shared" si="3"/>
        <v>314023.76768000011</v>
      </c>
    </row>
    <row r="163" spans="1:8">
      <c r="A163" s="80">
        <v>495</v>
      </c>
      <c r="B163" s="22" t="s">
        <v>1519</v>
      </c>
      <c r="C163" s="20"/>
      <c r="D163" s="12">
        <v>17404.114000000001</v>
      </c>
      <c r="E163" s="12">
        <v>0</v>
      </c>
      <c r="F163" s="12">
        <v>69040.781459999998</v>
      </c>
      <c r="G163" s="20">
        <v>0</v>
      </c>
      <c r="H163" s="76">
        <f t="shared" si="3"/>
        <v>-51636.667459999997</v>
      </c>
    </row>
    <row r="164" spans="1:8">
      <c r="A164" s="80">
        <v>498</v>
      </c>
      <c r="B164" s="22" t="s">
        <v>1520</v>
      </c>
      <c r="C164" s="20"/>
      <c r="D164" s="12">
        <v>61650.726900000009</v>
      </c>
      <c r="E164" s="12">
        <v>0</v>
      </c>
      <c r="F164" s="12">
        <v>41502.118000000002</v>
      </c>
      <c r="G164" s="20">
        <v>0</v>
      </c>
      <c r="H164" s="76">
        <f t="shared" si="3"/>
        <v>20148.608900000007</v>
      </c>
    </row>
    <row r="165" spans="1:8">
      <c r="A165" s="80">
        <v>499</v>
      </c>
      <c r="B165" s="22" t="s">
        <v>1521</v>
      </c>
      <c r="C165" s="20"/>
      <c r="D165" s="12">
        <v>518174.02490000013</v>
      </c>
      <c r="E165" s="12">
        <v>0</v>
      </c>
      <c r="F165" s="12">
        <v>635558.07994000008</v>
      </c>
      <c r="G165" s="20">
        <v>0</v>
      </c>
      <c r="H165" s="76">
        <f t="shared" si="3"/>
        <v>-117384.05503999995</v>
      </c>
    </row>
    <row r="166" spans="1:8">
      <c r="A166" s="80">
        <v>500</v>
      </c>
      <c r="B166" s="22" t="s">
        <v>1522</v>
      </c>
      <c r="C166" s="20"/>
      <c r="D166" s="12">
        <v>192850.97090000007</v>
      </c>
      <c r="E166" s="12">
        <v>0</v>
      </c>
      <c r="F166" s="12">
        <v>438030.75748600002</v>
      </c>
      <c r="G166" s="20">
        <v>0</v>
      </c>
      <c r="H166" s="76">
        <f t="shared" si="3"/>
        <v>-245179.78658599994</v>
      </c>
    </row>
    <row r="167" spans="1:8">
      <c r="A167" s="80">
        <v>503</v>
      </c>
      <c r="B167" s="22" t="s">
        <v>1523</v>
      </c>
      <c r="C167" s="20"/>
      <c r="D167" s="12">
        <v>211660.80179999996</v>
      </c>
      <c r="E167" s="12">
        <v>0</v>
      </c>
      <c r="F167" s="12">
        <v>121650.74052600001</v>
      </c>
      <c r="G167" s="20">
        <v>0</v>
      </c>
      <c r="H167" s="76">
        <f t="shared" si="3"/>
        <v>90010.061273999949</v>
      </c>
    </row>
    <row r="168" spans="1:8">
      <c r="A168" s="80">
        <v>504</v>
      </c>
      <c r="B168" s="22" t="s">
        <v>1524</v>
      </c>
      <c r="C168" s="20"/>
      <c r="D168" s="12">
        <v>40163.340000000004</v>
      </c>
      <c r="E168" s="12">
        <v>0</v>
      </c>
      <c r="F168" s="12">
        <v>794323.76295999996</v>
      </c>
      <c r="G168" s="20">
        <v>0</v>
      </c>
      <c r="H168" s="76">
        <f t="shared" si="3"/>
        <v>-754160.42296</v>
      </c>
    </row>
    <row r="169" spans="1:8">
      <c r="A169" s="80">
        <v>505</v>
      </c>
      <c r="B169" s="22" t="s">
        <v>1525</v>
      </c>
      <c r="C169" s="20"/>
      <c r="D169" s="12">
        <v>751188.33580000023</v>
      </c>
      <c r="E169" s="12">
        <v>0</v>
      </c>
      <c r="F169" s="12">
        <v>637692.09207200014</v>
      </c>
      <c r="G169" s="20">
        <v>0</v>
      </c>
      <c r="H169" s="76">
        <f t="shared" si="3"/>
        <v>113496.24372800009</v>
      </c>
    </row>
    <row r="170" spans="1:8">
      <c r="A170" s="80">
        <v>507</v>
      </c>
      <c r="B170" s="22" t="s">
        <v>1526</v>
      </c>
      <c r="C170" s="20"/>
      <c r="D170" s="12">
        <v>326728.7709</v>
      </c>
      <c r="E170" s="12">
        <v>0</v>
      </c>
      <c r="F170" s="12">
        <v>64314.895120000008</v>
      </c>
      <c r="G170" s="20">
        <v>0</v>
      </c>
      <c r="H170" s="76">
        <f t="shared" si="3"/>
        <v>262413.87578</v>
      </c>
    </row>
    <row r="171" spans="1:8">
      <c r="A171" s="80">
        <v>508</v>
      </c>
      <c r="B171" s="22" t="s">
        <v>1527</v>
      </c>
      <c r="C171" s="20"/>
      <c r="D171" s="12">
        <v>348283.09670000011</v>
      </c>
      <c r="E171" s="12">
        <v>0</v>
      </c>
      <c r="F171" s="12">
        <v>111814.73856000001</v>
      </c>
      <c r="G171" s="20">
        <v>0</v>
      </c>
      <c r="H171" s="76">
        <f t="shared" si="3"/>
        <v>236468.35814000008</v>
      </c>
    </row>
    <row r="172" spans="1:8">
      <c r="A172" s="80">
        <v>529</v>
      </c>
      <c r="B172" s="22" t="s">
        <v>1528</v>
      </c>
      <c r="C172" s="20"/>
      <c r="D172" s="12">
        <v>376196.61800000007</v>
      </c>
      <c r="E172" s="12">
        <v>0</v>
      </c>
      <c r="F172" s="12">
        <v>581417.89762000006</v>
      </c>
      <c r="G172" s="20">
        <v>0</v>
      </c>
      <c r="H172" s="76">
        <f t="shared" si="3"/>
        <v>-205221.27961999999</v>
      </c>
    </row>
    <row r="173" spans="1:8">
      <c r="A173" s="80">
        <v>531</v>
      </c>
      <c r="B173" s="22" t="s">
        <v>1529</v>
      </c>
      <c r="C173" s="20"/>
      <c r="D173" s="12">
        <v>174175.01780000003</v>
      </c>
      <c r="E173" s="12">
        <v>0</v>
      </c>
      <c r="F173" s="12">
        <v>147881.41787999999</v>
      </c>
      <c r="G173" s="20">
        <v>0</v>
      </c>
      <c r="H173" s="76">
        <f t="shared" si="3"/>
        <v>26293.599920000037</v>
      </c>
    </row>
    <row r="174" spans="1:8">
      <c r="A174" s="80">
        <v>535</v>
      </c>
      <c r="B174" s="22" t="s">
        <v>1530</v>
      </c>
      <c r="C174" s="20"/>
      <c r="D174" s="12">
        <v>187428.92000000004</v>
      </c>
      <c r="E174" s="12">
        <v>0</v>
      </c>
      <c r="F174" s="12">
        <v>178124.4129</v>
      </c>
      <c r="G174" s="20">
        <v>0</v>
      </c>
      <c r="H174" s="76">
        <f t="shared" si="3"/>
        <v>9304.5071000000462</v>
      </c>
    </row>
    <row r="175" spans="1:8">
      <c r="A175" s="80">
        <v>536</v>
      </c>
      <c r="B175" s="22" t="s">
        <v>1531</v>
      </c>
      <c r="C175" s="20"/>
      <c r="D175" s="12">
        <v>514492.38540000009</v>
      </c>
      <c r="E175" s="12">
        <v>0</v>
      </c>
      <c r="F175" s="12">
        <v>1126668.7075700003</v>
      </c>
      <c r="G175" s="20">
        <v>0</v>
      </c>
      <c r="H175" s="76">
        <f t="shared" si="3"/>
        <v>-612176.32217000029</v>
      </c>
    </row>
    <row r="176" spans="1:8">
      <c r="A176" s="80">
        <v>538</v>
      </c>
      <c r="B176" s="22" t="s">
        <v>1532</v>
      </c>
      <c r="C176" s="20"/>
      <c r="D176" s="12">
        <v>49668.663800000002</v>
      </c>
      <c r="E176" s="12">
        <v>0</v>
      </c>
      <c r="F176" s="12">
        <v>164786.16768600003</v>
      </c>
      <c r="G176" s="20">
        <v>0</v>
      </c>
      <c r="H176" s="76">
        <f t="shared" si="3"/>
        <v>-115117.50388600002</v>
      </c>
    </row>
    <row r="177" spans="1:8">
      <c r="A177" s="80">
        <v>541</v>
      </c>
      <c r="B177" s="22" t="s">
        <v>1533</v>
      </c>
      <c r="C177" s="20"/>
      <c r="D177" s="12">
        <v>41502.118000000002</v>
      </c>
      <c r="E177" s="12">
        <v>0</v>
      </c>
      <c r="F177" s="12">
        <v>131267.18290000001</v>
      </c>
      <c r="G177" s="20">
        <v>0</v>
      </c>
      <c r="H177" s="76">
        <f t="shared" si="3"/>
        <v>-89765.064900000012</v>
      </c>
    </row>
    <row r="178" spans="1:8">
      <c r="A178" s="80">
        <v>543</v>
      </c>
      <c r="B178" s="22" t="s">
        <v>1534</v>
      </c>
      <c r="C178" s="20"/>
      <c r="D178" s="12">
        <v>373652.93980000005</v>
      </c>
      <c r="E178" s="12">
        <v>0</v>
      </c>
      <c r="F178" s="12">
        <v>1144744.8881259998</v>
      </c>
      <c r="G178" s="20">
        <v>0</v>
      </c>
      <c r="H178" s="76">
        <f t="shared" si="3"/>
        <v>-771091.94832599978</v>
      </c>
    </row>
    <row r="179" spans="1:8">
      <c r="A179" s="80">
        <v>545</v>
      </c>
      <c r="B179" s="22" t="s">
        <v>1535</v>
      </c>
      <c r="C179" s="20"/>
      <c r="D179" s="12">
        <v>223575.92600000004</v>
      </c>
      <c r="E179" s="12">
        <v>0</v>
      </c>
      <c r="F179" s="12">
        <v>204899.97289999999</v>
      </c>
      <c r="G179" s="20">
        <v>0</v>
      </c>
      <c r="H179" s="76">
        <f t="shared" si="3"/>
        <v>18675.953100000042</v>
      </c>
    </row>
    <row r="180" spans="1:8">
      <c r="A180" s="80">
        <v>560</v>
      </c>
      <c r="B180" s="22" t="s">
        <v>1536</v>
      </c>
      <c r="C180" s="20"/>
      <c r="D180" s="12">
        <v>936006.63870000013</v>
      </c>
      <c r="E180" s="12">
        <v>0</v>
      </c>
      <c r="F180" s="12">
        <v>1055345.3096200004</v>
      </c>
      <c r="G180" s="20">
        <v>0</v>
      </c>
      <c r="H180" s="76">
        <f t="shared" si="3"/>
        <v>-119338.6709200003</v>
      </c>
    </row>
    <row r="181" spans="1:8">
      <c r="A181" s="80">
        <v>561</v>
      </c>
      <c r="B181" s="22" t="s">
        <v>1537</v>
      </c>
      <c r="C181" s="20"/>
      <c r="D181" s="12">
        <v>13387.78</v>
      </c>
      <c r="E181" s="12">
        <v>0</v>
      </c>
      <c r="F181" s="12">
        <v>611821.54600000009</v>
      </c>
      <c r="G181" s="20">
        <v>0</v>
      </c>
      <c r="H181" s="76">
        <f t="shared" si="3"/>
        <v>-598433.76600000006</v>
      </c>
    </row>
    <row r="182" spans="1:8">
      <c r="A182" s="80">
        <v>562</v>
      </c>
      <c r="B182" s="22" t="s">
        <v>1538</v>
      </c>
      <c r="C182" s="20"/>
      <c r="D182" s="12">
        <v>242385.75690000001</v>
      </c>
      <c r="E182" s="12">
        <v>0</v>
      </c>
      <c r="F182" s="12">
        <v>337572.87270000007</v>
      </c>
      <c r="G182" s="20">
        <v>0</v>
      </c>
      <c r="H182" s="76">
        <f t="shared" si="3"/>
        <v>-95187.115800000058</v>
      </c>
    </row>
    <row r="183" spans="1:8">
      <c r="A183" s="80">
        <v>563</v>
      </c>
      <c r="B183" s="22" t="s">
        <v>1539</v>
      </c>
      <c r="C183" s="20"/>
      <c r="D183" s="12">
        <v>244996.37400000001</v>
      </c>
      <c r="E183" s="12">
        <v>0</v>
      </c>
      <c r="F183" s="12">
        <v>133355.67658000003</v>
      </c>
      <c r="G183" s="20">
        <v>0</v>
      </c>
      <c r="H183" s="76">
        <f t="shared" si="3"/>
        <v>111640.69741999998</v>
      </c>
    </row>
    <row r="184" spans="1:8">
      <c r="A184" s="80">
        <v>564</v>
      </c>
      <c r="B184" s="22" t="s">
        <v>1540</v>
      </c>
      <c r="C184" s="20"/>
      <c r="D184" s="12">
        <v>890488.18670000031</v>
      </c>
      <c r="E184" s="12">
        <v>0</v>
      </c>
      <c r="F184" s="12">
        <v>10989655.082938001</v>
      </c>
      <c r="G184" s="20">
        <v>0</v>
      </c>
      <c r="H184" s="76">
        <f t="shared" si="3"/>
        <v>-10099166.896238001</v>
      </c>
    </row>
    <row r="185" spans="1:8">
      <c r="A185" s="80">
        <v>576</v>
      </c>
      <c r="B185" s="22" t="s">
        <v>1541</v>
      </c>
      <c r="C185" s="20"/>
      <c r="D185" s="12">
        <v>24164.942900000002</v>
      </c>
      <c r="E185" s="12">
        <v>0</v>
      </c>
      <c r="F185" s="12">
        <v>69616.456000000006</v>
      </c>
      <c r="G185" s="20">
        <v>0</v>
      </c>
      <c r="H185" s="76">
        <f t="shared" si="3"/>
        <v>-45451.513100000004</v>
      </c>
    </row>
    <row r="186" spans="1:8">
      <c r="A186" s="80">
        <v>577</v>
      </c>
      <c r="B186" s="22" t="s">
        <v>1542</v>
      </c>
      <c r="C186" s="20"/>
      <c r="D186" s="12">
        <v>214204.48</v>
      </c>
      <c r="E186" s="12">
        <v>0</v>
      </c>
      <c r="F186" s="12">
        <v>310542.94488000008</v>
      </c>
      <c r="G186" s="20">
        <v>0</v>
      </c>
      <c r="H186" s="76">
        <f t="shared" si="3"/>
        <v>-96338.464880000072</v>
      </c>
    </row>
    <row r="187" spans="1:8">
      <c r="A187" s="80">
        <v>578</v>
      </c>
      <c r="B187" s="22" t="s">
        <v>1543</v>
      </c>
      <c r="C187" s="20"/>
      <c r="D187" s="12">
        <v>80393.618900000001</v>
      </c>
      <c r="E187" s="12">
        <v>0</v>
      </c>
      <c r="F187" s="12">
        <v>61717.665800000002</v>
      </c>
      <c r="G187" s="20">
        <v>0</v>
      </c>
      <c r="H187" s="76">
        <f t="shared" si="3"/>
        <v>18675.953099999999</v>
      </c>
    </row>
    <row r="188" spans="1:8">
      <c r="A188" s="80">
        <v>580</v>
      </c>
      <c r="B188" s="22" t="s">
        <v>1544</v>
      </c>
      <c r="C188" s="20"/>
      <c r="D188" s="12">
        <v>135216.57800000004</v>
      </c>
      <c r="E188" s="12">
        <v>0</v>
      </c>
      <c r="F188" s="12">
        <v>184751.364</v>
      </c>
      <c r="G188" s="20">
        <v>0</v>
      </c>
      <c r="H188" s="76">
        <f t="shared" si="3"/>
        <v>-49534.785999999964</v>
      </c>
    </row>
    <row r="189" spans="1:8">
      <c r="A189" s="80">
        <v>581</v>
      </c>
      <c r="B189" s="22" t="s">
        <v>1545</v>
      </c>
      <c r="C189" s="20"/>
      <c r="D189" s="12">
        <v>154093.34780000002</v>
      </c>
      <c r="E189" s="12">
        <v>0</v>
      </c>
      <c r="F189" s="12">
        <v>143302.79712</v>
      </c>
      <c r="G189" s="20">
        <v>0</v>
      </c>
      <c r="H189" s="76">
        <f t="shared" si="3"/>
        <v>10790.550680000015</v>
      </c>
    </row>
    <row r="190" spans="1:8">
      <c r="A190" s="80">
        <v>583</v>
      </c>
      <c r="B190" s="22" t="s">
        <v>1546</v>
      </c>
      <c r="C190" s="20"/>
      <c r="D190" s="12">
        <v>72360.950900000011</v>
      </c>
      <c r="E190" s="12">
        <v>0</v>
      </c>
      <c r="F190" s="12">
        <v>0</v>
      </c>
      <c r="G190" s="20">
        <v>0</v>
      </c>
      <c r="H190" s="76">
        <f t="shared" si="3"/>
        <v>72360.950900000011</v>
      </c>
    </row>
    <row r="191" spans="1:8">
      <c r="A191" s="80">
        <v>584</v>
      </c>
      <c r="B191" s="22" t="s">
        <v>1547</v>
      </c>
      <c r="C191" s="20"/>
      <c r="D191" s="12">
        <v>28181.276900000001</v>
      </c>
      <c r="E191" s="12">
        <v>0</v>
      </c>
      <c r="F191" s="12">
        <v>40859.504560000001</v>
      </c>
      <c r="G191" s="20">
        <v>0</v>
      </c>
      <c r="H191" s="76">
        <f t="shared" si="3"/>
        <v>-12678.22766</v>
      </c>
    </row>
    <row r="192" spans="1:8">
      <c r="A192" s="80">
        <v>588</v>
      </c>
      <c r="B192" s="22" t="s">
        <v>1548</v>
      </c>
      <c r="C192" s="20"/>
      <c r="D192" s="12">
        <v>24098.004000000001</v>
      </c>
      <c r="E192" s="12">
        <v>0</v>
      </c>
      <c r="F192" s="12">
        <v>81665.458000000013</v>
      </c>
      <c r="G192" s="20">
        <v>0</v>
      </c>
      <c r="H192" s="76">
        <f t="shared" si="3"/>
        <v>-57567.454000000012</v>
      </c>
    </row>
    <row r="193" spans="1:8">
      <c r="A193" s="80">
        <v>592</v>
      </c>
      <c r="B193" s="22" t="s">
        <v>1549</v>
      </c>
      <c r="C193" s="20"/>
      <c r="D193" s="12">
        <v>81732.396900000007</v>
      </c>
      <c r="E193" s="12">
        <v>0</v>
      </c>
      <c r="F193" s="12">
        <v>34540.472399999999</v>
      </c>
      <c r="G193" s="20">
        <v>0</v>
      </c>
      <c r="H193" s="76">
        <f t="shared" si="3"/>
        <v>47191.924500000008</v>
      </c>
    </row>
    <row r="194" spans="1:8">
      <c r="A194" s="80">
        <v>593</v>
      </c>
      <c r="B194" s="22" t="s">
        <v>1550</v>
      </c>
      <c r="C194" s="20"/>
      <c r="D194" s="12">
        <v>180801.96890000004</v>
      </c>
      <c r="E194" s="12">
        <v>0</v>
      </c>
      <c r="F194" s="12">
        <v>325805.01407999999</v>
      </c>
      <c r="G194" s="20">
        <v>0</v>
      </c>
      <c r="H194" s="76">
        <f t="shared" si="3"/>
        <v>-145003.04517999996</v>
      </c>
    </row>
    <row r="195" spans="1:8">
      <c r="A195" s="80">
        <v>595</v>
      </c>
      <c r="B195" s="22" t="s">
        <v>1551</v>
      </c>
      <c r="C195" s="20"/>
      <c r="D195" s="12">
        <v>224981.64290000004</v>
      </c>
      <c r="E195" s="12">
        <v>0</v>
      </c>
      <c r="F195" s="12">
        <v>72294.012000000017</v>
      </c>
      <c r="G195" s="20">
        <v>0</v>
      </c>
      <c r="H195" s="76">
        <f t="shared" si="3"/>
        <v>152687.63090000002</v>
      </c>
    </row>
    <row r="196" spans="1:8">
      <c r="A196" s="80">
        <v>598</v>
      </c>
      <c r="B196" s="22" t="s">
        <v>1552</v>
      </c>
      <c r="C196" s="20"/>
      <c r="D196" s="12">
        <v>848852.19090000005</v>
      </c>
      <c r="E196" s="12">
        <v>0</v>
      </c>
      <c r="F196" s="12">
        <v>191498.80512000003</v>
      </c>
      <c r="G196" s="20">
        <v>0</v>
      </c>
      <c r="H196" s="76">
        <f t="shared" si="3"/>
        <v>657353.38578000001</v>
      </c>
    </row>
    <row r="197" spans="1:8">
      <c r="A197" s="80">
        <v>599</v>
      </c>
      <c r="B197" s="22" t="s">
        <v>206</v>
      </c>
      <c r="C197" s="20"/>
      <c r="D197" s="12">
        <v>87020.57</v>
      </c>
      <c r="E197" s="12">
        <v>0</v>
      </c>
      <c r="F197" s="12">
        <v>469335.40346000006</v>
      </c>
      <c r="G197" s="20">
        <v>0</v>
      </c>
      <c r="H197" s="76">
        <f t="shared" si="3"/>
        <v>-382314.83346000005</v>
      </c>
    </row>
    <row r="198" spans="1:8">
      <c r="A198" s="80">
        <v>601</v>
      </c>
      <c r="B198" s="22" t="s">
        <v>1553</v>
      </c>
      <c r="C198" s="20"/>
      <c r="D198" s="12">
        <v>4806748.5312000001</v>
      </c>
      <c r="E198" s="12">
        <v>0</v>
      </c>
      <c r="F198" s="12">
        <v>44179.673999999999</v>
      </c>
      <c r="G198" s="20">
        <v>0</v>
      </c>
      <c r="H198" s="76">
        <f t="shared" si="3"/>
        <v>4762568.8572000004</v>
      </c>
    </row>
    <row r="199" spans="1:8">
      <c r="A199" s="80">
        <v>604</v>
      </c>
      <c r="B199" s="22" t="s">
        <v>1554</v>
      </c>
      <c r="C199" s="20"/>
      <c r="D199" s="12">
        <v>191512.19290000005</v>
      </c>
      <c r="E199" s="12">
        <v>0</v>
      </c>
      <c r="F199" s="12">
        <v>1081384.5417200003</v>
      </c>
      <c r="G199" s="20">
        <v>0</v>
      </c>
      <c r="H199" s="76">
        <f t="shared" si="3"/>
        <v>-889872.3488200003</v>
      </c>
    </row>
    <row r="200" spans="1:8">
      <c r="A200" s="80">
        <v>607</v>
      </c>
      <c r="B200" s="22" t="s">
        <v>1555</v>
      </c>
      <c r="C200" s="20"/>
      <c r="D200" s="12">
        <v>21487.386900000001</v>
      </c>
      <c r="E200" s="12">
        <v>0</v>
      </c>
      <c r="F200" s="12">
        <v>60191.458880000006</v>
      </c>
      <c r="G200" s="20">
        <v>0</v>
      </c>
      <c r="H200" s="76">
        <f t="shared" si="3"/>
        <v>-38704.071980000008</v>
      </c>
    </row>
    <row r="201" spans="1:8">
      <c r="A201" s="80">
        <v>608</v>
      </c>
      <c r="B201" s="22" t="s">
        <v>1556</v>
      </c>
      <c r="C201" s="20"/>
      <c r="D201" s="12">
        <v>61650.726900000009</v>
      </c>
      <c r="E201" s="12">
        <v>0</v>
      </c>
      <c r="F201" s="12">
        <v>119218.18090000001</v>
      </c>
      <c r="G201" s="20">
        <v>0</v>
      </c>
      <c r="H201" s="76">
        <f t="shared" si="3"/>
        <v>-57567.453999999998</v>
      </c>
    </row>
    <row r="202" spans="1:8">
      <c r="A202" s="80">
        <v>609</v>
      </c>
      <c r="B202" s="22" t="s">
        <v>1557</v>
      </c>
      <c r="C202" s="20"/>
      <c r="D202" s="12">
        <v>1620456.8912000002</v>
      </c>
      <c r="E202" s="12">
        <v>0</v>
      </c>
      <c r="F202" s="12">
        <v>4111403.3033360001</v>
      </c>
      <c r="G202" s="20">
        <v>0</v>
      </c>
      <c r="H202" s="76">
        <f t="shared" si="3"/>
        <v>-2490946.4121359996</v>
      </c>
    </row>
    <row r="203" spans="1:8">
      <c r="A203" s="80">
        <v>611</v>
      </c>
      <c r="B203" s="22" t="s">
        <v>1558</v>
      </c>
      <c r="C203" s="20"/>
      <c r="D203" s="12">
        <v>187629.73670000001</v>
      </c>
      <c r="E203" s="12">
        <v>0</v>
      </c>
      <c r="F203" s="12">
        <v>193962.15664000003</v>
      </c>
      <c r="G203" s="20">
        <v>0</v>
      </c>
      <c r="H203" s="76">
        <f t="shared" si="3"/>
        <v>-6332.4199400000216</v>
      </c>
    </row>
    <row r="204" spans="1:8">
      <c r="A204" s="80">
        <v>614</v>
      </c>
      <c r="B204" s="22" t="s">
        <v>1559</v>
      </c>
      <c r="C204" s="20"/>
      <c r="D204" s="12">
        <v>17404.114000000001</v>
      </c>
      <c r="E204" s="12">
        <v>0</v>
      </c>
      <c r="F204" s="12">
        <v>107169.1789</v>
      </c>
      <c r="G204" s="20">
        <v>0</v>
      </c>
      <c r="H204" s="76">
        <f t="shared" ref="H204:H267" si="4">D204+E204-F204+G204</f>
        <v>-89765.064899999998</v>
      </c>
    </row>
    <row r="205" spans="1:8">
      <c r="A205" s="80">
        <v>615</v>
      </c>
      <c r="B205" s="22" t="s">
        <v>1560</v>
      </c>
      <c r="C205" s="20"/>
      <c r="D205" s="12">
        <v>62989.504900000007</v>
      </c>
      <c r="E205" s="12">
        <v>0</v>
      </c>
      <c r="F205" s="12">
        <v>82428.561460000012</v>
      </c>
      <c r="G205" s="20">
        <v>0</v>
      </c>
      <c r="H205" s="76">
        <f t="shared" si="4"/>
        <v>-19439.056560000005</v>
      </c>
    </row>
    <row r="206" spans="1:8">
      <c r="A206" s="81">
        <v>616</v>
      </c>
      <c r="B206" s="22" t="s">
        <v>1561</v>
      </c>
      <c r="C206" s="45"/>
      <c r="D206" s="29">
        <v>8166.5457999999999</v>
      </c>
      <c r="E206" s="29">
        <v>0</v>
      </c>
      <c r="F206" s="29">
        <v>979985.49600000016</v>
      </c>
      <c r="G206" s="45">
        <v>0</v>
      </c>
      <c r="H206" s="76">
        <f t="shared" si="4"/>
        <v>-971818.9502000002</v>
      </c>
    </row>
    <row r="207" spans="1:8">
      <c r="A207" s="80">
        <v>619</v>
      </c>
      <c r="B207" s="22" t="s">
        <v>1562</v>
      </c>
      <c r="C207" s="20"/>
      <c r="D207" s="12">
        <v>302831.58360000001</v>
      </c>
      <c r="E207" s="12">
        <v>0</v>
      </c>
      <c r="F207" s="12">
        <v>100461.90112000001</v>
      </c>
      <c r="G207" s="20">
        <v>0</v>
      </c>
      <c r="H207" s="76">
        <f t="shared" si="4"/>
        <v>202369.68248000002</v>
      </c>
    </row>
    <row r="208" spans="1:8">
      <c r="A208" s="80">
        <v>620</v>
      </c>
      <c r="B208" s="22" t="s">
        <v>1563</v>
      </c>
      <c r="C208" s="20"/>
      <c r="D208" s="12">
        <v>0</v>
      </c>
      <c r="E208" s="12">
        <v>0</v>
      </c>
      <c r="F208" s="12">
        <v>24098.004000000001</v>
      </c>
      <c r="G208" s="20">
        <v>0</v>
      </c>
      <c r="H208" s="76">
        <f t="shared" si="4"/>
        <v>-24098.004000000001</v>
      </c>
    </row>
    <row r="209" spans="1:8">
      <c r="A209" s="80">
        <v>623</v>
      </c>
      <c r="B209" s="22" t="s">
        <v>1564</v>
      </c>
      <c r="C209" s="20"/>
      <c r="D209" s="12">
        <v>17404.114000000001</v>
      </c>
      <c r="E209" s="12">
        <v>0</v>
      </c>
      <c r="F209" s="12">
        <v>161590.50460000001</v>
      </c>
      <c r="G209" s="20">
        <v>0</v>
      </c>
      <c r="H209" s="76">
        <f t="shared" si="4"/>
        <v>-144186.39060000001</v>
      </c>
    </row>
    <row r="210" spans="1:8">
      <c r="A210" s="80">
        <v>624</v>
      </c>
      <c r="B210" s="22" t="s">
        <v>1565</v>
      </c>
      <c r="C210" s="20"/>
      <c r="D210" s="12">
        <v>170091.74490000002</v>
      </c>
      <c r="E210" s="12">
        <v>0</v>
      </c>
      <c r="F210" s="12">
        <v>263043.10144</v>
      </c>
      <c r="G210" s="20">
        <v>0</v>
      </c>
      <c r="H210" s="76">
        <f t="shared" si="4"/>
        <v>-92951.356539999979</v>
      </c>
    </row>
    <row r="211" spans="1:8">
      <c r="A211" s="80">
        <v>625</v>
      </c>
      <c r="B211" s="22" t="s">
        <v>1566</v>
      </c>
      <c r="C211" s="20"/>
      <c r="D211" s="12">
        <v>232947.37200000003</v>
      </c>
      <c r="E211" s="12">
        <v>0</v>
      </c>
      <c r="F211" s="12">
        <v>69683.394900000014</v>
      </c>
      <c r="G211" s="20">
        <v>0</v>
      </c>
      <c r="H211" s="76">
        <f t="shared" si="4"/>
        <v>163263.97710000002</v>
      </c>
    </row>
    <row r="212" spans="1:8">
      <c r="A212" s="80">
        <v>626</v>
      </c>
      <c r="B212" s="22" t="s">
        <v>1567</v>
      </c>
      <c r="C212" s="20"/>
      <c r="D212" s="12">
        <v>17471.052899999999</v>
      </c>
      <c r="E212" s="12">
        <v>0</v>
      </c>
      <c r="F212" s="12">
        <v>104491.6229</v>
      </c>
      <c r="G212" s="20">
        <v>0</v>
      </c>
      <c r="H212" s="76">
        <f t="shared" si="4"/>
        <v>-87020.57</v>
      </c>
    </row>
    <row r="213" spans="1:8">
      <c r="A213" s="80">
        <v>630</v>
      </c>
      <c r="B213" s="22" t="s">
        <v>1568</v>
      </c>
      <c r="C213" s="20"/>
      <c r="D213" s="12">
        <v>135283.51690000002</v>
      </c>
      <c r="E213" s="12">
        <v>0</v>
      </c>
      <c r="F213" s="12">
        <v>0</v>
      </c>
      <c r="G213" s="20">
        <v>0</v>
      </c>
      <c r="H213" s="76">
        <f t="shared" si="4"/>
        <v>135283.51690000002</v>
      </c>
    </row>
    <row r="214" spans="1:8">
      <c r="A214" s="80">
        <v>631</v>
      </c>
      <c r="B214" s="22" t="s">
        <v>1569</v>
      </c>
      <c r="C214" s="20"/>
      <c r="D214" s="12">
        <v>34942.105800000005</v>
      </c>
      <c r="E214" s="12">
        <v>0</v>
      </c>
      <c r="F214" s="12">
        <v>908186.83186000003</v>
      </c>
      <c r="G214" s="20">
        <v>0</v>
      </c>
      <c r="H214" s="76">
        <f t="shared" si="4"/>
        <v>-873244.72606000002</v>
      </c>
    </row>
    <row r="215" spans="1:8">
      <c r="A215" s="80">
        <v>635</v>
      </c>
      <c r="B215" s="22" t="s">
        <v>1570</v>
      </c>
      <c r="C215" s="20"/>
      <c r="D215" s="12">
        <v>166142.34980000003</v>
      </c>
      <c r="E215" s="12">
        <v>0</v>
      </c>
      <c r="F215" s="12">
        <v>843162.3844000001</v>
      </c>
      <c r="G215" s="20">
        <v>0</v>
      </c>
      <c r="H215" s="76">
        <f t="shared" si="4"/>
        <v>-677020.03460000013</v>
      </c>
    </row>
    <row r="216" spans="1:8">
      <c r="A216" s="80">
        <v>636</v>
      </c>
      <c r="B216" s="22" t="s">
        <v>1571</v>
      </c>
      <c r="C216" s="20"/>
      <c r="D216" s="12">
        <v>125912.07090000001</v>
      </c>
      <c r="E216" s="12">
        <v>0</v>
      </c>
      <c r="F216" s="12">
        <v>244715.23062000002</v>
      </c>
      <c r="G216" s="20">
        <v>0</v>
      </c>
      <c r="H216" s="76">
        <f t="shared" si="4"/>
        <v>-118803.15972000001</v>
      </c>
    </row>
    <row r="217" spans="1:8">
      <c r="A217" s="80">
        <v>638</v>
      </c>
      <c r="B217" s="22" t="s">
        <v>1572</v>
      </c>
      <c r="C217" s="20"/>
      <c r="D217" s="12">
        <v>855546.08090000018</v>
      </c>
      <c r="E217" s="12">
        <v>0</v>
      </c>
      <c r="F217" s="12">
        <v>748363.51422000024</v>
      </c>
      <c r="G217" s="20">
        <v>0</v>
      </c>
      <c r="H217" s="76">
        <f t="shared" si="4"/>
        <v>107182.56667999993</v>
      </c>
    </row>
    <row r="218" spans="1:8">
      <c r="A218" s="80">
        <v>678</v>
      </c>
      <c r="B218" s="22" t="s">
        <v>1573</v>
      </c>
      <c r="C218" s="20"/>
      <c r="D218" s="12">
        <v>417899.55270000012</v>
      </c>
      <c r="E218" s="12">
        <v>0</v>
      </c>
      <c r="F218" s="12">
        <v>603333.6934799999</v>
      </c>
      <c r="G218" s="20">
        <v>0</v>
      </c>
      <c r="H218" s="76">
        <f t="shared" si="4"/>
        <v>-185434.14077999978</v>
      </c>
    </row>
    <row r="219" spans="1:8">
      <c r="A219" s="80">
        <v>680</v>
      </c>
      <c r="B219" s="22" t="s">
        <v>1574</v>
      </c>
      <c r="C219" s="20"/>
      <c r="D219" s="12">
        <v>348082.28</v>
      </c>
      <c r="E219" s="12">
        <v>0</v>
      </c>
      <c r="F219" s="12">
        <v>1635835.4340860001</v>
      </c>
      <c r="G219" s="20">
        <v>0</v>
      </c>
      <c r="H219" s="76">
        <f t="shared" si="4"/>
        <v>-1287753.1540860001</v>
      </c>
    </row>
    <row r="220" spans="1:8">
      <c r="A220" s="80">
        <v>681</v>
      </c>
      <c r="B220" s="22" t="s">
        <v>1575</v>
      </c>
      <c r="C220" s="20"/>
      <c r="D220" s="12">
        <v>32130.672000000006</v>
      </c>
      <c r="E220" s="12">
        <v>0</v>
      </c>
      <c r="F220" s="12">
        <v>76270.182660000006</v>
      </c>
      <c r="G220" s="20">
        <v>0</v>
      </c>
      <c r="H220" s="76">
        <f t="shared" si="4"/>
        <v>-44139.51066</v>
      </c>
    </row>
    <row r="221" spans="1:8">
      <c r="A221" s="80">
        <v>683</v>
      </c>
      <c r="B221" s="22" t="s">
        <v>1576</v>
      </c>
      <c r="C221" s="20"/>
      <c r="D221" s="12">
        <v>66938.900000000009</v>
      </c>
      <c r="E221" s="12">
        <v>0</v>
      </c>
      <c r="F221" s="12">
        <v>124158.27172000002</v>
      </c>
      <c r="G221" s="20">
        <v>0</v>
      </c>
      <c r="H221" s="76">
        <f t="shared" si="4"/>
        <v>-57219.37172000001</v>
      </c>
    </row>
    <row r="222" spans="1:8">
      <c r="A222" s="80">
        <v>684</v>
      </c>
      <c r="B222" s="22" t="s">
        <v>1577</v>
      </c>
      <c r="C222" s="20"/>
      <c r="D222" s="12">
        <v>638664.04490000021</v>
      </c>
      <c r="E222" s="12">
        <v>0</v>
      </c>
      <c r="F222" s="12">
        <v>3567769.7372099999</v>
      </c>
      <c r="G222" s="20">
        <v>0</v>
      </c>
      <c r="H222" s="76">
        <f t="shared" si="4"/>
        <v>-2929105.6923099998</v>
      </c>
    </row>
    <row r="223" spans="1:8">
      <c r="A223" s="80">
        <v>686</v>
      </c>
      <c r="B223" s="22" t="s">
        <v>1578</v>
      </c>
      <c r="C223" s="20"/>
      <c r="D223" s="12">
        <v>121895.73690000002</v>
      </c>
      <c r="E223" s="12">
        <v>0</v>
      </c>
      <c r="F223" s="12">
        <v>65011.059680000006</v>
      </c>
      <c r="G223" s="20">
        <v>0</v>
      </c>
      <c r="H223" s="76">
        <f t="shared" si="4"/>
        <v>56884.677220000012</v>
      </c>
    </row>
    <row r="224" spans="1:8">
      <c r="A224" s="80">
        <v>687</v>
      </c>
      <c r="B224" s="22" t="s">
        <v>1579</v>
      </c>
      <c r="C224" s="20"/>
      <c r="D224" s="12">
        <v>147265.58000000005</v>
      </c>
      <c r="E224" s="12">
        <v>0</v>
      </c>
      <c r="F224" s="12">
        <v>34875.166900000004</v>
      </c>
      <c r="G224" s="20">
        <v>0</v>
      </c>
      <c r="H224" s="76">
        <f t="shared" si="4"/>
        <v>112390.41310000003</v>
      </c>
    </row>
    <row r="225" spans="1:8">
      <c r="A225" s="80">
        <v>689</v>
      </c>
      <c r="B225" s="22" t="s">
        <v>1580</v>
      </c>
      <c r="C225" s="20"/>
      <c r="D225" s="12">
        <v>234420.02780000004</v>
      </c>
      <c r="E225" s="12">
        <v>0</v>
      </c>
      <c r="F225" s="12">
        <v>104491.62290000002</v>
      </c>
      <c r="G225" s="20">
        <v>0</v>
      </c>
      <c r="H225" s="76">
        <f t="shared" si="4"/>
        <v>129928.40490000002</v>
      </c>
    </row>
    <row r="226" spans="1:8">
      <c r="A226" s="80">
        <v>691</v>
      </c>
      <c r="B226" s="22" t="s">
        <v>1581</v>
      </c>
      <c r="C226" s="20"/>
      <c r="D226" s="12">
        <v>41502.118000000002</v>
      </c>
      <c r="E226" s="12">
        <v>0</v>
      </c>
      <c r="F226" s="12">
        <v>111118.57400000002</v>
      </c>
      <c r="G226" s="20">
        <v>0</v>
      </c>
      <c r="H226" s="76">
        <f t="shared" si="4"/>
        <v>-69616.45600000002</v>
      </c>
    </row>
    <row r="227" spans="1:8">
      <c r="A227" s="80">
        <v>694</v>
      </c>
      <c r="B227" s="22" t="s">
        <v>1582</v>
      </c>
      <c r="C227" s="20"/>
      <c r="D227" s="12">
        <v>453979.6198000001</v>
      </c>
      <c r="E227" s="12">
        <v>0</v>
      </c>
      <c r="F227" s="12">
        <v>571390.45039999997</v>
      </c>
      <c r="G227" s="20">
        <v>0</v>
      </c>
      <c r="H227" s="76">
        <f t="shared" si="4"/>
        <v>-117410.83059999987</v>
      </c>
    </row>
    <row r="228" spans="1:8">
      <c r="A228" s="80">
        <v>697</v>
      </c>
      <c r="B228" s="22" t="s">
        <v>1583</v>
      </c>
      <c r="C228" s="20"/>
      <c r="D228" s="12">
        <v>13387.78</v>
      </c>
      <c r="E228" s="12">
        <v>0</v>
      </c>
      <c r="F228" s="12">
        <v>10710.224000000002</v>
      </c>
      <c r="G228" s="20">
        <v>0</v>
      </c>
      <c r="H228" s="76">
        <f t="shared" si="4"/>
        <v>2677.5559999999987</v>
      </c>
    </row>
    <row r="229" spans="1:8">
      <c r="A229" s="80">
        <v>698</v>
      </c>
      <c r="B229" s="22" t="s">
        <v>1584</v>
      </c>
      <c r="C229" s="20"/>
      <c r="D229" s="12">
        <v>435303.66670000006</v>
      </c>
      <c r="E229" s="12">
        <v>0</v>
      </c>
      <c r="F229" s="12">
        <v>3555581.5022980003</v>
      </c>
      <c r="G229" s="20">
        <v>0</v>
      </c>
      <c r="H229" s="76">
        <f t="shared" si="4"/>
        <v>-3120277.8355980003</v>
      </c>
    </row>
    <row r="230" spans="1:8">
      <c r="A230" s="80">
        <v>700</v>
      </c>
      <c r="B230" s="22" t="s">
        <v>1585</v>
      </c>
      <c r="C230" s="20"/>
      <c r="D230" s="12">
        <v>143316.18490000002</v>
      </c>
      <c r="E230" s="12">
        <v>0</v>
      </c>
      <c r="F230" s="12">
        <v>415321.06627200003</v>
      </c>
      <c r="G230" s="20">
        <v>0</v>
      </c>
      <c r="H230" s="76">
        <f t="shared" si="4"/>
        <v>-272004.88137199997</v>
      </c>
    </row>
    <row r="231" spans="1:8">
      <c r="A231" s="80">
        <v>702</v>
      </c>
      <c r="B231" s="22" t="s">
        <v>1586</v>
      </c>
      <c r="C231" s="20"/>
      <c r="D231" s="12">
        <v>67005.838900000002</v>
      </c>
      <c r="E231" s="12">
        <v>0</v>
      </c>
      <c r="F231" s="12">
        <v>51007.441800000001</v>
      </c>
      <c r="G231" s="20">
        <v>0</v>
      </c>
      <c r="H231" s="76">
        <f t="shared" si="4"/>
        <v>15998.397100000002</v>
      </c>
    </row>
    <row r="232" spans="1:8">
      <c r="A232" s="80">
        <v>704</v>
      </c>
      <c r="B232" s="22" t="s">
        <v>1587</v>
      </c>
      <c r="C232" s="20"/>
      <c r="D232" s="12">
        <v>191445.25400000002</v>
      </c>
      <c r="E232" s="12">
        <v>0</v>
      </c>
      <c r="F232" s="12">
        <v>311145.3949800001</v>
      </c>
      <c r="G232" s="20">
        <v>0</v>
      </c>
      <c r="H232" s="76">
        <f t="shared" si="4"/>
        <v>-119700.14098000008</v>
      </c>
    </row>
    <row r="233" spans="1:8">
      <c r="A233" s="80">
        <v>707</v>
      </c>
      <c r="B233" s="22" t="s">
        <v>1588</v>
      </c>
      <c r="C233" s="20"/>
      <c r="D233" s="12">
        <v>0</v>
      </c>
      <c r="E233" s="12">
        <v>0</v>
      </c>
      <c r="F233" s="12">
        <v>89591.023760000011</v>
      </c>
      <c r="G233" s="20">
        <v>0</v>
      </c>
      <c r="H233" s="76">
        <f t="shared" si="4"/>
        <v>-89591.023760000011</v>
      </c>
    </row>
    <row r="234" spans="1:8">
      <c r="A234" s="80">
        <v>710</v>
      </c>
      <c r="B234" s="22" t="s">
        <v>1589</v>
      </c>
      <c r="C234" s="20"/>
      <c r="D234" s="12">
        <v>232947.37200000003</v>
      </c>
      <c r="E234" s="12">
        <v>0</v>
      </c>
      <c r="F234" s="12">
        <v>1277386.9960319998</v>
      </c>
      <c r="G234" s="20">
        <v>0</v>
      </c>
      <c r="H234" s="76">
        <f t="shared" si="4"/>
        <v>-1044439.6240319998</v>
      </c>
    </row>
    <row r="235" spans="1:8">
      <c r="A235" s="80">
        <v>729</v>
      </c>
      <c r="B235" s="22" t="s">
        <v>1590</v>
      </c>
      <c r="C235" s="20"/>
      <c r="D235" s="12">
        <v>135350.4558</v>
      </c>
      <c r="E235" s="12">
        <v>0</v>
      </c>
      <c r="F235" s="12">
        <v>258986.6041</v>
      </c>
      <c r="G235" s="20">
        <v>0</v>
      </c>
      <c r="H235" s="76">
        <f t="shared" si="4"/>
        <v>-123636.1483</v>
      </c>
    </row>
    <row r="236" spans="1:8">
      <c r="A236" s="80">
        <v>732</v>
      </c>
      <c r="B236" s="22" t="s">
        <v>1591</v>
      </c>
      <c r="C236" s="20"/>
      <c r="D236" s="12">
        <v>0</v>
      </c>
      <c r="E236" s="12">
        <v>0</v>
      </c>
      <c r="F236" s="12">
        <v>113930.00779999999</v>
      </c>
      <c r="G236" s="20">
        <v>0</v>
      </c>
      <c r="H236" s="76">
        <f t="shared" si="4"/>
        <v>-113930.00779999999</v>
      </c>
    </row>
    <row r="237" spans="1:8">
      <c r="A237" s="80">
        <v>734</v>
      </c>
      <c r="B237" s="22" t="s">
        <v>1592</v>
      </c>
      <c r="C237" s="20"/>
      <c r="D237" s="12">
        <v>275855.20690000011</v>
      </c>
      <c r="E237" s="12">
        <v>0</v>
      </c>
      <c r="F237" s="12">
        <v>888868.26532000047</v>
      </c>
      <c r="G237" s="20">
        <v>0</v>
      </c>
      <c r="H237" s="76">
        <f t="shared" si="4"/>
        <v>-613013.05842000037</v>
      </c>
    </row>
    <row r="238" spans="1:8">
      <c r="A238" s="80">
        <v>738</v>
      </c>
      <c r="B238" s="22" t="s">
        <v>1593</v>
      </c>
      <c r="C238" s="20"/>
      <c r="D238" s="12">
        <v>130129.22160000002</v>
      </c>
      <c r="E238" s="12">
        <v>0</v>
      </c>
      <c r="F238" s="12">
        <v>220590.45106000002</v>
      </c>
      <c r="G238" s="20">
        <v>0</v>
      </c>
      <c r="H238" s="76">
        <f t="shared" si="4"/>
        <v>-90461.229460000002</v>
      </c>
    </row>
    <row r="239" spans="1:8">
      <c r="A239" s="80">
        <v>739</v>
      </c>
      <c r="B239" s="22" t="s">
        <v>1594</v>
      </c>
      <c r="C239" s="20"/>
      <c r="D239" s="12">
        <v>314679.76890000002</v>
      </c>
      <c r="E239" s="12">
        <v>0</v>
      </c>
      <c r="F239" s="12">
        <v>23696.370600000002</v>
      </c>
      <c r="G239" s="20">
        <v>0</v>
      </c>
      <c r="H239" s="76">
        <f t="shared" si="4"/>
        <v>290983.3983</v>
      </c>
    </row>
    <row r="240" spans="1:8">
      <c r="A240" s="80">
        <v>740</v>
      </c>
      <c r="B240" s="22" t="s">
        <v>1595</v>
      </c>
      <c r="C240" s="20"/>
      <c r="D240" s="12">
        <v>328201.42670000001</v>
      </c>
      <c r="E240" s="12">
        <v>0</v>
      </c>
      <c r="F240" s="12">
        <v>3209305.2338199997</v>
      </c>
      <c r="G240" s="20">
        <v>0</v>
      </c>
      <c r="H240" s="76">
        <f t="shared" si="4"/>
        <v>-2881103.8071199995</v>
      </c>
    </row>
    <row r="241" spans="1:8">
      <c r="A241" s="80">
        <v>742</v>
      </c>
      <c r="B241" s="22" t="s">
        <v>1596</v>
      </c>
      <c r="C241" s="20"/>
      <c r="D241" s="12">
        <v>4083.2728999999999</v>
      </c>
      <c r="E241" s="12">
        <v>0</v>
      </c>
      <c r="F241" s="12">
        <v>24098.004000000001</v>
      </c>
      <c r="G241" s="20">
        <v>0</v>
      </c>
      <c r="H241" s="76">
        <f t="shared" si="4"/>
        <v>-20014.731100000001</v>
      </c>
    </row>
    <row r="242" spans="1:8">
      <c r="A242" s="80">
        <v>743</v>
      </c>
      <c r="B242" s="22" t="s">
        <v>1597</v>
      </c>
      <c r="C242" s="20"/>
      <c r="D242" s="12">
        <v>610549.70690000011</v>
      </c>
      <c r="E242" s="12">
        <v>0</v>
      </c>
      <c r="F242" s="12">
        <v>923622.94220000005</v>
      </c>
      <c r="G242" s="20">
        <v>0</v>
      </c>
      <c r="H242" s="76">
        <f t="shared" si="4"/>
        <v>-313073.23529999994</v>
      </c>
    </row>
    <row r="243" spans="1:8">
      <c r="A243" s="80">
        <v>746</v>
      </c>
      <c r="B243" s="22" t="s">
        <v>1598</v>
      </c>
      <c r="C243" s="20"/>
      <c r="D243" s="12">
        <v>32197.610900000003</v>
      </c>
      <c r="E243" s="12">
        <v>0</v>
      </c>
      <c r="F243" s="12">
        <v>140236.99550000002</v>
      </c>
      <c r="G243" s="20">
        <v>0</v>
      </c>
      <c r="H243" s="76">
        <f t="shared" si="4"/>
        <v>-108039.38460000002</v>
      </c>
    </row>
    <row r="244" spans="1:8">
      <c r="A244" s="80">
        <v>747</v>
      </c>
      <c r="B244" s="22" t="s">
        <v>1599</v>
      </c>
      <c r="C244" s="20"/>
      <c r="D244" s="12">
        <v>143316.18490000005</v>
      </c>
      <c r="E244" s="12">
        <v>0</v>
      </c>
      <c r="F244" s="12">
        <v>274583.36780000001</v>
      </c>
      <c r="G244" s="20">
        <v>0</v>
      </c>
      <c r="H244" s="76">
        <f t="shared" si="4"/>
        <v>-131267.18289999996</v>
      </c>
    </row>
    <row r="245" spans="1:8">
      <c r="A245" s="80">
        <v>748</v>
      </c>
      <c r="B245" s="22" t="s">
        <v>1600</v>
      </c>
      <c r="C245" s="20"/>
      <c r="D245" s="12">
        <v>262534.36580000003</v>
      </c>
      <c r="E245" s="12">
        <v>0</v>
      </c>
      <c r="F245" s="12">
        <v>153316.85656000001</v>
      </c>
      <c r="G245" s="20">
        <v>0</v>
      </c>
      <c r="H245" s="76">
        <f t="shared" si="4"/>
        <v>109217.50924000001</v>
      </c>
    </row>
    <row r="246" spans="1:8">
      <c r="A246" s="80">
        <v>749</v>
      </c>
      <c r="B246" s="22" t="s">
        <v>1601</v>
      </c>
      <c r="C246" s="20"/>
      <c r="D246" s="12">
        <v>558471.24270000018</v>
      </c>
      <c r="E246" s="12">
        <v>0</v>
      </c>
      <c r="F246" s="12">
        <v>539385.623532</v>
      </c>
      <c r="G246" s="20">
        <v>0</v>
      </c>
      <c r="H246" s="76">
        <f t="shared" si="4"/>
        <v>19085.619168000179</v>
      </c>
    </row>
    <row r="247" spans="1:8">
      <c r="A247" s="80">
        <v>751</v>
      </c>
      <c r="B247" s="22" t="s">
        <v>1602</v>
      </c>
      <c r="C247" s="20"/>
      <c r="D247" s="12">
        <v>53751.936700000006</v>
      </c>
      <c r="E247" s="12">
        <v>0</v>
      </c>
      <c r="F247" s="12">
        <v>135912.74256000001</v>
      </c>
      <c r="G247" s="20">
        <v>0</v>
      </c>
      <c r="H247" s="76">
        <f t="shared" si="4"/>
        <v>-82160.805860000008</v>
      </c>
    </row>
    <row r="248" spans="1:8">
      <c r="A248" s="80">
        <v>753</v>
      </c>
      <c r="B248" s="22" t="s">
        <v>1603</v>
      </c>
      <c r="C248" s="20"/>
      <c r="D248" s="12">
        <v>1026909.6649000003</v>
      </c>
      <c r="E248" s="12">
        <v>0</v>
      </c>
      <c r="F248" s="12">
        <v>1146712.8917859998</v>
      </c>
      <c r="G248" s="20">
        <v>0</v>
      </c>
      <c r="H248" s="76">
        <f t="shared" si="4"/>
        <v>-119803.22688599944</v>
      </c>
    </row>
    <row r="249" spans="1:8">
      <c r="A249" s="80">
        <v>755</v>
      </c>
      <c r="B249" s="22" t="s">
        <v>1604</v>
      </c>
      <c r="C249" s="20"/>
      <c r="D249" s="12">
        <v>212999.57980000004</v>
      </c>
      <c r="E249" s="12">
        <v>0</v>
      </c>
      <c r="F249" s="12">
        <v>1129335.5533459999</v>
      </c>
      <c r="G249" s="20">
        <v>0</v>
      </c>
      <c r="H249" s="76">
        <f t="shared" si="4"/>
        <v>-916335.97354599985</v>
      </c>
    </row>
    <row r="250" spans="1:8">
      <c r="A250" s="80">
        <v>758</v>
      </c>
      <c r="B250" s="22" t="s">
        <v>1605</v>
      </c>
      <c r="C250" s="20"/>
      <c r="D250" s="12">
        <v>63056.443799999994</v>
      </c>
      <c r="E250" s="12">
        <v>0</v>
      </c>
      <c r="F250" s="12">
        <v>102443.29256000002</v>
      </c>
      <c r="G250" s="20">
        <v>0</v>
      </c>
      <c r="H250" s="76">
        <f t="shared" si="4"/>
        <v>-39386.848760000023</v>
      </c>
    </row>
    <row r="251" spans="1:8">
      <c r="A251" s="80">
        <v>759</v>
      </c>
      <c r="B251" s="22" t="s">
        <v>1606</v>
      </c>
      <c r="C251" s="20"/>
      <c r="D251" s="12">
        <v>0</v>
      </c>
      <c r="E251" s="12">
        <v>0</v>
      </c>
      <c r="F251" s="12">
        <v>2038825.0162000002</v>
      </c>
      <c r="G251" s="20">
        <v>0</v>
      </c>
      <c r="H251" s="76">
        <f t="shared" si="4"/>
        <v>-2038825.0162000002</v>
      </c>
    </row>
    <row r="252" spans="1:8">
      <c r="A252" s="80">
        <v>761</v>
      </c>
      <c r="B252" s="22" t="s">
        <v>1607</v>
      </c>
      <c r="C252" s="20"/>
      <c r="D252" s="12">
        <v>371042.32270000008</v>
      </c>
      <c r="E252" s="12">
        <v>0</v>
      </c>
      <c r="F252" s="12">
        <v>246120.94752000007</v>
      </c>
      <c r="G252" s="20">
        <v>0</v>
      </c>
      <c r="H252" s="76">
        <f t="shared" si="4"/>
        <v>124921.37518</v>
      </c>
    </row>
    <row r="253" spans="1:8">
      <c r="A253" s="80">
        <v>762</v>
      </c>
      <c r="B253" s="22" t="s">
        <v>1608</v>
      </c>
      <c r="C253" s="20"/>
      <c r="D253" s="12">
        <v>104424.68400000001</v>
      </c>
      <c r="E253" s="12">
        <v>0</v>
      </c>
      <c r="F253" s="12">
        <v>28114.338000000003</v>
      </c>
      <c r="G253" s="20">
        <v>0</v>
      </c>
      <c r="H253" s="76">
        <f t="shared" si="4"/>
        <v>76310.346000000005</v>
      </c>
    </row>
    <row r="254" spans="1:8">
      <c r="A254" s="80">
        <v>765</v>
      </c>
      <c r="B254" s="22" t="s">
        <v>1609</v>
      </c>
      <c r="C254" s="20"/>
      <c r="D254" s="12">
        <v>132605.96090000001</v>
      </c>
      <c r="E254" s="12">
        <v>0</v>
      </c>
      <c r="F254" s="12">
        <v>170225.62270000001</v>
      </c>
      <c r="G254" s="20">
        <v>0</v>
      </c>
      <c r="H254" s="76">
        <f t="shared" si="4"/>
        <v>-37619.661800000002</v>
      </c>
    </row>
    <row r="255" spans="1:8">
      <c r="A255" s="80">
        <v>768</v>
      </c>
      <c r="B255" s="22" t="s">
        <v>1610</v>
      </c>
      <c r="C255" s="20"/>
      <c r="D255" s="12">
        <v>209050.18470000001</v>
      </c>
      <c r="E255" s="12">
        <v>0</v>
      </c>
      <c r="F255" s="12">
        <v>40859.504560000001</v>
      </c>
      <c r="G255" s="20">
        <v>0</v>
      </c>
      <c r="H255" s="76">
        <f t="shared" si="4"/>
        <v>168190.68014000001</v>
      </c>
    </row>
    <row r="256" spans="1:8">
      <c r="A256" s="80">
        <v>777</v>
      </c>
      <c r="B256" s="22" t="s">
        <v>1611</v>
      </c>
      <c r="C256" s="20"/>
      <c r="D256" s="12">
        <v>190240.35380000004</v>
      </c>
      <c r="E256" s="12">
        <v>0</v>
      </c>
      <c r="F256" s="12">
        <v>36213.944900000002</v>
      </c>
      <c r="G256" s="20">
        <v>0</v>
      </c>
      <c r="H256" s="76">
        <f t="shared" si="4"/>
        <v>154026.40890000004</v>
      </c>
    </row>
    <row r="257" spans="1:8">
      <c r="A257" s="80">
        <v>778</v>
      </c>
      <c r="B257" s="22" t="s">
        <v>1612</v>
      </c>
      <c r="C257" s="20"/>
      <c r="D257" s="12">
        <v>244996.37400000007</v>
      </c>
      <c r="E257" s="12">
        <v>0</v>
      </c>
      <c r="F257" s="12">
        <v>134533.80122000002</v>
      </c>
      <c r="G257" s="20">
        <v>0</v>
      </c>
      <c r="H257" s="76">
        <f t="shared" si="4"/>
        <v>110462.57278000005</v>
      </c>
    </row>
    <row r="258" spans="1:8">
      <c r="A258" s="80">
        <v>781</v>
      </c>
      <c r="B258" s="22" t="s">
        <v>1613</v>
      </c>
      <c r="C258" s="20"/>
      <c r="D258" s="12">
        <v>128723.5047</v>
      </c>
      <c r="E258" s="12">
        <v>0</v>
      </c>
      <c r="F258" s="12">
        <v>130463.9161</v>
      </c>
      <c r="G258" s="20">
        <v>0</v>
      </c>
      <c r="H258" s="76">
        <f t="shared" si="4"/>
        <v>-1740.4113999999972</v>
      </c>
    </row>
    <row r="259" spans="1:8">
      <c r="A259" s="80">
        <v>783</v>
      </c>
      <c r="B259" s="22" t="s">
        <v>1614</v>
      </c>
      <c r="C259" s="20"/>
      <c r="D259" s="12">
        <v>0</v>
      </c>
      <c r="E259" s="12">
        <v>0</v>
      </c>
      <c r="F259" s="12">
        <v>191512.19290000002</v>
      </c>
      <c r="G259" s="20">
        <v>0</v>
      </c>
      <c r="H259" s="76">
        <f t="shared" si="4"/>
        <v>-191512.19290000002</v>
      </c>
    </row>
    <row r="260" spans="1:8">
      <c r="A260" s="80">
        <v>785</v>
      </c>
      <c r="B260" s="22" t="s">
        <v>1615</v>
      </c>
      <c r="C260" s="20"/>
      <c r="D260" s="12">
        <v>24098.004000000001</v>
      </c>
      <c r="E260" s="12">
        <v>0</v>
      </c>
      <c r="F260" s="12">
        <v>66938.900000000009</v>
      </c>
      <c r="G260" s="20">
        <v>0</v>
      </c>
      <c r="H260" s="76">
        <f t="shared" si="4"/>
        <v>-42840.896000000008</v>
      </c>
    </row>
    <row r="261" spans="1:8">
      <c r="A261" s="80">
        <v>790</v>
      </c>
      <c r="B261" s="22" t="s">
        <v>1616</v>
      </c>
      <c r="C261" s="20"/>
      <c r="D261" s="12">
        <v>317625.08050000004</v>
      </c>
      <c r="E261" s="12">
        <v>0</v>
      </c>
      <c r="F261" s="12">
        <v>781498.26972000021</v>
      </c>
      <c r="G261" s="20">
        <v>0</v>
      </c>
      <c r="H261" s="76">
        <f t="shared" si="4"/>
        <v>-463873.18922000017</v>
      </c>
    </row>
    <row r="262" spans="1:8">
      <c r="A262" s="80">
        <v>791</v>
      </c>
      <c r="B262" s="22" t="s">
        <v>1617</v>
      </c>
      <c r="C262" s="20"/>
      <c r="D262" s="12">
        <v>152620.69199999998</v>
      </c>
      <c r="E262" s="12">
        <v>0</v>
      </c>
      <c r="F262" s="12">
        <v>198969.18636000002</v>
      </c>
      <c r="G262" s="20">
        <v>0</v>
      </c>
      <c r="H262" s="76">
        <f t="shared" si="4"/>
        <v>-46348.494360000041</v>
      </c>
    </row>
    <row r="263" spans="1:8">
      <c r="A263" s="80">
        <v>831</v>
      </c>
      <c r="B263" s="22" t="s">
        <v>1618</v>
      </c>
      <c r="C263" s="20"/>
      <c r="D263" s="12">
        <v>80326.680000000008</v>
      </c>
      <c r="E263" s="12">
        <v>0</v>
      </c>
      <c r="F263" s="12">
        <v>315010.44706600008</v>
      </c>
      <c r="G263" s="20">
        <v>0</v>
      </c>
      <c r="H263" s="76">
        <f t="shared" si="4"/>
        <v>-234683.76706600009</v>
      </c>
    </row>
    <row r="264" spans="1:8">
      <c r="A264" s="80">
        <v>832</v>
      </c>
      <c r="B264" s="22" t="s">
        <v>1619</v>
      </c>
      <c r="C264" s="20"/>
      <c r="D264" s="12">
        <v>24098.004000000001</v>
      </c>
      <c r="E264" s="12">
        <v>0</v>
      </c>
      <c r="F264" s="12">
        <v>79684.066560000007</v>
      </c>
      <c r="G264" s="20">
        <v>0</v>
      </c>
      <c r="H264" s="76">
        <f t="shared" si="4"/>
        <v>-55586.062560000006</v>
      </c>
    </row>
    <row r="265" spans="1:8">
      <c r="A265" s="80">
        <v>833</v>
      </c>
      <c r="B265" s="22" t="s">
        <v>1620</v>
      </c>
      <c r="C265" s="20"/>
      <c r="D265" s="12">
        <v>231608.59400000004</v>
      </c>
      <c r="E265" s="12">
        <v>0</v>
      </c>
      <c r="F265" s="12">
        <v>23696.370600000002</v>
      </c>
      <c r="G265" s="20">
        <v>0</v>
      </c>
      <c r="H265" s="76">
        <f t="shared" si="4"/>
        <v>207912.22340000005</v>
      </c>
    </row>
    <row r="266" spans="1:8">
      <c r="A266" s="80">
        <v>834</v>
      </c>
      <c r="B266" s="22" t="s">
        <v>1621</v>
      </c>
      <c r="C266" s="20"/>
      <c r="D266" s="12">
        <v>148604.35800000004</v>
      </c>
      <c r="E266" s="12">
        <v>0</v>
      </c>
      <c r="F266" s="12">
        <v>239694.81312000004</v>
      </c>
      <c r="G266" s="20">
        <v>0</v>
      </c>
      <c r="H266" s="76">
        <f t="shared" si="4"/>
        <v>-91090.455119999999</v>
      </c>
    </row>
    <row r="267" spans="1:8">
      <c r="A267" s="80">
        <v>837</v>
      </c>
      <c r="B267" s="22" t="s">
        <v>1622</v>
      </c>
      <c r="C267" s="20"/>
      <c r="D267" s="12">
        <v>3117545.3897000006</v>
      </c>
      <c r="E267" s="12">
        <v>0</v>
      </c>
      <c r="F267" s="12">
        <v>13205707.530778</v>
      </c>
      <c r="G267" s="20">
        <v>0</v>
      </c>
      <c r="H267" s="76">
        <f t="shared" si="4"/>
        <v>-10088162.141077999</v>
      </c>
    </row>
    <row r="268" spans="1:8">
      <c r="A268" s="80">
        <v>844</v>
      </c>
      <c r="B268" s="22" t="s">
        <v>1623</v>
      </c>
      <c r="C268" s="20"/>
      <c r="D268" s="12">
        <v>0</v>
      </c>
      <c r="E268" s="12">
        <v>0</v>
      </c>
      <c r="F268" s="12">
        <v>37485.784000000007</v>
      </c>
      <c r="G268" s="20">
        <v>0</v>
      </c>
      <c r="H268" s="76">
        <f t="shared" ref="H268:H331" si="5">D268+E268-F268+G268</f>
        <v>-37485.784000000007</v>
      </c>
    </row>
    <row r="269" spans="1:8">
      <c r="A269" s="80">
        <v>845</v>
      </c>
      <c r="B269" s="22" t="s">
        <v>1624</v>
      </c>
      <c r="C269" s="20"/>
      <c r="D269" s="12">
        <v>45652.3298</v>
      </c>
      <c r="E269" s="12">
        <v>0</v>
      </c>
      <c r="F269" s="12">
        <v>0</v>
      </c>
      <c r="G269" s="20">
        <v>0</v>
      </c>
      <c r="H269" s="76">
        <f t="shared" si="5"/>
        <v>45652.3298</v>
      </c>
    </row>
    <row r="270" spans="1:8">
      <c r="A270" s="80">
        <v>846</v>
      </c>
      <c r="B270" s="22" t="s">
        <v>1625</v>
      </c>
      <c r="C270" s="20"/>
      <c r="D270" s="12">
        <v>269094.37800000003</v>
      </c>
      <c r="E270" s="12">
        <v>0</v>
      </c>
      <c r="F270" s="12">
        <v>92442.620900000009</v>
      </c>
      <c r="G270" s="20">
        <v>0</v>
      </c>
      <c r="H270" s="76">
        <f t="shared" si="5"/>
        <v>176651.75710000002</v>
      </c>
    </row>
    <row r="271" spans="1:8">
      <c r="A271" s="80">
        <v>848</v>
      </c>
      <c r="B271" s="22" t="s">
        <v>1626</v>
      </c>
      <c r="C271" s="20"/>
      <c r="D271" s="12">
        <v>87020.57</v>
      </c>
      <c r="E271" s="12">
        <v>0</v>
      </c>
      <c r="F271" s="12">
        <v>97155.119460000016</v>
      </c>
      <c r="G271" s="20">
        <v>0</v>
      </c>
      <c r="H271" s="76">
        <f t="shared" si="5"/>
        <v>-10134.549460000009</v>
      </c>
    </row>
    <row r="272" spans="1:8">
      <c r="A272" s="80">
        <v>849</v>
      </c>
      <c r="B272" s="22" t="s">
        <v>1627</v>
      </c>
      <c r="C272" s="20"/>
      <c r="D272" s="12">
        <v>188767.69800000003</v>
      </c>
      <c r="E272" s="12">
        <v>0</v>
      </c>
      <c r="F272" s="12">
        <v>0</v>
      </c>
      <c r="G272" s="20">
        <v>0</v>
      </c>
      <c r="H272" s="76">
        <f t="shared" si="5"/>
        <v>188767.69800000003</v>
      </c>
    </row>
    <row r="273" spans="1:8">
      <c r="A273" s="80">
        <v>850</v>
      </c>
      <c r="B273" s="22" t="s">
        <v>1628</v>
      </c>
      <c r="C273" s="20"/>
      <c r="D273" s="12">
        <v>312269.96850000002</v>
      </c>
      <c r="E273" s="12">
        <v>0</v>
      </c>
      <c r="F273" s="12">
        <v>196117.58922000002</v>
      </c>
      <c r="G273" s="20">
        <v>0</v>
      </c>
      <c r="H273" s="76">
        <f t="shared" si="5"/>
        <v>116152.37927999999</v>
      </c>
    </row>
    <row r="274" spans="1:8">
      <c r="A274" s="80">
        <v>851</v>
      </c>
      <c r="B274" s="22" t="s">
        <v>1629</v>
      </c>
      <c r="C274" s="20"/>
      <c r="D274" s="12">
        <v>291920.5429</v>
      </c>
      <c r="E274" s="12">
        <v>0</v>
      </c>
      <c r="F274" s="12">
        <v>198728.20632</v>
      </c>
      <c r="G274" s="20">
        <v>0</v>
      </c>
      <c r="H274" s="76">
        <f t="shared" si="5"/>
        <v>93192.336580000003</v>
      </c>
    </row>
    <row r="275" spans="1:8">
      <c r="A275" s="80">
        <v>853</v>
      </c>
      <c r="B275" s="22" t="s">
        <v>1630</v>
      </c>
      <c r="C275" s="20"/>
      <c r="D275" s="12">
        <v>5909767.7254000017</v>
      </c>
      <c r="E275" s="12">
        <v>0</v>
      </c>
      <c r="F275" s="12">
        <v>8114674.8463899996</v>
      </c>
      <c r="G275" s="20">
        <v>0</v>
      </c>
      <c r="H275" s="76">
        <f t="shared" si="5"/>
        <v>-2204907.1209899979</v>
      </c>
    </row>
    <row r="276" spans="1:8">
      <c r="A276" s="80">
        <v>854</v>
      </c>
      <c r="B276" s="22" t="s">
        <v>1631</v>
      </c>
      <c r="C276" s="20"/>
      <c r="D276" s="12">
        <v>34875.166900000004</v>
      </c>
      <c r="E276" s="12">
        <v>0</v>
      </c>
      <c r="F276" s="12">
        <v>50070.297200000008</v>
      </c>
      <c r="G276" s="20">
        <v>0</v>
      </c>
      <c r="H276" s="76">
        <f t="shared" si="5"/>
        <v>-15195.130300000004</v>
      </c>
    </row>
    <row r="277" spans="1:8">
      <c r="A277" s="80">
        <v>857</v>
      </c>
      <c r="B277" s="22" t="s">
        <v>1632</v>
      </c>
      <c r="C277" s="20"/>
      <c r="D277" s="12">
        <v>358859.44290000002</v>
      </c>
      <c r="E277" s="12">
        <v>0</v>
      </c>
      <c r="F277" s="12">
        <v>26373.926600000003</v>
      </c>
      <c r="G277" s="20">
        <v>0</v>
      </c>
      <c r="H277" s="76">
        <f t="shared" si="5"/>
        <v>332485.51630000002</v>
      </c>
    </row>
    <row r="278" spans="1:8">
      <c r="A278" s="80">
        <v>858</v>
      </c>
      <c r="B278" s="22" t="s">
        <v>1633</v>
      </c>
      <c r="C278" s="20"/>
      <c r="D278" s="12">
        <v>905080.86690000014</v>
      </c>
      <c r="E278" s="12">
        <v>0</v>
      </c>
      <c r="F278" s="12">
        <v>1582075.4647180003</v>
      </c>
      <c r="G278" s="20">
        <v>0</v>
      </c>
      <c r="H278" s="76">
        <f t="shared" si="5"/>
        <v>-676994.59781800013</v>
      </c>
    </row>
    <row r="279" spans="1:8">
      <c r="A279" s="80">
        <v>859</v>
      </c>
      <c r="B279" s="22" t="s">
        <v>1634</v>
      </c>
      <c r="C279" s="20"/>
      <c r="D279" s="12">
        <v>119151.24200000001</v>
      </c>
      <c r="E279" s="12">
        <v>0</v>
      </c>
      <c r="F279" s="12">
        <v>131615.26517999999</v>
      </c>
      <c r="G279" s="20">
        <v>0</v>
      </c>
      <c r="H279" s="76">
        <f t="shared" si="5"/>
        <v>-12464.023179999975</v>
      </c>
    </row>
    <row r="280" spans="1:8">
      <c r="A280" s="80">
        <v>886</v>
      </c>
      <c r="B280" s="22" t="s">
        <v>1635</v>
      </c>
      <c r="C280" s="20"/>
      <c r="D280" s="12">
        <v>416359.95799999998</v>
      </c>
      <c r="E280" s="12">
        <v>0</v>
      </c>
      <c r="F280" s="12">
        <v>460705.64047200006</v>
      </c>
      <c r="G280" s="20">
        <v>0</v>
      </c>
      <c r="H280" s="76">
        <f t="shared" si="5"/>
        <v>-44345.682472000073</v>
      </c>
    </row>
    <row r="281" spans="1:8">
      <c r="A281" s="80">
        <v>887</v>
      </c>
      <c r="B281" s="22" t="s">
        <v>1636</v>
      </c>
      <c r="C281" s="20"/>
      <c r="D281" s="12">
        <v>293326.2598</v>
      </c>
      <c r="E281" s="12">
        <v>0</v>
      </c>
      <c r="F281" s="12">
        <v>357895.52274000004</v>
      </c>
      <c r="G281" s="20">
        <v>0</v>
      </c>
      <c r="H281" s="76">
        <f t="shared" si="5"/>
        <v>-64569.262940000044</v>
      </c>
    </row>
    <row r="282" spans="1:8">
      <c r="A282" s="80">
        <v>889</v>
      </c>
      <c r="B282" s="22" t="s">
        <v>1637</v>
      </c>
      <c r="C282" s="20"/>
      <c r="D282" s="12">
        <v>127384.7267</v>
      </c>
      <c r="E282" s="12">
        <v>0</v>
      </c>
      <c r="F282" s="12">
        <v>34808.228000000003</v>
      </c>
      <c r="G282" s="20">
        <v>0</v>
      </c>
      <c r="H282" s="76">
        <f t="shared" si="5"/>
        <v>92576.498699999996</v>
      </c>
    </row>
    <row r="283" spans="1:8">
      <c r="A283" s="80">
        <v>890</v>
      </c>
      <c r="B283" s="22" t="s">
        <v>1638</v>
      </c>
      <c r="C283" s="20"/>
      <c r="D283" s="12">
        <v>13387.78</v>
      </c>
      <c r="E283" s="12">
        <v>0</v>
      </c>
      <c r="F283" s="12">
        <v>24164.942900000002</v>
      </c>
      <c r="G283" s="20">
        <v>0</v>
      </c>
      <c r="H283" s="76">
        <f t="shared" si="5"/>
        <v>-10777.162900000001</v>
      </c>
    </row>
    <row r="284" spans="1:8">
      <c r="A284" s="80">
        <v>892</v>
      </c>
      <c r="B284" s="22" t="s">
        <v>1639</v>
      </c>
      <c r="C284" s="20"/>
      <c r="D284" s="12">
        <v>174041.13999999998</v>
      </c>
      <c r="E284" s="12">
        <v>0</v>
      </c>
      <c r="F284" s="12">
        <v>76962.330885999996</v>
      </c>
      <c r="G284" s="20">
        <v>0</v>
      </c>
      <c r="H284" s="76">
        <f t="shared" si="5"/>
        <v>97078.809113999989</v>
      </c>
    </row>
    <row r="285" spans="1:8">
      <c r="A285" s="80">
        <v>893</v>
      </c>
      <c r="B285" s="22" t="s">
        <v>1640</v>
      </c>
      <c r="C285" s="20"/>
      <c r="D285" s="12">
        <v>24098.004000000001</v>
      </c>
      <c r="E285" s="12">
        <v>0</v>
      </c>
      <c r="F285" s="12">
        <v>187094.22550000003</v>
      </c>
      <c r="G285" s="20">
        <v>0</v>
      </c>
      <c r="H285" s="76">
        <f t="shared" si="5"/>
        <v>-162996.22150000004</v>
      </c>
    </row>
    <row r="286" spans="1:8">
      <c r="A286" s="80">
        <v>895</v>
      </c>
      <c r="B286" s="22" t="s">
        <v>1641</v>
      </c>
      <c r="C286" s="20"/>
      <c r="D286" s="12">
        <v>365687.21070000005</v>
      </c>
      <c r="E286" s="12">
        <v>0</v>
      </c>
      <c r="F286" s="12">
        <v>97088.180560000008</v>
      </c>
      <c r="G286" s="20">
        <v>0</v>
      </c>
      <c r="H286" s="76">
        <f t="shared" si="5"/>
        <v>268599.03014000005</v>
      </c>
    </row>
    <row r="287" spans="1:8">
      <c r="A287" s="80">
        <v>905</v>
      </c>
      <c r="B287" s="22" t="s">
        <v>1642</v>
      </c>
      <c r="C287" s="20"/>
      <c r="D287" s="12">
        <v>1072361.1780000008</v>
      </c>
      <c r="E287" s="12">
        <v>0</v>
      </c>
      <c r="F287" s="12">
        <v>5018341.0553220008</v>
      </c>
      <c r="G287" s="20">
        <v>0</v>
      </c>
      <c r="H287" s="76">
        <f t="shared" si="5"/>
        <v>-3945979.877322</v>
      </c>
    </row>
    <row r="288" spans="1:8">
      <c r="A288" s="80">
        <v>908</v>
      </c>
      <c r="B288" s="22" t="s">
        <v>1643</v>
      </c>
      <c r="C288" s="20"/>
      <c r="D288" s="12">
        <v>479483.34070000006</v>
      </c>
      <c r="E288" s="12">
        <v>0</v>
      </c>
      <c r="F288" s="12">
        <v>389356.80574000004</v>
      </c>
      <c r="G288" s="20">
        <v>0</v>
      </c>
      <c r="H288" s="76">
        <f t="shared" si="5"/>
        <v>90126.534960000019</v>
      </c>
    </row>
    <row r="289" spans="1:8">
      <c r="A289" s="80">
        <v>911</v>
      </c>
      <c r="B289" s="22" t="s">
        <v>1644</v>
      </c>
      <c r="C289" s="20"/>
      <c r="D289" s="12">
        <v>38824.562000000005</v>
      </c>
      <c r="E289" s="12">
        <v>0</v>
      </c>
      <c r="F289" s="12">
        <v>44715.185200000007</v>
      </c>
      <c r="G289" s="20">
        <v>0</v>
      </c>
      <c r="H289" s="76">
        <f t="shared" si="5"/>
        <v>-5890.6232000000018</v>
      </c>
    </row>
    <row r="290" spans="1:8">
      <c r="A290" s="80">
        <v>915</v>
      </c>
      <c r="B290" s="22" t="s">
        <v>1645</v>
      </c>
      <c r="C290" s="20"/>
      <c r="D290" s="12">
        <v>301492.80560000008</v>
      </c>
      <c r="E290" s="12">
        <v>0</v>
      </c>
      <c r="F290" s="12">
        <v>231314.06284000006</v>
      </c>
      <c r="G290" s="20">
        <v>0</v>
      </c>
      <c r="H290" s="76">
        <f t="shared" si="5"/>
        <v>70178.742760000023</v>
      </c>
    </row>
    <row r="291" spans="1:8">
      <c r="A291" s="80">
        <v>918</v>
      </c>
      <c r="B291" s="22" t="s">
        <v>1646</v>
      </c>
      <c r="C291" s="20"/>
      <c r="D291" s="12">
        <v>6693.89</v>
      </c>
      <c r="E291" s="12">
        <v>0</v>
      </c>
      <c r="F291" s="12">
        <v>121882.34912000001</v>
      </c>
      <c r="G291" s="20">
        <v>0</v>
      </c>
      <c r="H291" s="76">
        <f t="shared" si="5"/>
        <v>-115188.45912000001</v>
      </c>
    </row>
    <row r="292" spans="1:8">
      <c r="A292" s="80">
        <v>921</v>
      </c>
      <c r="B292" s="22" t="s">
        <v>1647</v>
      </c>
      <c r="C292" s="20"/>
      <c r="D292" s="12">
        <v>225115.52069999999</v>
      </c>
      <c r="E292" s="12">
        <v>0</v>
      </c>
      <c r="F292" s="12">
        <v>30390.260600000001</v>
      </c>
      <c r="G292" s="20">
        <v>0</v>
      </c>
      <c r="H292" s="76">
        <f t="shared" si="5"/>
        <v>194725.26009999998</v>
      </c>
    </row>
    <row r="293" spans="1:8">
      <c r="A293" s="80">
        <v>922</v>
      </c>
      <c r="B293" s="22" t="s">
        <v>1648</v>
      </c>
      <c r="C293" s="20"/>
      <c r="D293" s="12">
        <v>128589.6269</v>
      </c>
      <c r="E293" s="12">
        <v>0</v>
      </c>
      <c r="F293" s="12">
        <v>85463.571186000001</v>
      </c>
      <c r="G293" s="20">
        <v>0</v>
      </c>
      <c r="H293" s="76">
        <f t="shared" si="5"/>
        <v>43126.055714000002</v>
      </c>
    </row>
    <row r="294" spans="1:8">
      <c r="A294" s="80">
        <v>924</v>
      </c>
      <c r="B294" s="22" t="s">
        <v>1649</v>
      </c>
      <c r="C294" s="20"/>
      <c r="D294" s="12">
        <v>41502.118000000002</v>
      </c>
      <c r="E294" s="12">
        <v>0</v>
      </c>
      <c r="F294" s="12">
        <v>0</v>
      </c>
      <c r="G294" s="20">
        <v>0</v>
      </c>
      <c r="H294" s="76">
        <f t="shared" si="5"/>
        <v>41502.118000000002</v>
      </c>
    </row>
    <row r="295" spans="1:8">
      <c r="A295" s="80">
        <v>925</v>
      </c>
      <c r="B295" s="22" t="s">
        <v>1650</v>
      </c>
      <c r="C295" s="20"/>
      <c r="D295" s="12">
        <v>156637.02600000004</v>
      </c>
      <c r="E295" s="12">
        <v>0</v>
      </c>
      <c r="F295" s="12">
        <v>75105.445800000016</v>
      </c>
      <c r="G295" s="20">
        <v>0</v>
      </c>
      <c r="H295" s="76">
        <f t="shared" si="5"/>
        <v>81531.580200000026</v>
      </c>
    </row>
    <row r="296" spans="1:8">
      <c r="A296" s="80">
        <v>927</v>
      </c>
      <c r="B296" s="22" t="s">
        <v>1651</v>
      </c>
      <c r="C296" s="20"/>
      <c r="D296" s="12">
        <v>637392.20580000011</v>
      </c>
      <c r="E296" s="12">
        <v>0</v>
      </c>
      <c r="F296" s="12">
        <v>934314.42330799997</v>
      </c>
      <c r="G296" s="20">
        <v>0</v>
      </c>
      <c r="H296" s="76">
        <f t="shared" si="5"/>
        <v>-296922.21750799986</v>
      </c>
    </row>
    <row r="297" spans="1:8">
      <c r="A297" s="80">
        <v>931</v>
      </c>
      <c r="B297" s="22" t="s">
        <v>1652</v>
      </c>
      <c r="C297" s="20"/>
      <c r="D297" s="12">
        <v>0</v>
      </c>
      <c r="E297" s="12">
        <v>0</v>
      </c>
      <c r="F297" s="12">
        <v>4794056.9157599993</v>
      </c>
      <c r="G297" s="20">
        <v>0</v>
      </c>
      <c r="H297" s="76">
        <f t="shared" si="5"/>
        <v>-4794056.9157599993</v>
      </c>
    </row>
    <row r="298" spans="1:8">
      <c r="A298" s="80">
        <v>934</v>
      </c>
      <c r="B298" s="22" t="s">
        <v>1653</v>
      </c>
      <c r="C298" s="20"/>
      <c r="D298" s="12">
        <v>0</v>
      </c>
      <c r="E298" s="12">
        <v>0</v>
      </c>
      <c r="F298" s="12">
        <v>2815985.6452000001</v>
      </c>
      <c r="G298" s="20">
        <v>0</v>
      </c>
      <c r="H298" s="76">
        <f t="shared" si="5"/>
        <v>-2815985.6452000001</v>
      </c>
    </row>
    <row r="299" spans="1:8">
      <c r="A299" s="80">
        <v>935</v>
      </c>
      <c r="B299" s="22" t="s">
        <v>1654</v>
      </c>
      <c r="C299" s="20"/>
      <c r="D299" s="12">
        <v>1473994.5780000002</v>
      </c>
      <c r="E299" s="12">
        <v>0</v>
      </c>
      <c r="F299" s="12">
        <v>148497.25576</v>
      </c>
      <c r="G299" s="20">
        <v>0</v>
      </c>
      <c r="H299" s="76">
        <f t="shared" si="5"/>
        <v>1325497.3222400001</v>
      </c>
    </row>
    <row r="300" spans="1:8">
      <c r="A300" s="80">
        <v>936</v>
      </c>
      <c r="B300" s="22" t="s">
        <v>1655</v>
      </c>
      <c r="C300" s="20"/>
      <c r="D300" s="12">
        <v>161992.13800000004</v>
      </c>
      <c r="E300" s="12">
        <v>0</v>
      </c>
      <c r="F300" s="12">
        <v>26775.56</v>
      </c>
      <c r="G300" s="20">
        <v>0</v>
      </c>
      <c r="H300" s="76">
        <f t="shared" si="5"/>
        <v>135216.57800000004</v>
      </c>
    </row>
    <row r="301" spans="1:8">
      <c r="A301" s="80">
        <v>946</v>
      </c>
      <c r="B301" s="22" t="s">
        <v>1656</v>
      </c>
      <c r="C301" s="20"/>
      <c r="D301" s="12">
        <v>239775.1398</v>
      </c>
      <c r="E301" s="12">
        <v>0</v>
      </c>
      <c r="F301" s="12">
        <v>214204.48000000004</v>
      </c>
      <c r="G301" s="20">
        <v>0</v>
      </c>
      <c r="H301" s="76">
        <f t="shared" si="5"/>
        <v>25570.659799999965</v>
      </c>
    </row>
    <row r="302" spans="1:8">
      <c r="A302" s="80">
        <v>976</v>
      </c>
      <c r="B302" s="22" t="s">
        <v>1657</v>
      </c>
      <c r="C302" s="20"/>
      <c r="D302" s="12">
        <v>108574.89580000001</v>
      </c>
      <c r="E302" s="12">
        <v>0</v>
      </c>
      <c r="F302" s="12">
        <v>112457.35200000001</v>
      </c>
      <c r="G302" s="20">
        <v>0</v>
      </c>
      <c r="H302" s="76">
        <f t="shared" si="5"/>
        <v>-3882.4562000000005</v>
      </c>
    </row>
    <row r="303" spans="1:8">
      <c r="A303" s="80">
        <v>977</v>
      </c>
      <c r="B303" s="22" t="s">
        <v>1658</v>
      </c>
      <c r="C303" s="20"/>
      <c r="D303" s="12">
        <v>440591.83980000002</v>
      </c>
      <c r="E303" s="12">
        <v>0</v>
      </c>
      <c r="F303" s="12">
        <v>200174.08656000005</v>
      </c>
      <c r="G303" s="20">
        <v>0</v>
      </c>
      <c r="H303" s="76">
        <f t="shared" si="5"/>
        <v>240417.75323999996</v>
      </c>
    </row>
    <row r="304" spans="1:8">
      <c r="A304" s="80">
        <v>980</v>
      </c>
      <c r="B304" s="22" t="s">
        <v>1659</v>
      </c>
      <c r="C304" s="20"/>
      <c r="D304" s="12">
        <v>676283.7067000001</v>
      </c>
      <c r="E304" s="12">
        <v>0</v>
      </c>
      <c r="F304" s="12">
        <v>1150157.56758</v>
      </c>
      <c r="G304" s="20">
        <v>0</v>
      </c>
      <c r="H304" s="76">
        <f t="shared" si="5"/>
        <v>-473873.86087999993</v>
      </c>
    </row>
    <row r="305" spans="1:8">
      <c r="A305" s="80">
        <v>981</v>
      </c>
      <c r="B305" s="22" t="s">
        <v>1660</v>
      </c>
      <c r="C305" s="20"/>
      <c r="D305" s="12">
        <v>25503.720900000004</v>
      </c>
      <c r="E305" s="12">
        <v>0</v>
      </c>
      <c r="F305" s="12">
        <v>77006.51056000001</v>
      </c>
      <c r="G305" s="20">
        <v>0</v>
      </c>
      <c r="H305" s="76">
        <f t="shared" si="5"/>
        <v>-51502.789660000009</v>
      </c>
    </row>
    <row r="306" spans="1:8">
      <c r="A306" s="80">
        <v>989</v>
      </c>
      <c r="B306" s="22" t="s">
        <v>1661</v>
      </c>
      <c r="C306" s="20"/>
      <c r="D306" s="12">
        <v>69616.456000000006</v>
      </c>
      <c r="E306" s="12">
        <v>0</v>
      </c>
      <c r="F306" s="12">
        <v>166369.94206</v>
      </c>
      <c r="G306" s="20">
        <v>0</v>
      </c>
      <c r="H306" s="76">
        <f t="shared" si="5"/>
        <v>-96753.486059999996</v>
      </c>
    </row>
    <row r="307" spans="1:8">
      <c r="A307" s="80">
        <v>992</v>
      </c>
      <c r="B307" s="22" t="s">
        <v>1662</v>
      </c>
      <c r="C307" s="20"/>
      <c r="D307" s="12">
        <v>182073.80800000005</v>
      </c>
      <c r="E307" s="12">
        <v>0</v>
      </c>
      <c r="F307" s="12">
        <v>310087.76036000007</v>
      </c>
      <c r="G307" s="20">
        <v>0</v>
      </c>
      <c r="H307" s="76">
        <f t="shared" si="5"/>
        <v>-128013.95236000002</v>
      </c>
    </row>
    <row r="308" spans="1:8">
      <c r="A308" s="80" t="s">
        <v>317</v>
      </c>
      <c r="B308" s="22" t="s">
        <v>318</v>
      </c>
      <c r="C308" s="20"/>
      <c r="D308" s="12">
        <v>687995.33664400002</v>
      </c>
      <c r="E308" s="12">
        <v>26350.221393465203</v>
      </c>
      <c r="G308" s="20">
        <v>0</v>
      </c>
      <c r="H308" s="76">
        <f t="shared" si="5"/>
        <v>714345.55803746521</v>
      </c>
    </row>
    <row r="309" spans="1:8">
      <c r="A309" s="80" t="s">
        <v>319</v>
      </c>
      <c r="B309" s="22" t="s">
        <v>320</v>
      </c>
      <c r="C309" s="20"/>
      <c r="D309" s="12">
        <v>510176.16512800002</v>
      </c>
      <c r="E309" s="12">
        <v>19539.747124402402</v>
      </c>
      <c r="G309" s="20">
        <v>1333.30950046816</v>
      </c>
      <c r="H309" s="76">
        <f t="shared" si="5"/>
        <v>531049.2217528706</v>
      </c>
    </row>
    <row r="310" spans="1:8">
      <c r="A310" s="80" t="s">
        <v>321</v>
      </c>
      <c r="B310" s="22" t="s">
        <v>322</v>
      </c>
      <c r="C310" s="20"/>
      <c r="D310" s="12">
        <v>3258130.4674800001</v>
      </c>
      <c r="E310" s="12">
        <v>124786.39690448401</v>
      </c>
      <c r="G310" s="20">
        <v>0</v>
      </c>
      <c r="H310" s="76">
        <f t="shared" si="5"/>
        <v>3382916.864384484</v>
      </c>
    </row>
    <row r="311" spans="1:8">
      <c r="A311" s="80" t="s">
        <v>323</v>
      </c>
      <c r="B311" s="22" t="s">
        <v>324</v>
      </c>
      <c r="C311" s="20"/>
      <c r="D311" s="12">
        <v>2919607.0624000002</v>
      </c>
      <c r="E311" s="12">
        <v>111820.95048992001</v>
      </c>
      <c r="G311" s="20">
        <v>0</v>
      </c>
      <c r="H311" s="76">
        <f t="shared" si="5"/>
        <v>3031428.0128899203</v>
      </c>
    </row>
    <row r="312" spans="1:8">
      <c r="A312" s="82" t="s">
        <v>325</v>
      </c>
      <c r="B312" s="11" t="s">
        <v>326</v>
      </c>
      <c r="C312" s="53"/>
      <c r="D312" s="12">
        <v>4188125.9929600004</v>
      </c>
      <c r="E312" s="12">
        <v>160405.22553036801</v>
      </c>
      <c r="G312" s="20">
        <v>0</v>
      </c>
      <c r="H312" s="76">
        <f t="shared" si="5"/>
        <v>4348531.2184903687</v>
      </c>
    </row>
    <row r="313" spans="1:8">
      <c r="A313" s="82" t="s">
        <v>327</v>
      </c>
      <c r="B313" s="11" t="s">
        <v>328</v>
      </c>
      <c r="C313" s="53"/>
      <c r="D313" s="12">
        <v>4516581.7874800004</v>
      </c>
      <c r="E313" s="12">
        <v>172985.08246048403</v>
      </c>
      <c r="G313" s="20">
        <v>0</v>
      </c>
      <c r="H313" s="76">
        <f t="shared" si="5"/>
        <v>4689566.8699404849</v>
      </c>
    </row>
    <row r="314" spans="1:8">
      <c r="A314" s="82" t="s">
        <v>329</v>
      </c>
      <c r="B314" s="11" t="s">
        <v>330</v>
      </c>
      <c r="C314" s="53"/>
      <c r="D314" s="12">
        <v>5859349.3459199984</v>
      </c>
      <c r="E314" s="12">
        <v>224413.07994873595</v>
      </c>
      <c r="G314" s="20">
        <v>0</v>
      </c>
      <c r="H314" s="76">
        <f t="shared" si="5"/>
        <v>6083762.4258687347</v>
      </c>
    </row>
    <row r="315" spans="1:8">
      <c r="A315" s="82" t="s">
        <v>331</v>
      </c>
      <c r="B315" s="11" t="s">
        <v>332</v>
      </c>
      <c r="C315" s="53"/>
      <c r="D315" s="12">
        <v>2937351.2260119994</v>
      </c>
      <c r="E315" s="12">
        <v>112500.55195625957</v>
      </c>
      <c r="G315" s="20">
        <v>0</v>
      </c>
      <c r="H315" s="76">
        <f t="shared" si="5"/>
        <v>3049851.7779682591</v>
      </c>
    </row>
    <row r="316" spans="1:8">
      <c r="A316" s="82" t="s">
        <v>333</v>
      </c>
      <c r="B316" s="11" t="s">
        <v>334</v>
      </c>
      <c r="C316" s="53"/>
      <c r="D316" s="12">
        <v>20135.221120000002</v>
      </c>
      <c r="E316" s="12">
        <v>771.17896889600013</v>
      </c>
      <c r="G316" s="20">
        <v>0</v>
      </c>
      <c r="H316" s="76">
        <f t="shared" si="5"/>
        <v>20906.400088896004</v>
      </c>
    </row>
    <row r="317" spans="1:8">
      <c r="A317" s="82" t="s">
        <v>335</v>
      </c>
      <c r="B317" s="11" t="s">
        <v>336</v>
      </c>
      <c r="C317" s="53"/>
      <c r="D317" s="12">
        <v>5654221.7807600005</v>
      </c>
      <c r="E317" s="12">
        <v>216556.69420310803</v>
      </c>
      <c r="G317" s="20">
        <v>0</v>
      </c>
      <c r="H317" s="76">
        <f t="shared" si="5"/>
        <v>5870778.4749631081</v>
      </c>
    </row>
    <row r="318" spans="1:8">
      <c r="A318" s="82" t="s">
        <v>337</v>
      </c>
      <c r="B318" s="11" t="s">
        <v>338</v>
      </c>
      <c r="C318" s="53"/>
      <c r="D318" s="12">
        <v>320905.08660000004</v>
      </c>
      <c r="E318" s="12">
        <v>12290.664816780001</v>
      </c>
      <c r="G318" s="20">
        <v>0</v>
      </c>
      <c r="H318" s="76">
        <f t="shared" si="5"/>
        <v>333195.75141678005</v>
      </c>
    </row>
    <row r="319" spans="1:8">
      <c r="A319" s="82" t="s">
        <v>339</v>
      </c>
      <c r="B319" s="11" t="s">
        <v>340</v>
      </c>
      <c r="C319" s="53"/>
      <c r="D319" s="12">
        <v>2325618.0393599989</v>
      </c>
      <c r="E319" s="12">
        <v>89071.170907487962</v>
      </c>
      <c r="G319" s="20">
        <v>0</v>
      </c>
      <c r="H319" s="76">
        <f t="shared" si="5"/>
        <v>2414689.210267487</v>
      </c>
    </row>
    <row r="320" spans="1:8">
      <c r="A320" s="82" t="s">
        <v>341</v>
      </c>
      <c r="B320" s="11" t="s">
        <v>342</v>
      </c>
      <c r="C320" s="53"/>
      <c r="D320" s="12">
        <v>1152112.18346</v>
      </c>
      <c r="E320" s="12">
        <v>44125.896626517999</v>
      </c>
      <c r="G320" s="20">
        <v>0</v>
      </c>
      <c r="H320" s="76">
        <f t="shared" si="5"/>
        <v>1196238.0800865181</v>
      </c>
    </row>
    <row r="321" spans="1:8">
      <c r="A321" s="82" t="s">
        <v>343</v>
      </c>
      <c r="B321" s="11" t="s">
        <v>344</v>
      </c>
      <c r="C321" s="53"/>
      <c r="D321" s="12">
        <v>435424.15672000009</v>
      </c>
      <c r="E321" s="12">
        <v>16676.745202376005</v>
      </c>
      <c r="G321" s="20">
        <v>0</v>
      </c>
      <c r="H321" s="76">
        <f t="shared" si="5"/>
        <v>452100.90192237607</v>
      </c>
    </row>
    <row r="322" spans="1:8">
      <c r="A322" s="82" t="s">
        <v>345</v>
      </c>
      <c r="B322" s="11" t="s">
        <v>346</v>
      </c>
      <c r="C322" s="53"/>
      <c r="D322" s="12">
        <v>4858880.5465200003</v>
      </c>
      <c r="E322" s="12">
        <v>186095.12493171601</v>
      </c>
      <c r="G322" s="20">
        <v>0</v>
      </c>
      <c r="H322" s="76">
        <f t="shared" si="5"/>
        <v>5044975.6714517167</v>
      </c>
    </row>
    <row r="323" spans="1:8">
      <c r="A323" s="82" t="s">
        <v>347</v>
      </c>
      <c r="B323" s="11" t="s">
        <v>348</v>
      </c>
      <c r="C323" s="53"/>
      <c r="D323" s="12">
        <v>2714479.4972399999</v>
      </c>
      <c r="E323" s="12">
        <v>103964.564744292</v>
      </c>
      <c r="G323" s="20">
        <v>0</v>
      </c>
      <c r="H323" s="76">
        <f t="shared" si="5"/>
        <v>2818444.0619842918</v>
      </c>
    </row>
    <row r="324" spans="1:8">
      <c r="A324" s="82" t="s">
        <v>349</v>
      </c>
      <c r="B324" s="11" t="s">
        <v>350</v>
      </c>
      <c r="C324" s="53"/>
      <c r="D324" s="12">
        <v>2023589.7225600001</v>
      </c>
      <c r="E324" s="12">
        <v>77503.486374048007</v>
      </c>
      <c r="G324" s="20">
        <v>0</v>
      </c>
      <c r="H324" s="76">
        <f t="shared" si="5"/>
        <v>2101093.2089340482</v>
      </c>
    </row>
    <row r="325" spans="1:8">
      <c r="A325" s="82" t="s">
        <v>351</v>
      </c>
      <c r="B325" s="11" t="s">
        <v>352</v>
      </c>
      <c r="C325" s="53"/>
      <c r="D325" s="12">
        <v>3761510.9954800005</v>
      </c>
      <c r="E325" s="12">
        <v>144065.87112688401</v>
      </c>
      <c r="G325" s="20">
        <v>0</v>
      </c>
      <c r="H325" s="76">
        <f t="shared" si="5"/>
        <v>3905576.8666068846</v>
      </c>
    </row>
    <row r="326" spans="1:8">
      <c r="A326" s="82" t="s">
        <v>353</v>
      </c>
      <c r="B326" s="11" t="s">
        <v>354</v>
      </c>
      <c r="C326" s="53"/>
      <c r="D326" s="12">
        <v>3987151.3171559996</v>
      </c>
      <c r="E326" s="12">
        <v>152707.89544707478</v>
      </c>
      <c r="G326" s="20">
        <v>0</v>
      </c>
      <c r="H326" s="76">
        <f t="shared" si="5"/>
        <v>4139859.2126030745</v>
      </c>
    </row>
    <row r="327" spans="1:8">
      <c r="A327" s="82" t="s">
        <v>355</v>
      </c>
      <c r="B327" s="11" t="s">
        <v>356</v>
      </c>
      <c r="C327" s="53"/>
      <c r="D327" s="12">
        <v>208902.91912000001</v>
      </c>
      <c r="E327" s="12">
        <v>8000.9818022960008</v>
      </c>
      <c r="G327" s="20">
        <v>0</v>
      </c>
      <c r="H327" s="76">
        <f t="shared" si="5"/>
        <v>216903.90092229602</v>
      </c>
    </row>
    <row r="328" spans="1:8">
      <c r="A328" s="82" t="s">
        <v>357</v>
      </c>
      <c r="B328" s="11" t="s">
        <v>358</v>
      </c>
      <c r="C328" s="53"/>
      <c r="D328" s="12">
        <v>4570380.5814100001</v>
      </c>
      <c r="E328" s="12">
        <v>175045.576268003</v>
      </c>
      <c r="G328" s="20">
        <v>0</v>
      </c>
      <c r="H328" s="76">
        <f t="shared" si="5"/>
        <v>4745426.1576780034</v>
      </c>
    </row>
    <row r="329" spans="1:8">
      <c r="A329" s="82" t="s">
        <v>359</v>
      </c>
      <c r="B329" s="11" t="s">
        <v>360</v>
      </c>
      <c r="C329" s="53"/>
      <c r="D329" s="12">
        <v>2982529.6284000003</v>
      </c>
      <c r="E329" s="12">
        <v>114230.88476772001</v>
      </c>
      <c r="G329" s="20">
        <v>0</v>
      </c>
      <c r="H329" s="76">
        <f t="shared" si="5"/>
        <v>3096760.5131677203</v>
      </c>
    </row>
    <row r="330" spans="1:8">
      <c r="A330" s="82" t="s">
        <v>1663</v>
      </c>
      <c r="B330" s="11" t="s">
        <v>1664</v>
      </c>
      <c r="C330" s="53"/>
      <c r="D330" s="12">
        <v>20135.221120000002</v>
      </c>
      <c r="E330" s="12">
        <v>771.17896889600013</v>
      </c>
      <c r="G330" s="20">
        <v>0</v>
      </c>
      <c r="H330" s="76">
        <f t="shared" si="5"/>
        <v>20906.400088896004</v>
      </c>
    </row>
    <row r="331" spans="1:8">
      <c r="A331" s="82" t="s">
        <v>361</v>
      </c>
      <c r="B331" s="11" t="s">
        <v>362</v>
      </c>
      <c r="C331" s="53"/>
      <c r="D331" s="12">
        <v>1661596.2003620001</v>
      </c>
      <c r="E331" s="12">
        <v>63639.134473864608</v>
      </c>
      <c r="G331" s="20">
        <v>0</v>
      </c>
      <c r="H331" s="76">
        <f t="shared" si="5"/>
        <v>1725235.3348358648</v>
      </c>
    </row>
    <row r="332" spans="1:8">
      <c r="A332" s="82" t="s">
        <v>363</v>
      </c>
      <c r="B332" s="11" t="s">
        <v>364</v>
      </c>
      <c r="C332" s="53"/>
      <c r="D332" s="12">
        <v>3779506.8493560003</v>
      </c>
      <c r="E332" s="12">
        <v>144755.11233033481</v>
      </c>
      <c r="G332" s="20">
        <v>0</v>
      </c>
      <c r="H332" s="76">
        <f t="shared" ref="H332:H395" si="6">D332+E332-F332+G332</f>
        <v>3924261.961686335</v>
      </c>
    </row>
    <row r="333" spans="1:8">
      <c r="A333" s="82" t="s">
        <v>365</v>
      </c>
      <c r="B333" s="11" t="s">
        <v>366</v>
      </c>
      <c r="C333" s="53"/>
      <c r="D333" s="12">
        <v>4605931.8311999999</v>
      </c>
      <c r="E333" s="12">
        <v>176407.18913496</v>
      </c>
      <c r="G333" s="20">
        <v>0</v>
      </c>
      <c r="H333" s="76">
        <f t="shared" si="6"/>
        <v>4782339.02033496</v>
      </c>
    </row>
    <row r="334" spans="1:8">
      <c r="A334" s="82" t="s">
        <v>367</v>
      </c>
      <c r="B334" s="11" t="s">
        <v>368</v>
      </c>
      <c r="C334" s="53"/>
      <c r="D334" s="12">
        <v>4748136.83036</v>
      </c>
      <c r="E334" s="12">
        <v>181853.64060278801</v>
      </c>
      <c r="G334" s="20">
        <v>0</v>
      </c>
      <c r="H334" s="76">
        <f t="shared" si="6"/>
        <v>4929990.470962788</v>
      </c>
    </row>
    <row r="335" spans="1:8">
      <c r="A335" s="82" t="s">
        <v>369</v>
      </c>
      <c r="B335" s="11" t="s">
        <v>370</v>
      </c>
      <c r="C335" s="53"/>
      <c r="D335" s="12">
        <v>30202.831680000003</v>
      </c>
      <c r="E335" s="12">
        <v>1156.7684533440001</v>
      </c>
      <c r="G335" s="20">
        <v>0</v>
      </c>
      <c r="H335" s="76">
        <f t="shared" si="6"/>
        <v>31359.600133344004</v>
      </c>
    </row>
    <row r="336" spans="1:8">
      <c r="A336" s="82" t="s">
        <v>371</v>
      </c>
      <c r="B336" s="11" t="s">
        <v>372</v>
      </c>
      <c r="C336" s="53"/>
      <c r="D336" s="12">
        <v>1827271.3166400001</v>
      </c>
      <c r="E336" s="12">
        <v>69984.491427312008</v>
      </c>
      <c r="G336" s="20">
        <v>0</v>
      </c>
      <c r="H336" s="76">
        <f t="shared" si="6"/>
        <v>1897255.808067312</v>
      </c>
    </row>
    <row r="337" spans="1:8">
      <c r="A337" s="82" t="s">
        <v>373</v>
      </c>
      <c r="B337" s="11" t="s">
        <v>374</v>
      </c>
      <c r="C337" s="53"/>
      <c r="D337" s="12">
        <v>1513539.4025640001</v>
      </c>
      <c r="E337" s="12">
        <v>57968.559118201207</v>
      </c>
      <c r="G337" s="20">
        <v>0</v>
      </c>
      <c r="H337" s="76">
        <f t="shared" si="6"/>
        <v>1571507.9616822014</v>
      </c>
    </row>
    <row r="338" spans="1:8">
      <c r="A338" s="82" t="s">
        <v>375</v>
      </c>
      <c r="B338" s="11" t="s">
        <v>376</v>
      </c>
      <c r="C338" s="53"/>
      <c r="D338" s="12">
        <v>1577139.0153741597</v>
      </c>
      <c r="E338" s="12">
        <v>60404.42428883032</v>
      </c>
      <c r="G338" s="20">
        <v>38669.724807643011</v>
      </c>
      <c r="H338" s="76">
        <f t="shared" si="6"/>
        <v>1676213.164470633</v>
      </c>
    </row>
    <row r="339" spans="1:8">
      <c r="A339" s="82" t="s">
        <v>377</v>
      </c>
      <c r="B339" s="11" t="s">
        <v>378</v>
      </c>
      <c r="C339" s="53"/>
      <c r="D339" s="12">
        <v>1945565.7407199999</v>
      </c>
      <c r="E339" s="12">
        <v>74515.167869575991</v>
      </c>
      <c r="G339" s="20">
        <v>0</v>
      </c>
      <c r="H339" s="76">
        <f t="shared" si="6"/>
        <v>2020080.9085895759</v>
      </c>
    </row>
    <row r="340" spans="1:8">
      <c r="A340" s="82" t="s">
        <v>379</v>
      </c>
      <c r="B340" s="11" t="s">
        <v>380</v>
      </c>
      <c r="C340" s="53"/>
      <c r="D340" s="12">
        <v>1062762.13974</v>
      </c>
      <c r="E340" s="12">
        <v>40703.789952042003</v>
      </c>
      <c r="G340" s="20">
        <v>0</v>
      </c>
      <c r="H340" s="76">
        <f t="shared" si="6"/>
        <v>1103465.9296920421</v>
      </c>
    </row>
    <row r="341" spans="1:8">
      <c r="A341" s="82" t="s">
        <v>381</v>
      </c>
      <c r="B341" s="11" t="s">
        <v>382</v>
      </c>
      <c r="C341" s="53"/>
      <c r="D341" s="12">
        <v>1489817.5951820002</v>
      </c>
      <c r="E341" s="12">
        <v>57060.013895470605</v>
      </c>
      <c r="G341" s="20">
        <v>0</v>
      </c>
      <c r="H341" s="76">
        <f t="shared" si="6"/>
        <v>1546877.6090774708</v>
      </c>
    </row>
    <row r="342" spans="1:8">
      <c r="A342" s="82" t="s">
        <v>383</v>
      </c>
      <c r="B342" s="11" t="s">
        <v>384</v>
      </c>
      <c r="C342" s="53"/>
      <c r="D342" s="12">
        <v>1367621.9720100001</v>
      </c>
      <c r="E342" s="12">
        <v>52379.92152798301</v>
      </c>
      <c r="G342" s="20">
        <v>0</v>
      </c>
      <c r="H342" s="76">
        <f t="shared" si="6"/>
        <v>1420001.8935379831</v>
      </c>
    </row>
    <row r="343" spans="1:8">
      <c r="A343" s="82" t="s">
        <v>385</v>
      </c>
      <c r="B343" s="11" t="s">
        <v>386</v>
      </c>
      <c r="C343" s="53"/>
      <c r="D343" s="12">
        <v>1459425.9958040002</v>
      </c>
      <c r="E343" s="12">
        <v>55896.015639293211</v>
      </c>
      <c r="G343" s="20">
        <v>0</v>
      </c>
      <c r="H343" s="76">
        <f t="shared" si="6"/>
        <v>1515322.0114432934</v>
      </c>
    </row>
    <row r="344" spans="1:8">
      <c r="A344" s="82" t="s">
        <v>387</v>
      </c>
      <c r="B344" s="11" t="s">
        <v>388</v>
      </c>
      <c r="C344" s="53"/>
      <c r="D344" s="12">
        <v>897275.79116000002</v>
      </c>
      <c r="E344" s="12">
        <v>34365.662801428</v>
      </c>
      <c r="G344" s="20">
        <v>7006.1876727751151</v>
      </c>
      <c r="H344" s="76">
        <f t="shared" si="6"/>
        <v>938647.64163420314</v>
      </c>
    </row>
    <row r="345" spans="1:8">
      <c r="A345" s="82" t="s">
        <v>389</v>
      </c>
      <c r="B345" s="11" t="s">
        <v>390</v>
      </c>
      <c r="C345" s="53"/>
      <c r="D345" s="12">
        <v>1638503.61864</v>
      </c>
      <c r="E345" s="12">
        <v>62754.688593912004</v>
      </c>
      <c r="G345" s="20">
        <v>0</v>
      </c>
      <c r="H345" s="76">
        <f t="shared" si="6"/>
        <v>1701258.3072339119</v>
      </c>
    </row>
    <row r="346" spans="1:8">
      <c r="A346" s="82" t="s">
        <v>391</v>
      </c>
      <c r="B346" s="11" t="s">
        <v>392</v>
      </c>
      <c r="C346" s="53"/>
      <c r="D346" s="12">
        <v>964791.70447800006</v>
      </c>
      <c r="E346" s="12">
        <v>36951.522281507401</v>
      </c>
      <c r="G346" s="20">
        <v>102650.18795418971</v>
      </c>
      <c r="H346" s="76">
        <f t="shared" si="6"/>
        <v>1104393.414713697</v>
      </c>
    </row>
    <row r="347" spans="1:8">
      <c r="A347" s="82" t="s">
        <v>393</v>
      </c>
      <c r="B347" s="11" t="s">
        <v>394</v>
      </c>
      <c r="C347" s="53"/>
      <c r="D347" s="12">
        <v>607957.83269199997</v>
      </c>
      <c r="E347" s="12">
        <v>23284.7849921036</v>
      </c>
      <c r="G347" s="20">
        <v>0</v>
      </c>
      <c r="H347" s="76">
        <f t="shared" si="6"/>
        <v>631242.61768410355</v>
      </c>
    </row>
    <row r="348" spans="1:8">
      <c r="A348" s="82" t="s">
        <v>395</v>
      </c>
      <c r="B348" s="11" t="s">
        <v>396</v>
      </c>
      <c r="C348" s="53"/>
      <c r="D348" s="12">
        <v>1004244.1533599999</v>
      </c>
      <c r="E348" s="12">
        <v>38462.551073687995</v>
      </c>
      <c r="G348" s="20">
        <v>0</v>
      </c>
      <c r="H348" s="76">
        <f t="shared" si="6"/>
        <v>1042706.7044336878</v>
      </c>
    </row>
    <row r="349" spans="1:8">
      <c r="A349" s="82" t="s">
        <v>397</v>
      </c>
      <c r="B349" s="11" t="s">
        <v>398</v>
      </c>
      <c r="C349" s="53"/>
      <c r="D349" s="12">
        <v>1619626.8488400001</v>
      </c>
      <c r="E349" s="12">
        <v>62031.708310572008</v>
      </c>
      <c r="G349" s="20">
        <v>0</v>
      </c>
      <c r="H349" s="76">
        <f t="shared" si="6"/>
        <v>1681658.5571505721</v>
      </c>
    </row>
    <row r="350" spans="1:8">
      <c r="A350" s="82" t="s">
        <v>399</v>
      </c>
      <c r="B350" s="11" t="s">
        <v>400</v>
      </c>
      <c r="C350" s="53"/>
      <c r="D350" s="12">
        <v>1006257.6754719999</v>
      </c>
      <c r="E350" s="12">
        <v>38539.668970577601</v>
      </c>
      <c r="G350" s="20">
        <v>101997.4416075722</v>
      </c>
      <c r="H350" s="76">
        <f t="shared" si="6"/>
        <v>1146794.7860501497</v>
      </c>
    </row>
    <row r="351" spans="1:8">
      <c r="A351" s="82" t="s">
        <v>401</v>
      </c>
      <c r="B351" s="11" t="s">
        <v>402</v>
      </c>
      <c r="C351" s="53"/>
      <c r="D351" s="12">
        <v>519740.39516000001</v>
      </c>
      <c r="E351" s="12">
        <v>19906.057134628001</v>
      </c>
      <c r="G351" s="20">
        <v>0</v>
      </c>
      <c r="H351" s="76">
        <f t="shared" si="6"/>
        <v>539646.45229462802</v>
      </c>
    </row>
    <row r="352" spans="1:8">
      <c r="A352" s="82" t="s">
        <v>403</v>
      </c>
      <c r="B352" s="11" t="s">
        <v>404</v>
      </c>
      <c r="C352" s="53"/>
      <c r="D352" s="12">
        <v>1178854.2740100003</v>
      </c>
      <c r="E352" s="12">
        <v>45150.118694583012</v>
      </c>
      <c r="G352" s="20">
        <v>0</v>
      </c>
      <c r="H352" s="76">
        <f t="shared" si="6"/>
        <v>1224004.3927045832</v>
      </c>
    </row>
    <row r="353" spans="1:8">
      <c r="A353" s="82" t="s">
        <v>405</v>
      </c>
      <c r="B353" s="11" t="s">
        <v>406</v>
      </c>
      <c r="C353" s="53"/>
      <c r="D353" s="12">
        <v>495829.82008000003</v>
      </c>
      <c r="E353" s="12">
        <v>18990.282109064003</v>
      </c>
      <c r="G353" s="20">
        <v>0</v>
      </c>
      <c r="H353" s="76">
        <f t="shared" si="6"/>
        <v>514820.10218906403</v>
      </c>
    </row>
    <row r="354" spans="1:8">
      <c r="A354" s="82" t="s">
        <v>407</v>
      </c>
      <c r="B354" s="11" t="s">
        <v>408</v>
      </c>
      <c r="C354" s="53"/>
      <c r="D354" s="12">
        <v>1664301.8706999999</v>
      </c>
      <c r="E354" s="12">
        <v>63742.761647809995</v>
      </c>
      <c r="G354" s="20">
        <v>0</v>
      </c>
      <c r="H354" s="76">
        <f t="shared" si="6"/>
        <v>1728044.6323478098</v>
      </c>
    </row>
    <row r="355" spans="1:8">
      <c r="A355" s="82" t="s">
        <v>409</v>
      </c>
      <c r="B355" s="11" t="s">
        <v>410</v>
      </c>
      <c r="C355" s="53"/>
      <c r="D355" s="12">
        <v>35236.636960000003</v>
      </c>
      <c r="E355" s="12">
        <v>1349.5631955680001</v>
      </c>
      <c r="G355" s="20">
        <v>0</v>
      </c>
      <c r="H355" s="76">
        <f t="shared" si="6"/>
        <v>36586.200155568004</v>
      </c>
    </row>
    <row r="356" spans="1:8">
      <c r="A356" s="82" t="s">
        <v>411</v>
      </c>
      <c r="B356" s="11" t="s">
        <v>412</v>
      </c>
      <c r="C356" s="53"/>
      <c r="D356" s="12">
        <v>1503975.1725320001</v>
      </c>
      <c r="E356" s="12">
        <v>57602.249107975607</v>
      </c>
      <c r="G356" s="20">
        <v>0</v>
      </c>
      <c r="H356" s="76">
        <f t="shared" si="6"/>
        <v>1561577.4216399756</v>
      </c>
    </row>
    <row r="357" spans="1:8">
      <c r="A357" s="82" t="s">
        <v>413</v>
      </c>
      <c r="B357" s="11" t="s">
        <v>414</v>
      </c>
      <c r="C357" s="53"/>
      <c r="D357" s="12">
        <v>3067072.3880775999</v>
      </c>
      <c r="E357" s="12">
        <v>117468.87246337208</v>
      </c>
      <c r="G357" s="20">
        <v>43976.207402950793</v>
      </c>
      <c r="H357" s="76">
        <f t="shared" si="6"/>
        <v>3228517.4679439226</v>
      </c>
    </row>
    <row r="358" spans="1:8">
      <c r="A358" s="83" t="s">
        <v>415</v>
      </c>
      <c r="B358" s="29" t="s">
        <v>416</v>
      </c>
      <c r="C358" s="54"/>
      <c r="D358" s="12">
        <v>614816.39238600002</v>
      </c>
      <c r="E358" s="12">
        <v>23547.4678283838</v>
      </c>
      <c r="G358" s="20">
        <v>0</v>
      </c>
      <c r="H358" s="76">
        <f t="shared" si="6"/>
        <v>638363.86021438381</v>
      </c>
    </row>
    <row r="359" spans="1:8">
      <c r="A359" s="82" t="s">
        <v>417</v>
      </c>
      <c r="B359" s="11" t="s">
        <v>418</v>
      </c>
      <c r="C359" s="53"/>
      <c r="D359" s="12">
        <v>4781611.6354719996</v>
      </c>
      <c r="E359" s="12">
        <v>183135.7256385776</v>
      </c>
      <c r="G359" s="20">
        <v>0</v>
      </c>
      <c r="H359" s="76">
        <f t="shared" si="6"/>
        <v>4964747.3611105774</v>
      </c>
    </row>
    <row r="360" spans="1:8">
      <c r="A360" s="82" t="s">
        <v>419</v>
      </c>
      <c r="B360" s="11" t="s">
        <v>420</v>
      </c>
      <c r="C360" s="53"/>
      <c r="D360" s="12">
        <v>1418274.6376399999</v>
      </c>
      <c r="E360" s="12">
        <v>54319.918621611992</v>
      </c>
      <c r="G360" s="20">
        <v>0</v>
      </c>
      <c r="H360" s="76">
        <f t="shared" si="6"/>
        <v>1472594.5562616119</v>
      </c>
    </row>
    <row r="361" spans="1:8">
      <c r="A361" s="82" t="s">
        <v>421</v>
      </c>
      <c r="B361" s="11" t="s">
        <v>422</v>
      </c>
      <c r="C361" s="53"/>
      <c r="D361" s="12">
        <v>658799.2660200001</v>
      </c>
      <c r="E361" s="12">
        <v>25232.011888566005</v>
      </c>
      <c r="G361" s="20">
        <v>0</v>
      </c>
      <c r="H361" s="76">
        <f t="shared" si="6"/>
        <v>684031.27790856606</v>
      </c>
    </row>
    <row r="362" spans="1:8">
      <c r="A362" s="82" t="s">
        <v>423</v>
      </c>
      <c r="B362" s="11" t="s">
        <v>424</v>
      </c>
      <c r="C362" s="53"/>
      <c r="D362" s="12">
        <v>667923.03809000005</v>
      </c>
      <c r="E362" s="12">
        <v>25581.452358847004</v>
      </c>
      <c r="G362" s="20">
        <v>0</v>
      </c>
      <c r="H362" s="76">
        <f t="shared" si="6"/>
        <v>693504.49044884706</v>
      </c>
    </row>
    <row r="363" spans="1:8">
      <c r="A363" s="82" t="s">
        <v>425</v>
      </c>
      <c r="B363" s="11" t="s">
        <v>1665</v>
      </c>
      <c r="C363" s="53"/>
      <c r="D363" s="12">
        <v>632120.09803599992</v>
      </c>
      <c r="E363" s="12">
        <v>24210.199754778798</v>
      </c>
      <c r="G363" s="20">
        <v>0</v>
      </c>
      <c r="H363" s="76">
        <f t="shared" si="6"/>
        <v>656330.29779077868</v>
      </c>
    </row>
    <row r="364" spans="1:8">
      <c r="A364" s="82" t="s">
        <v>426</v>
      </c>
      <c r="B364" s="11" t="s">
        <v>427</v>
      </c>
      <c r="C364" s="53"/>
      <c r="D364" s="12">
        <v>1308663.527668</v>
      </c>
      <c r="E364" s="12">
        <v>50121.813109684401</v>
      </c>
      <c r="G364" s="20">
        <v>0</v>
      </c>
      <c r="H364" s="76">
        <f t="shared" si="6"/>
        <v>1358785.3407776845</v>
      </c>
    </row>
    <row r="365" spans="1:8">
      <c r="A365" s="83" t="s">
        <v>428</v>
      </c>
      <c r="B365" s="29" t="s">
        <v>429</v>
      </c>
      <c r="C365" s="54"/>
      <c r="D365" s="12">
        <v>1322506.4921879999</v>
      </c>
      <c r="E365" s="12">
        <v>50651.998650800393</v>
      </c>
      <c r="G365" s="20">
        <v>0</v>
      </c>
      <c r="H365" s="76">
        <f t="shared" si="6"/>
        <v>1373158.4908388003</v>
      </c>
    </row>
    <row r="366" spans="1:8">
      <c r="A366" s="82" t="s">
        <v>430</v>
      </c>
      <c r="B366" s="11" t="s">
        <v>431</v>
      </c>
      <c r="C366" s="53"/>
      <c r="D366" s="12">
        <v>444233.31596000004</v>
      </c>
      <c r="E366" s="12">
        <v>17014.136001268002</v>
      </c>
      <c r="G366" s="20">
        <v>0</v>
      </c>
      <c r="H366" s="76">
        <f t="shared" si="6"/>
        <v>461247.45196126803</v>
      </c>
    </row>
    <row r="367" spans="1:8">
      <c r="A367" s="82" t="s">
        <v>432</v>
      </c>
      <c r="B367" s="11" t="s">
        <v>1666</v>
      </c>
      <c r="C367" s="53"/>
      <c r="D367" s="12">
        <v>452035.71414399997</v>
      </c>
      <c r="E367" s="12">
        <v>17312.967851715199</v>
      </c>
      <c r="G367" s="20">
        <v>0</v>
      </c>
      <c r="H367" s="76">
        <f t="shared" si="6"/>
        <v>469348.68199571519</v>
      </c>
    </row>
    <row r="368" spans="1:8">
      <c r="A368" s="82" t="s">
        <v>433</v>
      </c>
      <c r="B368" s="11" t="s">
        <v>434</v>
      </c>
      <c r="C368" s="53"/>
      <c r="D368" s="12">
        <v>691141.46494400001</v>
      </c>
      <c r="E368" s="12">
        <v>26470.718107355202</v>
      </c>
      <c r="G368" s="20">
        <v>0</v>
      </c>
      <c r="H368" s="76">
        <f t="shared" si="6"/>
        <v>717612.18305135518</v>
      </c>
    </row>
    <row r="369" spans="1:8">
      <c r="A369" s="82" t="s">
        <v>435</v>
      </c>
      <c r="B369" s="11" t="s">
        <v>436</v>
      </c>
      <c r="C369" s="53"/>
      <c r="D369" s="12">
        <v>446750.21860000002</v>
      </c>
      <c r="E369" s="12">
        <v>17110.533372379999</v>
      </c>
      <c r="G369" s="20">
        <v>0</v>
      </c>
      <c r="H369" s="76">
        <f t="shared" si="6"/>
        <v>463860.75197238004</v>
      </c>
    </row>
    <row r="370" spans="1:8">
      <c r="A370" s="82" t="s">
        <v>437</v>
      </c>
      <c r="B370" s="11" t="s">
        <v>438</v>
      </c>
      <c r="C370" s="53"/>
      <c r="D370" s="12">
        <v>110743.71616000001</v>
      </c>
      <c r="E370" s="12">
        <v>4241.4843289280007</v>
      </c>
      <c r="G370" s="20">
        <v>0</v>
      </c>
      <c r="H370" s="76">
        <f t="shared" si="6"/>
        <v>114985.20048892801</v>
      </c>
    </row>
    <row r="371" spans="1:8">
      <c r="A371" s="82" t="s">
        <v>439</v>
      </c>
      <c r="B371" s="11" t="s">
        <v>1667</v>
      </c>
      <c r="C371" s="53"/>
      <c r="D371" s="12">
        <v>798487.36254</v>
      </c>
      <c r="E371" s="12">
        <v>30582.065985281999</v>
      </c>
      <c r="G371" s="20">
        <v>0</v>
      </c>
      <c r="H371" s="76">
        <f t="shared" si="6"/>
        <v>829069.42852528195</v>
      </c>
    </row>
    <row r="372" spans="1:8">
      <c r="A372" s="82">
        <v>90038382</v>
      </c>
      <c r="B372" s="11" t="s">
        <v>1668</v>
      </c>
      <c r="C372" s="53"/>
      <c r="D372" s="12">
        <v>2993100.6194879967</v>
      </c>
      <c r="E372" s="12">
        <v>0</v>
      </c>
      <c r="G372" s="20">
        <v>0</v>
      </c>
      <c r="H372" s="76">
        <f t="shared" si="6"/>
        <v>2993100.6194879967</v>
      </c>
    </row>
    <row r="373" spans="1:8">
      <c r="A373" s="82" t="s">
        <v>440</v>
      </c>
      <c r="B373" s="11" t="s">
        <v>441</v>
      </c>
      <c r="C373" s="53"/>
      <c r="D373" s="12">
        <v>191284.60064000002</v>
      </c>
      <c r="E373" s="12">
        <v>0</v>
      </c>
      <c r="G373" s="20">
        <v>0</v>
      </c>
      <c r="H373" s="76">
        <f t="shared" si="6"/>
        <v>191284.60064000002</v>
      </c>
    </row>
    <row r="374" spans="1:8">
      <c r="A374" s="82" t="s">
        <v>442</v>
      </c>
      <c r="B374" s="11" t="s">
        <v>443</v>
      </c>
      <c r="C374" s="53"/>
      <c r="D374" s="12">
        <v>96900.751640000002</v>
      </c>
      <c r="E374" s="12">
        <v>0</v>
      </c>
      <c r="G374" s="20">
        <v>0</v>
      </c>
      <c r="H374" s="76">
        <f t="shared" si="6"/>
        <v>96900.751640000002</v>
      </c>
    </row>
    <row r="375" spans="1:8">
      <c r="A375" s="82" t="s">
        <v>444</v>
      </c>
      <c r="B375" s="11" t="s">
        <v>445</v>
      </c>
      <c r="C375" s="53"/>
      <c r="D375" s="12">
        <v>201352.21120000002</v>
      </c>
      <c r="E375" s="12">
        <v>0</v>
      </c>
      <c r="G375" s="20">
        <v>0</v>
      </c>
      <c r="H375" s="76">
        <f t="shared" si="6"/>
        <v>201352.21120000002</v>
      </c>
    </row>
    <row r="376" spans="1:8">
      <c r="A376" s="82" t="s">
        <v>446</v>
      </c>
      <c r="B376" s="11" t="s">
        <v>447</v>
      </c>
      <c r="C376" s="53"/>
      <c r="D376" s="12">
        <v>261757.87456000003</v>
      </c>
      <c r="E376" s="12">
        <v>0</v>
      </c>
      <c r="G376" s="20">
        <v>0</v>
      </c>
      <c r="H376" s="76">
        <f t="shared" si="6"/>
        <v>261757.87456000003</v>
      </c>
    </row>
    <row r="377" spans="1:8">
      <c r="A377" s="82" t="s">
        <v>448</v>
      </c>
      <c r="B377" s="11" t="s">
        <v>449</v>
      </c>
      <c r="C377" s="53"/>
      <c r="D377" s="12">
        <v>100676.10560000001</v>
      </c>
      <c r="E377" s="12">
        <v>0</v>
      </c>
      <c r="G377" s="20">
        <v>0</v>
      </c>
      <c r="H377" s="76">
        <f t="shared" si="6"/>
        <v>100676.10560000001</v>
      </c>
    </row>
    <row r="378" spans="1:8">
      <c r="A378" s="82" t="s">
        <v>450</v>
      </c>
      <c r="B378" s="11" t="s">
        <v>451</v>
      </c>
      <c r="C378" s="53"/>
      <c r="D378" s="12">
        <v>4681438.9104000013</v>
      </c>
      <c r="E378" s="12">
        <v>0</v>
      </c>
      <c r="G378" s="20">
        <v>13031.55351200077</v>
      </c>
      <c r="H378" s="76">
        <f t="shared" si="6"/>
        <v>4694470.4639120018</v>
      </c>
    </row>
    <row r="379" spans="1:8">
      <c r="A379" s="82" t="s">
        <v>452</v>
      </c>
      <c r="B379" s="11" t="s">
        <v>453</v>
      </c>
      <c r="C379" s="53"/>
      <c r="D379" s="12">
        <v>4033902.7836939995</v>
      </c>
      <c r="E379" s="12">
        <v>0</v>
      </c>
      <c r="G379" s="20">
        <v>72877.735170000611</v>
      </c>
      <c r="H379" s="76">
        <f t="shared" si="6"/>
        <v>4106780.5188640002</v>
      </c>
    </row>
    <row r="380" spans="1:8">
      <c r="A380" s="82" t="s">
        <v>454</v>
      </c>
      <c r="B380" s="11" t="s">
        <v>1669</v>
      </c>
      <c r="C380" s="53"/>
      <c r="D380" s="12">
        <v>220228.981</v>
      </c>
      <c r="E380" s="12">
        <v>0</v>
      </c>
      <c r="G380" s="20">
        <v>0</v>
      </c>
      <c r="H380" s="76">
        <f t="shared" si="6"/>
        <v>220228.981</v>
      </c>
    </row>
    <row r="381" spans="1:8">
      <c r="A381" s="82" t="s">
        <v>455</v>
      </c>
      <c r="B381" s="11" t="s">
        <v>456</v>
      </c>
      <c r="C381" s="53"/>
      <c r="D381" s="12">
        <v>1422112.914166</v>
      </c>
      <c r="E381" s="12">
        <v>0</v>
      </c>
      <c r="G381" s="20">
        <v>0</v>
      </c>
      <c r="H381" s="76">
        <f t="shared" si="6"/>
        <v>1422112.914166</v>
      </c>
    </row>
    <row r="382" spans="1:8">
      <c r="A382" s="82" t="s">
        <v>457</v>
      </c>
      <c r="B382" s="11" t="s">
        <v>458</v>
      </c>
      <c r="C382" s="53"/>
      <c r="D382" s="12">
        <v>2879336.6201599999</v>
      </c>
      <c r="E382" s="12">
        <v>110278.592552128</v>
      </c>
      <c r="G382" s="20">
        <v>0</v>
      </c>
      <c r="H382" s="76">
        <f t="shared" si="6"/>
        <v>2989615.2127121277</v>
      </c>
    </row>
    <row r="383" spans="1:8">
      <c r="A383" s="82" t="s">
        <v>459</v>
      </c>
      <c r="B383" s="11" t="s">
        <v>460</v>
      </c>
      <c r="C383" s="53"/>
      <c r="D383" s="12">
        <v>5367294.8797999993</v>
      </c>
      <c r="E383" s="12">
        <v>205567.39389633999</v>
      </c>
      <c r="G383" s="20">
        <v>0</v>
      </c>
      <c r="H383" s="76">
        <f t="shared" si="6"/>
        <v>5572862.2736963397</v>
      </c>
    </row>
    <row r="384" spans="1:8">
      <c r="A384" s="82" t="s">
        <v>461</v>
      </c>
      <c r="B384" s="11" t="s">
        <v>462</v>
      </c>
      <c r="C384" s="53"/>
      <c r="D384" s="12">
        <v>4719884.5982260006</v>
      </c>
      <c r="E384" s="12">
        <v>180771.58011205582</v>
      </c>
      <c r="G384" s="20">
        <v>0</v>
      </c>
      <c r="H384" s="76">
        <f t="shared" si="6"/>
        <v>4900656.1783380564</v>
      </c>
    </row>
    <row r="385" spans="1:8">
      <c r="A385" s="82" t="s">
        <v>463</v>
      </c>
      <c r="B385" s="11" t="s">
        <v>464</v>
      </c>
      <c r="C385" s="53"/>
      <c r="D385" s="12">
        <v>2740906.9749599998</v>
      </c>
      <c r="E385" s="12">
        <v>104976.73714096799</v>
      </c>
      <c r="G385" s="20">
        <v>0</v>
      </c>
      <c r="H385" s="76">
        <f t="shared" si="6"/>
        <v>2845883.7121009678</v>
      </c>
    </row>
    <row r="386" spans="1:8">
      <c r="A386" s="82" t="s">
        <v>465</v>
      </c>
      <c r="B386" s="11" t="s">
        <v>466</v>
      </c>
      <c r="C386" s="53"/>
      <c r="D386" s="12">
        <v>5608917.5332399998</v>
      </c>
      <c r="E386" s="12">
        <v>214821.54152309199</v>
      </c>
      <c r="G386" s="20">
        <v>0</v>
      </c>
      <c r="H386" s="76">
        <f t="shared" si="6"/>
        <v>5823739.0747630922</v>
      </c>
    </row>
    <row r="387" spans="1:8">
      <c r="A387" s="82" t="s">
        <v>467</v>
      </c>
      <c r="B387" s="11" t="s">
        <v>468</v>
      </c>
      <c r="C387" s="53"/>
      <c r="D387" s="12">
        <v>2271504.6326000001</v>
      </c>
      <c r="E387" s="12">
        <v>86998.627428580003</v>
      </c>
      <c r="G387" s="20">
        <v>287362.41283780185</v>
      </c>
      <c r="H387" s="76">
        <f t="shared" si="6"/>
        <v>2645865.6728663822</v>
      </c>
    </row>
    <row r="388" spans="1:8">
      <c r="A388" s="82" t="s">
        <v>469</v>
      </c>
      <c r="B388" s="11" t="s">
        <v>470</v>
      </c>
      <c r="C388" s="53"/>
      <c r="D388" s="12">
        <v>6058436.3447440006</v>
      </c>
      <c r="E388" s="12">
        <v>232038.11200369522</v>
      </c>
      <c r="G388" s="20">
        <v>0</v>
      </c>
      <c r="H388" s="76">
        <f t="shared" si="6"/>
        <v>6290474.4567476958</v>
      </c>
    </row>
    <row r="389" spans="1:8">
      <c r="A389" s="83" t="s">
        <v>471</v>
      </c>
      <c r="B389" s="29" t="s">
        <v>472</v>
      </c>
      <c r="C389" s="54"/>
      <c r="D389" s="12">
        <v>5220056.0753600001</v>
      </c>
      <c r="E389" s="12">
        <v>199928.14768628802</v>
      </c>
      <c r="G389" s="20">
        <v>0</v>
      </c>
      <c r="H389" s="76">
        <f t="shared" si="6"/>
        <v>5419984.2230462879</v>
      </c>
    </row>
    <row r="390" spans="1:8">
      <c r="A390" s="82" t="s">
        <v>473</v>
      </c>
      <c r="B390" s="11" t="s">
        <v>474</v>
      </c>
      <c r="C390" s="53"/>
      <c r="D390" s="12">
        <v>4886566.4755600002</v>
      </c>
      <c r="E390" s="12">
        <v>187155.496013948</v>
      </c>
      <c r="G390" s="20">
        <v>0</v>
      </c>
      <c r="H390" s="76">
        <f t="shared" si="6"/>
        <v>5073721.9715739479</v>
      </c>
    </row>
    <row r="391" spans="1:8">
      <c r="A391" s="82" t="s">
        <v>475</v>
      </c>
      <c r="B391" s="11" t="s">
        <v>476</v>
      </c>
      <c r="C391" s="53"/>
      <c r="D391" s="12">
        <v>2650298.4799200003</v>
      </c>
      <c r="E391" s="12">
        <v>101506.43178093601</v>
      </c>
      <c r="G391" s="20">
        <v>0</v>
      </c>
      <c r="H391" s="76">
        <f t="shared" si="6"/>
        <v>2751804.9117009365</v>
      </c>
    </row>
    <row r="392" spans="1:8">
      <c r="A392" s="82" t="s">
        <v>477</v>
      </c>
      <c r="B392" s="11" t="s">
        <v>478</v>
      </c>
      <c r="C392" s="53"/>
      <c r="D392" s="12">
        <v>3464076.0259980001</v>
      </c>
      <c r="E392" s="12">
        <v>132674.11179572341</v>
      </c>
      <c r="G392" s="20">
        <v>0</v>
      </c>
      <c r="H392" s="76">
        <f t="shared" si="6"/>
        <v>3596750.1377937235</v>
      </c>
    </row>
    <row r="393" spans="1:8">
      <c r="A393" s="82" t="s">
        <v>479</v>
      </c>
      <c r="B393" s="11" t="s">
        <v>480</v>
      </c>
      <c r="C393" s="53"/>
      <c r="D393" s="12">
        <v>219096.37481199997</v>
      </c>
      <c r="E393" s="12">
        <v>0</v>
      </c>
      <c r="G393" s="20">
        <v>0</v>
      </c>
      <c r="H393" s="76">
        <f t="shared" si="6"/>
        <v>219096.37481199997</v>
      </c>
    </row>
    <row r="394" spans="1:8">
      <c r="A394" s="82" t="s">
        <v>481</v>
      </c>
      <c r="B394" s="11" t="s">
        <v>482</v>
      </c>
      <c r="C394" s="53"/>
      <c r="D394" s="12">
        <v>40270.442240000004</v>
      </c>
      <c r="E394" s="12">
        <v>0</v>
      </c>
      <c r="G394" s="20">
        <v>0</v>
      </c>
      <c r="H394" s="76">
        <f t="shared" si="6"/>
        <v>40270.442240000004</v>
      </c>
    </row>
    <row r="395" spans="1:8">
      <c r="A395" s="82" t="s">
        <v>483</v>
      </c>
      <c r="B395" s="11" t="s">
        <v>484</v>
      </c>
      <c r="C395" s="53"/>
      <c r="D395" s="12">
        <v>304545.21944000007</v>
      </c>
      <c r="E395" s="12">
        <v>0</v>
      </c>
      <c r="G395" s="20">
        <v>0</v>
      </c>
      <c r="H395" s="76">
        <f t="shared" si="6"/>
        <v>304545.21944000007</v>
      </c>
    </row>
    <row r="396" spans="1:8">
      <c r="A396" s="82" t="s">
        <v>485</v>
      </c>
      <c r="B396" s="11" t="s">
        <v>486</v>
      </c>
      <c r="C396" s="53"/>
      <c r="D396" s="12">
        <v>120811.32672000003</v>
      </c>
      <c r="E396" s="12">
        <v>0</v>
      </c>
      <c r="G396" s="20">
        <v>0</v>
      </c>
      <c r="H396" s="76">
        <f t="shared" ref="H396:H399" si="7">D396+E396-F396+G396</f>
        <v>120811.32672000003</v>
      </c>
    </row>
    <row r="397" spans="1:8">
      <c r="A397" s="82" t="s">
        <v>487</v>
      </c>
      <c r="B397" s="11" t="s">
        <v>488</v>
      </c>
      <c r="C397" s="53"/>
      <c r="D397" s="12">
        <v>177441.63612000001</v>
      </c>
      <c r="E397" s="12">
        <v>0</v>
      </c>
      <c r="G397" s="20">
        <v>10142.485790000032</v>
      </c>
      <c r="H397" s="76">
        <f t="shared" si="7"/>
        <v>187584.12191000005</v>
      </c>
    </row>
    <row r="398" spans="1:8">
      <c r="A398" s="82" t="s">
        <v>489</v>
      </c>
      <c r="B398" s="11" t="s">
        <v>490</v>
      </c>
      <c r="C398" s="53"/>
      <c r="D398" s="12">
        <v>178763.010006</v>
      </c>
      <c r="E398" s="12">
        <v>0</v>
      </c>
      <c r="G398" s="20">
        <v>0</v>
      </c>
      <c r="H398" s="76">
        <f t="shared" si="7"/>
        <v>178763.010006</v>
      </c>
    </row>
    <row r="399" spans="1:8">
      <c r="A399" s="82" t="s">
        <v>491</v>
      </c>
      <c r="B399" s="11" t="s">
        <v>492</v>
      </c>
      <c r="C399" s="53"/>
      <c r="D399" s="12">
        <v>303412.61325200001</v>
      </c>
      <c r="E399" s="12">
        <v>0</v>
      </c>
      <c r="G399" s="20">
        <v>0</v>
      </c>
      <c r="H399" s="76">
        <f t="shared" si="7"/>
        <v>303412.61325200001</v>
      </c>
    </row>
    <row r="400" spans="1:8">
      <c r="A400" s="82"/>
      <c r="B400" s="11"/>
      <c r="C400" s="53"/>
      <c r="H400" s="76"/>
    </row>
    <row r="401" spans="1:8">
      <c r="A401" s="82"/>
      <c r="B401" s="11"/>
      <c r="C401" s="53"/>
      <c r="H401" s="76"/>
    </row>
    <row r="402" spans="1:8">
      <c r="A402" s="82"/>
      <c r="B402" s="11"/>
      <c r="C402" s="53"/>
      <c r="H402" s="76"/>
    </row>
    <row r="403" spans="1:8">
      <c r="A403" s="84"/>
      <c r="H403" s="76"/>
    </row>
    <row r="404" spans="1:8">
      <c r="A404" s="84"/>
      <c r="H404" s="76"/>
    </row>
    <row r="405" spans="1:8">
      <c r="A405" s="84"/>
      <c r="H405" s="76"/>
    </row>
    <row r="406" spans="1:8">
      <c r="A406" s="84"/>
      <c r="H406" s="76"/>
    </row>
    <row r="407" spans="1:8">
      <c r="A407" s="84"/>
      <c r="H407" s="76"/>
    </row>
    <row r="408" spans="1:8">
      <c r="A408" s="84"/>
    </row>
    <row r="409" spans="1:8">
      <c r="A409" s="84"/>
    </row>
    <row r="410" spans="1:8">
      <c r="A410" s="84"/>
    </row>
    <row r="411" spans="1:8">
      <c r="A411" s="84"/>
    </row>
    <row r="412" spans="1:8">
      <c r="A412" s="84"/>
    </row>
    <row r="413" spans="1:8">
      <c r="A413" s="80"/>
    </row>
    <row r="414" spans="1:8">
      <c r="A414" s="80"/>
      <c r="B414" s="38"/>
    </row>
    <row r="415" spans="1:8">
      <c r="A415" s="80"/>
      <c r="B415" s="72"/>
    </row>
    <row r="416" spans="1:8">
      <c r="A416" s="80"/>
    </row>
    <row r="417" spans="1:3">
      <c r="A417" s="80"/>
    </row>
    <row r="418" spans="1:3">
      <c r="A418" s="80"/>
      <c r="C418" s="20"/>
    </row>
    <row r="419" spans="1:3">
      <c r="A419" s="80"/>
      <c r="B419" s="38"/>
      <c r="C419" s="20"/>
    </row>
    <row r="420" spans="1:3">
      <c r="A420" s="80"/>
      <c r="B420" s="41"/>
      <c r="C420" s="20"/>
    </row>
    <row r="421" spans="1:3">
      <c r="A421" s="85"/>
      <c r="B421" s="41"/>
      <c r="C421" s="20"/>
    </row>
    <row r="422" spans="1:3">
      <c r="A422" s="80"/>
      <c r="B422" s="38"/>
      <c r="C422" s="20"/>
    </row>
    <row r="423" spans="1:3">
      <c r="A423" s="80"/>
      <c r="C423" s="20"/>
    </row>
    <row r="424" spans="1:3">
      <c r="A424" s="80"/>
      <c r="C424" s="20"/>
    </row>
    <row r="425" spans="1:3">
      <c r="A425" s="85"/>
    </row>
    <row r="426" spans="1:3">
      <c r="A426" s="80"/>
    </row>
    <row r="427" spans="1:3">
      <c r="A427" s="80"/>
    </row>
    <row r="428" spans="1:3">
      <c r="A428" s="80"/>
    </row>
    <row r="429" spans="1:3">
      <c r="A429" s="80"/>
      <c r="B429" s="72"/>
    </row>
  </sheetData>
  <pageMargins left="0.51181102362204722" right="0.51181102362204722" top="0.55118110236220474" bottom="0.55118110236220474" header="0.31496062992125984" footer="0.31496062992125984"/>
  <pageSetup paperSize="9" scale="9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Taul9"/>
  <dimension ref="A1:V473"/>
  <sheetViews>
    <sheetView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A11" sqref="A11"/>
    </sheetView>
  </sheetViews>
  <sheetFormatPr defaultRowHeight="15"/>
  <cols>
    <col min="1" max="1" width="3.5703125" style="4" bestFit="1" customWidth="1"/>
    <col min="2" max="2" width="12" style="34" customWidth="1"/>
    <col min="3" max="3" width="9.28515625" style="4" bestFit="1" customWidth="1"/>
    <col min="4" max="4" width="13.140625" style="4" customWidth="1"/>
    <col min="5" max="5" width="11.85546875" style="4" bestFit="1" customWidth="1"/>
    <col min="6" max="6" width="10.140625" style="4" bestFit="1" customWidth="1"/>
    <col min="7" max="8" width="8.7109375" style="4" customWidth="1"/>
    <col min="9" max="9" width="12.42578125" style="4" customWidth="1"/>
    <col min="10" max="10" width="13.42578125" style="4" customWidth="1"/>
    <col min="11" max="11" width="9.5703125" style="4" customWidth="1"/>
    <col min="12" max="12" width="2.42578125" style="4" customWidth="1"/>
    <col min="13" max="13" width="8.5703125" style="5" customWidth="1"/>
    <col min="14" max="14" width="1.42578125" style="6" customWidth="1"/>
    <col min="15" max="15" width="8.140625" style="6" customWidth="1"/>
    <col min="16" max="16" width="10.7109375" style="6" customWidth="1"/>
    <col min="17" max="17" width="1.5703125" style="6" customWidth="1"/>
    <col min="18" max="18" width="8.28515625" style="255" customWidth="1"/>
    <col min="19" max="19" width="9.28515625" style="249" customWidth="1"/>
    <col min="20" max="20" width="1.28515625" style="4" customWidth="1"/>
    <col min="21" max="21" width="9.7109375" style="244" customWidth="1"/>
    <col min="22" max="22" width="10.28515625" style="245" customWidth="1"/>
  </cols>
  <sheetData>
    <row r="1" spans="1:22">
      <c r="A1" s="4" t="s">
        <v>512</v>
      </c>
      <c r="B1" s="240"/>
    </row>
    <row r="2" spans="1:22" ht="18">
      <c r="A2" s="152" t="s">
        <v>1692</v>
      </c>
      <c r="B2" s="240"/>
    </row>
    <row r="3" spans="1:22" ht="30">
      <c r="A3" s="4" t="s">
        <v>1289</v>
      </c>
      <c r="B3" s="241"/>
      <c r="O3" s="314"/>
    </row>
    <row r="5" spans="1:22">
      <c r="B5" s="22" t="s">
        <v>16</v>
      </c>
      <c r="C5" s="165" t="s">
        <v>550</v>
      </c>
      <c r="D5" s="4" t="s">
        <v>1267</v>
      </c>
      <c r="M5" s="164" t="s">
        <v>1268</v>
      </c>
      <c r="O5" s="250" t="s">
        <v>1269</v>
      </c>
      <c r="P5" s="250" t="s">
        <v>1269</v>
      </c>
      <c r="R5" s="269" t="s">
        <v>1270</v>
      </c>
      <c r="S5" s="251" t="s">
        <v>1270</v>
      </c>
      <c r="U5" s="244" t="s">
        <v>1271</v>
      </c>
      <c r="V5" s="245" t="s">
        <v>1271</v>
      </c>
    </row>
    <row r="6" spans="1:22">
      <c r="C6" s="165" t="s">
        <v>934</v>
      </c>
      <c r="D6" s="222" t="s">
        <v>16</v>
      </c>
      <c r="E6" s="223"/>
      <c r="F6" s="223"/>
      <c r="G6" s="223"/>
      <c r="H6" s="223"/>
      <c r="I6" s="223"/>
      <c r="J6" s="223"/>
      <c r="K6" s="223"/>
      <c r="L6" s="22"/>
      <c r="M6" s="164" t="s">
        <v>1272</v>
      </c>
      <c r="N6" s="165"/>
      <c r="O6" s="250" t="s">
        <v>16</v>
      </c>
      <c r="R6" s="269" t="s">
        <v>1273</v>
      </c>
      <c r="S6" s="252" t="s">
        <v>1273</v>
      </c>
      <c r="U6" s="244" t="s">
        <v>932</v>
      </c>
      <c r="V6" s="245" t="s">
        <v>932</v>
      </c>
    </row>
    <row r="7" spans="1:22">
      <c r="A7" s="6"/>
      <c r="B7" s="22"/>
      <c r="C7" s="224">
        <v>41639</v>
      </c>
      <c r="D7" s="6" t="s">
        <v>1274</v>
      </c>
      <c r="E7" s="165" t="s">
        <v>1275</v>
      </c>
      <c r="F7" s="165" t="s">
        <v>1276</v>
      </c>
      <c r="G7" s="165" t="s">
        <v>1358</v>
      </c>
      <c r="H7" s="165" t="s">
        <v>1362</v>
      </c>
      <c r="I7" s="165" t="s">
        <v>1360</v>
      </c>
      <c r="J7" s="165" t="s">
        <v>1277</v>
      </c>
      <c r="K7" s="165" t="s">
        <v>932</v>
      </c>
      <c r="L7" s="165"/>
      <c r="M7" s="164" t="s">
        <v>1278</v>
      </c>
      <c r="N7" s="165"/>
      <c r="O7" s="250"/>
      <c r="R7" s="269"/>
      <c r="S7" s="252"/>
    </row>
    <row r="8" spans="1:22">
      <c r="A8" s="6"/>
      <c r="B8" s="22"/>
      <c r="C8" s="224"/>
      <c r="D8" s="165" t="s">
        <v>1279</v>
      </c>
      <c r="E8" s="165" t="s">
        <v>1280</v>
      </c>
      <c r="F8" s="165" t="s">
        <v>1281</v>
      </c>
      <c r="G8" s="165" t="s">
        <v>1359</v>
      </c>
      <c r="H8" s="165" t="s">
        <v>1361</v>
      </c>
      <c r="I8" s="165" t="s">
        <v>1361</v>
      </c>
      <c r="J8" s="165" t="s">
        <v>1282</v>
      </c>
      <c r="M8" s="164"/>
      <c r="N8" s="165"/>
      <c r="O8" s="253"/>
      <c r="R8" s="93"/>
      <c r="S8" s="130"/>
      <c r="V8" s="246"/>
    </row>
    <row r="9" spans="1:22">
      <c r="C9" s="221"/>
      <c r="D9" s="97" t="s">
        <v>16</v>
      </c>
      <c r="E9" s="221" t="s">
        <v>16</v>
      </c>
      <c r="F9" s="221" t="s">
        <v>1279</v>
      </c>
      <c r="G9" s="221"/>
      <c r="H9" s="221" t="s">
        <v>1283</v>
      </c>
      <c r="I9" s="221" t="s">
        <v>16</v>
      </c>
      <c r="J9" s="221" t="s">
        <v>1284</v>
      </c>
      <c r="K9" s="225"/>
      <c r="L9" s="221"/>
      <c r="R9" s="93"/>
      <c r="S9" s="130"/>
      <c r="V9" s="246">
        <v>262000000.00000003</v>
      </c>
    </row>
    <row r="10" spans="1:22"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R10" s="93"/>
      <c r="S10" s="130"/>
    </row>
    <row r="11" spans="1:22">
      <c r="C11" s="221"/>
      <c r="D11" s="226" t="s">
        <v>953</v>
      </c>
      <c r="E11" s="226" t="s">
        <v>953</v>
      </c>
      <c r="F11" s="226" t="s">
        <v>953</v>
      </c>
      <c r="G11" s="226" t="s">
        <v>953</v>
      </c>
      <c r="H11" s="226" t="s">
        <v>953</v>
      </c>
      <c r="I11" s="226" t="s">
        <v>953</v>
      </c>
      <c r="J11" s="226" t="s">
        <v>953</v>
      </c>
      <c r="K11" s="226" t="s">
        <v>953</v>
      </c>
      <c r="L11" s="226"/>
      <c r="M11" s="254" t="s">
        <v>1285</v>
      </c>
      <c r="N11" s="255"/>
      <c r="O11" s="255" t="s">
        <v>1285</v>
      </c>
      <c r="P11" s="255" t="s">
        <v>535</v>
      </c>
      <c r="R11" s="255" t="s">
        <v>1285</v>
      </c>
      <c r="S11" s="256" t="s">
        <v>535</v>
      </c>
      <c r="U11" s="244" t="s">
        <v>1285</v>
      </c>
      <c r="V11" s="245" t="s">
        <v>535</v>
      </c>
    </row>
    <row r="12" spans="1:22">
      <c r="C12" s="221" t="s">
        <v>16</v>
      </c>
      <c r="D12" s="179"/>
      <c r="E12" s="179"/>
      <c r="F12" s="179" t="s">
        <v>16</v>
      </c>
      <c r="G12" s="179"/>
      <c r="H12" s="179"/>
      <c r="I12" s="179"/>
      <c r="J12" s="179" t="s">
        <v>16</v>
      </c>
      <c r="K12" s="183" t="s">
        <v>16</v>
      </c>
      <c r="L12" s="227"/>
      <c r="M12" s="257" t="s">
        <v>16</v>
      </c>
      <c r="N12" s="26"/>
      <c r="V12" s="246" t="s">
        <v>16</v>
      </c>
    </row>
    <row r="13" spans="1:22" s="44" customFormat="1">
      <c r="A13" s="34"/>
      <c r="B13" s="34" t="s">
        <v>532</v>
      </c>
      <c r="C13" s="179">
        <v>5422604</v>
      </c>
      <c r="D13" s="183">
        <v>-3.688264900036955</v>
      </c>
      <c r="E13" s="183">
        <v>-2.3973721850240239</v>
      </c>
      <c r="F13" s="183">
        <v>-42.599459595426872</v>
      </c>
      <c r="G13" s="183">
        <v>-2.9506119200295648</v>
      </c>
      <c r="H13" s="183">
        <v>-0.18441324500184786</v>
      </c>
      <c r="I13" s="183">
        <v>0.92206622500923874</v>
      </c>
      <c r="J13" s="183">
        <v>2.58178543002587</v>
      </c>
      <c r="K13" s="183">
        <v>-48.316270190484161</v>
      </c>
      <c r="L13" s="183"/>
      <c r="M13" s="258">
        <v>48.316270190484161</v>
      </c>
      <c r="N13" s="259"/>
      <c r="O13" s="260">
        <v>0</v>
      </c>
      <c r="P13" s="11">
        <v>1.857406459748745E-7</v>
      </c>
      <c r="Q13" s="11" t="s">
        <v>16</v>
      </c>
      <c r="R13" s="63">
        <v>-3.425303525296601E-14</v>
      </c>
      <c r="S13" s="261">
        <v>-1.857406459748745E-7</v>
      </c>
      <c r="T13" s="34"/>
      <c r="U13" s="247">
        <v>24.158135095242063</v>
      </c>
      <c r="V13" s="246">
        <v>262000000.00000003</v>
      </c>
    </row>
    <row r="14" spans="1:22">
      <c r="C14" s="181"/>
      <c r="D14" s="91" t="s">
        <v>16</v>
      </c>
      <c r="E14" s="91" t="s">
        <v>16</v>
      </c>
      <c r="F14" s="91" t="s">
        <v>16</v>
      </c>
      <c r="G14" s="91" t="s">
        <v>16</v>
      </c>
      <c r="H14" s="91" t="s">
        <v>16</v>
      </c>
      <c r="I14" s="91" t="s">
        <v>16</v>
      </c>
      <c r="J14" s="91" t="s">
        <v>16</v>
      </c>
      <c r="K14" s="91" t="s">
        <v>16</v>
      </c>
      <c r="L14" s="182"/>
      <c r="M14" s="262" t="s">
        <v>16</v>
      </c>
      <c r="N14" s="35"/>
      <c r="O14" s="263" t="s">
        <v>16</v>
      </c>
      <c r="P14" s="7" t="s">
        <v>16</v>
      </c>
      <c r="R14" s="52" t="s">
        <v>16</v>
      </c>
      <c r="S14" s="264" t="s">
        <v>16</v>
      </c>
      <c r="U14" s="248" t="s">
        <v>16</v>
      </c>
      <c r="V14" s="246" t="s">
        <v>16</v>
      </c>
    </row>
    <row r="15" spans="1:22">
      <c r="A15" s="228">
        <v>5</v>
      </c>
      <c r="B15" s="34" t="s">
        <v>955</v>
      </c>
      <c r="C15" s="91">
        <v>10227</v>
      </c>
      <c r="D15" s="229">
        <v>-5.1306887558893841</v>
      </c>
      <c r="E15" s="182">
        <v>-2.3753817870229379</v>
      </c>
      <c r="F15" s="182">
        <v>-49.218509723746287</v>
      </c>
      <c r="G15" s="182">
        <v>-2.695480059608574</v>
      </c>
      <c r="H15" s="182">
        <v>-0.18272167592484137</v>
      </c>
      <c r="I15" s="182">
        <v>0</v>
      </c>
      <c r="J15" s="182">
        <v>1.3374134075391484</v>
      </c>
      <c r="K15" s="182">
        <v>-58.26536859465287</v>
      </c>
      <c r="L15" s="182"/>
      <c r="M15" s="265">
        <v>48.316270190484161</v>
      </c>
      <c r="N15" s="26"/>
      <c r="O15" s="260">
        <v>-9.9490984041687085</v>
      </c>
      <c r="P15" s="7">
        <v>-101749.42937943338</v>
      </c>
      <c r="Q15" s="22"/>
      <c r="R15" s="52">
        <v>9.9490984041687085</v>
      </c>
      <c r="S15" s="264">
        <v>101749.42937943338</v>
      </c>
      <c r="T15" s="91"/>
      <c r="U15" s="247">
        <v>58.26536859465287</v>
      </c>
      <c r="V15" s="246">
        <v>595879.92461751495</v>
      </c>
    </row>
    <row r="16" spans="1:22">
      <c r="A16" s="228">
        <v>9</v>
      </c>
      <c r="B16" s="34" t="s">
        <v>956</v>
      </c>
      <c r="C16" s="91">
        <v>2740</v>
      </c>
      <c r="D16" s="229">
        <v>-4.9518307373001491</v>
      </c>
      <c r="E16" s="182">
        <v>-2.342260138597831</v>
      </c>
      <c r="F16" s="182">
        <v>-48.029417613112862</v>
      </c>
      <c r="G16" s="182">
        <v>-3.003705417450595</v>
      </c>
      <c r="H16" s="182">
        <v>-0.18017385681521778</v>
      </c>
      <c r="I16" s="182">
        <v>0</v>
      </c>
      <c r="J16" s="182">
        <v>1.7085547180739906</v>
      </c>
      <c r="K16" s="182">
        <v>-56.798833045202663</v>
      </c>
      <c r="L16" s="182"/>
      <c r="M16" s="265">
        <v>48.316270190484161</v>
      </c>
      <c r="N16" s="26"/>
      <c r="O16" s="260">
        <v>-8.4825628547185019</v>
      </c>
      <c r="P16" s="7">
        <v>-23242.222221928696</v>
      </c>
      <c r="R16" s="52">
        <v>8.4825628547185019</v>
      </c>
      <c r="S16" s="264">
        <v>23242.222221928696</v>
      </c>
      <c r="T16" s="91"/>
      <c r="U16" s="247">
        <v>56.798833045202663</v>
      </c>
      <c r="V16" s="246">
        <v>155628.8025438553</v>
      </c>
    </row>
    <row r="17" spans="1:22">
      <c r="A17" s="228">
        <v>10</v>
      </c>
      <c r="B17" s="34" t="s">
        <v>957</v>
      </c>
      <c r="C17" s="91">
        <v>12228</v>
      </c>
      <c r="D17" s="229">
        <v>-4.8376215122744561</v>
      </c>
      <c r="E17" s="182">
        <v>-2.364044390101645</v>
      </c>
      <c r="F17" s="182">
        <v>-52.394031372805181</v>
      </c>
      <c r="G17" s="182">
        <v>-3.3212375980252835</v>
      </c>
      <c r="H17" s="182">
        <v>-0.18184956846935732</v>
      </c>
      <c r="I17" s="182">
        <v>0</v>
      </c>
      <c r="J17" s="182">
        <v>1.8403207870965814</v>
      </c>
      <c r="K17" s="182">
        <v>-61.258463654579344</v>
      </c>
      <c r="L17" s="182"/>
      <c r="M17" s="265">
        <v>48.316270190484161</v>
      </c>
      <c r="N17" s="26"/>
      <c r="O17" s="260">
        <v>-12.942193464095183</v>
      </c>
      <c r="P17" s="7">
        <v>-158257.1416789559</v>
      </c>
      <c r="R17" s="52">
        <v>12.942193464095183</v>
      </c>
      <c r="S17" s="264">
        <v>158257.1416789559</v>
      </c>
      <c r="T17" s="91"/>
      <c r="U17" s="247">
        <v>61.258463654579344</v>
      </c>
      <c r="V17" s="246">
        <v>749068.49356819619</v>
      </c>
    </row>
    <row r="18" spans="1:22">
      <c r="A18" s="228">
        <v>16</v>
      </c>
      <c r="B18" s="34" t="s">
        <v>958</v>
      </c>
      <c r="C18" s="91">
        <v>8405</v>
      </c>
      <c r="D18" s="229">
        <v>-4.4305334589955994</v>
      </c>
      <c r="E18" s="182">
        <v>-2.3796509705860731</v>
      </c>
      <c r="F18" s="182">
        <v>-42.820865154462155</v>
      </c>
      <c r="G18" s="182">
        <v>-3.158431267427424</v>
      </c>
      <c r="H18" s="182">
        <v>-0.18305007466046716</v>
      </c>
      <c r="I18" s="182">
        <v>0.83569244374340157</v>
      </c>
      <c r="J18" s="182">
        <v>2.3146278323447307</v>
      </c>
      <c r="K18" s="182">
        <v>-49.82221065004358</v>
      </c>
      <c r="L18" s="182"/>
      <c r="M18" s="265">
        <v>48.316270190484161</v>
      </c>
      <c r="N18" s="26"/>
      <c r="O18" s="260">
        <v>-1.5059404595594188</v>
      </c>
      <c r="P18" s="7">
        <v>-12657.429562596915</v>
      </c>
      <c r="R18" s="52">
        <v>1.5059404595594188</v>
      </c>
      <c r="S18" s="264">
        <v>12657.429562596915</v>
      </c>
      <c r="T18" s="91"/>
      <c r="U18" s="247">
        <v>49.82221065004358</v>
      </c>
      <c r="V18" s="246">
        <v>418755.6805136163</v>
      </c>
    </row>
    <row r="19" spans="1:22">
      <c r="A19" s="228">
        <v>18</v>
      </c>
      <c r="B19" s="34" t="s">
        <v>959</v>
      </c>
      <c r="C19" s="91">
        <v>4991</v>
      </c>
      <c r="D19" s="229">
        <v>-3.2733191505583381</v>
      </c>
      <c r="E19" s="182">
        <v>-2.4233946848051686</v>
      </c>
      <c r="F19" s="182">
        <v>-47.653091232279749</v>
      </c>
      <c r="G19" s="182">
        <v>-5.0649947557850963</v>
      </c>
      <c r="H19" s="182">
        <v>-0.18641497575424376</v>
      </c>
      <c r="I19" s="182">
        <v>0.81046262506729438</v>
      </c>
      <c r="J19" s="182">
        <v>3.9779034170322447</v>
      </c>
      <c r="K19" s="182">
        <v>-53.81284875708306</v>
      </c>
      <c r="L19" s="182"/>
      <c r="M19" s="265">
        <v>48.316270190484161</v>
      </c>
      <c r="N19" s="26"/>
      <c r="O19" s="260">
        <v>-5.4965785665988989</v>
      </c>
      <c r="P19" s="7">
        <v>-27433.423625895106</v>
      </c>
      <c r="R19" s="52">
        <v>5.4965785665988989</v>
      </c>
      <c r="S19" s="264">
        <v>27433.423625895106</v>
      </c>
      <c r="T19" s="91"/>
      <c r="U19" s="247">
        <v>53.81284875708306</v>
      </c>
      <c r="V19" s="246">
        <v>268579.92814660154</v>
      </c>
    </row>
    <row r="20" spans="1:22">
      <c r="A20" s="228">
        <v>19</v>
      </c>
      <c r="B20" s="34" t="s">
        <v>960</v>
      </c>
      <c r="C20" s="91">
        <v>3962</v>
      </c>
      <c r="D20" s="229">
        <v>-3.3269401260026106</v>
      </c>
      <c r="E20" s="182">
        <v>-2.4005171241604115</v>
      </c>
      <c r="F20" s="182">
        <v>-47.243165787833043</v>
      </c>
      <c r="G20" s="182">
        <v>-4.6728026598873198</v>
      </c>
      <c r="H20" s="182">
        <v>-0.18465516339695473</v>
      </c>
      <c r="I20" s="182">
        <v>2.304770016876998</v>
      </c>
      <c r="J20" s="182">
        <v>3.7007671326093332</v>
      </c>
      <c r="K20" s="182">
        <v>-51.822543711793998</v>
      </c>
      <c r="L20" s="182"/>
      <c r="M20" s="265">
        <v>48.316270190484161</v>
      </c>
      <c r="N20" s="26"/>
      <c r="O20" s="260">
        <v>-3.5062735213098364</v>
      </c>
      <c r="P20" s="7">
        <v>-13891.855691429571</v>
      </c>
      <c r="R20" s="52">
        <v>3.5062735213098364</v>
      </c>
      <c r="S20" s="264">
        <v>13891.855691429571</v>
      </c>
      <c r="T20" s="91"/>
      <c r="U20" s="247">
        <v>51.822543711793998</v>
      </c>
      <c r="V20" s="246">
        <v>205320.91818612782</v>
      </c>
    </row>
    <row r="21" spans="1:22">
      <c r="A21" s="228">
        <v>20</v>
      </c>
      <c r="B21" s="34" t="s">
        <v>24</v>
      </c>
      <c r="C21" s="91">
        <v>17108</v>
      </c>
      <c r="D21" s="229">
        <v>-3.8641085424131094</v>
      </c>
      <c r="E21" s="182">
        <v>-2.3806420821550671</v>
      </c>
      <c r="F21" s="182">
        <v>-42.672501260050133</v>
      </c>
      <c r="G21" s="182">
        <v>-3.8112577104832446</v>
      </c>
      <c r="H21" s="182">
        <v>-0.18312631401192822</v>
      </c>
      <c r="I21" s="182">
        <v>1.2227730430777006</v>
      </c>
      <c r="J21" s="182">
        <v>2.9527735740330399</v>
      </c>
      <c r="K21" s="182">
        <v>-48.736089292002745</v>
      </c>
      <c r="L21" s="182"/>
      <c r="M21" s="265">
        <v>48.316270190484161</v>
      </c>
      <c r="N21" s="26"/>
      <c r="O21" s="260">
        <v>-0.41981910151858415</v>
      </c>
      <c r="P21" s="7">
        <v>-7182.2651887799375</v>
      </c>
      <c r="R21" s="52">
        <v>0.41981910151858415</v>
      </c>
      <c r="S21" s="264">
        <v>7182.2651887799375</v>
      </c>
      <c r="T21" s="91"/>
      <c r="U21" s="247">
        <v>48.736089292002745</v>
      </c>
      <c r="V21" s="246">
        <v>833777.01560758299</v>
      </c>
    </row>
    <row r="22" spans="1:22">
      <c r="A22" s="228">
        <v>46</v>
      </c>
      <c r="B22" s="34" t="s">
        <v>961</v>
      </c>
      <c r="C22" s="91">
        <v>1522</v>
      </c>
      <c r="D22" s="229">
        <v>-5.4052119101035752</v>
      </c>
      <c r="E22" s="182">
        <v>-2.3586437614836901</v>
      </c>
      <c r="F22" s="182">
        <v>-49.000163633827718</v>
      </c>
      <c r="G22" s="182">
        <v>-2.6271910087170887</v>
      </c>
      <c r="H22" s="182">
        <v>-0.1814341354987454</v>
      </c>
      <c r="I22" s="182">
        <v>0</v>
      </c>
      <c r="J22" s="182">
        <v>1.5192996446850187</v>
      </c>
      <c r="K22" s="182">
        <v>-58.053344804945802</v>
      </c>
      <c r="L22" s="182"/>
      <c r="M22" s="265">
        <v>48.316270190484161</v>
      </c>
      <c r="N22" s="26"/>
      <c r="O22" s="260">
        <v>-9.7370746144616405</v>
      </c>
      <c r="P22" s="7">
        <v>-14819.827563210616</v>
      </c>
      <c r="R22" s="52">
        <v>9.7370746144616405</v>
      </c>
      <c r="S22" s="264">
        <v>14819.827563210616</v>
      </c>
      <c r="T22" s="91"/>
      <c r="U22" s="247">
        <v>58.053344804945802</v>
      </c>
      <c r="V22" s="246">
        <v>88357.190793127505</v>
      </c>
    </row>
    <row r="23" spans="1:22">
      <c r="A23" s="228">
        <v>47</v>
      </c>
      <c r="B23" s="34" t="s">
        <v>962</v>
      </c>
      <c r="C23" s="91">
        <v>1891</v>
      </c>
      <c r="D23" s="229">
        <v>-5.3870181235370422</v>
      </c>
      <c r="E23" s="182">
        <v>-2.387197215443519</v>
      </c>
      <c r="F23" s="182">
        <v>-55.467212195989795</v>
      </c>
      <c r="G23" s="182">
        <v>-1.6736272135220573</v>
      </c>
      <c r="H23" s="182">
        <v>-0.18363055503411685</v>
      </c>
      <c r="I23" s="182">
        <v>0</v>
      </c>
      <c r="J23" s="182">
        <v>1.4565632916258966</v>
      </c>
      <c r="K23" s="182">
        <v>-63.642122011900625</v>
      </c>
      <c r="L23" s="182"/>
      <c r="M23" s="265">
        <v>48.316270190484161</v>
      </c>
      <c r="N23" s="26"/>
      <c r="O23" s="260">
        <v>-15.325851821416464</v>
      </c>
      <c r="P23" s="7">
        <v>-28981.185794298533</v>
      </c>
      <c r="R23" s="52">
        <v>15.325851821416464</v>
      </c>
      <c r="S23" s="264">
        <v>28981.185794298533</v>
      </c>
      <c r="T23" s="91"/>
      <c r="U23" s="247">
        <v>63.642122011900625</v>
      </c>
      <c r="V23" s="246">
        <v>120347.25272450408</v>
      </c>
    </row>
    <row r="24" spans="1:22">
      <c r="A24" s="228">
        <v>49</v>
      </c>
      <c r="B24" s="34" t="s">
        <v>963</v>
      </c>
      <c r="C24" s="91">
        <v>260753</v>
      </c>
      <c r="D24" s="229">
        <v>-2.3534749308624492</v>
      </c>
      <c r="E24" s="182">
        <v>-2.4323359994445068</v>
      </c>
      <c r="F24" s="182">
        <v>-36.284367965692638</v>
      </c>
      <c r="G24" s="182">
        <v>-2.3296298946412124</v>
      </c>
      <c r="H24" s="182">
        <v>-0.187102769188039</v>
      </c>
      <c r="I24" s="182">
        <v>0.50046106986391325</v>
      </c>
      <c r="J24" s="182">
        <v>3.3766500551406686</v>
      </c>
      <c r="K24" s="182">
        <v>-39.709800434824274</v>
      </c>
      <c r="L24" s="182"/>
      <c r="M24" s="265">
        <v>48.316270190484161</v>
      </c>
      <c r="N24" s="26"/>
      <c r="O24" s="260">
        <v>8.6064697556598873</v>
      </c>
      <c r="P24" s="7">
        <v>2244162.8081975826</v>
      </c>
      <c r="R24" s="52">
        <v>-8.6064697556598873</v>
      </c>
      <c r="S24" s="264">
        <v>-2244162.8081975826</v>
      </c>
      <c r="T24" s="91"/>
      <c r="U24" s="247">
        <v>39.709800434824274</v>
      </c>
      <c r="V24" s="246">
        <v>10354449.592781734</v>
      </c>
    </row>
    <row r="25" spans="1:22">
      <c r="A25" s="228">
        <v>50</v>
      </c>
      <c r="B25" s="34" t="s">
        <v>964</v>
      </c>
      <c r="C25" s="91">
        <v>12368</v>
      </c>
      <c r="D25" s="229">
        <v>-3.8975045216292727</v>
      </c>
      <c r="E25" s="182">
        <v>-2.378032011790415</v>
      </c>
      <c r="F25" s="182">
        <v>-41.899607069727494</v>
      </c>
      <c r="G25" s="182">
        <v>-2.5164225459616079</v>
      </c>
      <c r="H25" s="182">
        <v>-0.18292553936849348</v>
      </c>
      <c r="I25" s="182">
        <v>0.8934925595199511</v>
      </c>
      <c r="J25" s="182">
        <v>2.0476112800618713</v>
      </c>
      <c r="K25" s="182">
        <v>-47.933387848895464</v>
      </c>
      <c r="L25" s="182"/>
      <c r="M25" s="265">
        <v>48.316270190484161</v>
      </c>
      <c r="N25" s="26"/>
      <c r="O25" s="260">
        <v>0.38288234158869727</v>
      </c>
      <c r="P25" s="7">
        <v>4735.4888007690079</v>
      </c>
      <c r="R25" s="52">
        <v>-0.38288234158869727</v>
      </c>
      <c r="S25" s="264">
        <v>-4735.4888007690079</v>
      </c>
      <c r="T25" s="91"/>
      <c r="U25" s="247">
        <v>47.933387848895464</v>
      </c>
      <c r="V25" s="246">
        <v>592840.14091513911</v>
      </c>
    </row>
    <row r="26" spans="1:22">
      <c r="A26" s="228">
        <v>51</v>
      </c>
      <c r="B26" s="34" t="s">
        <v>965</v>
      </c>
      <c r="C26" s="91">
        <v>5931</v>
      </c>
      <c r="D26" s="229">
        <v>-4.0833630788086639</v>
      </c>
      <c r="E26" s="182">
        <v>-2.3977225633979118</v>
      </c>
      <c r="F26" s="182">
        <v>-50.565559559410012</v>
      </c>
      <c r="G26" s="182">
        <v>-3.7421745316330624</v>
      </c>
      <c r="H26" s="182">
        <v>-0.18444019718445473</v>
      </c>
      <c r="I26" s="182">
        <v>0.49748959480197147</v>
      </c>
      <c r="J26" s="182">
        <v>3.0291671368163979</v>
      </c>
      <c r="K26" s="182">
        <v>-57.446603198815737</v>
      </c>
      <c r="L26" s="182"/>
      <c r="M26" s="265">
        <v>48.316270190484161</v>
      </c>
      <c r="N26" s="26"/>
      <c r="O26" s="260">
        <v>-9.1303330083315757</v>
      </c>
      <c r="P26" s="7">
        <v>-54152.005072414577</v>
      </c>
      <c r="Q26" s="22"/>
      <c r="R26" s="52">
        <v>9.1303330083315757</v>
      </c>
      <c r="S26" s="264">
        <v>54152.005072414577</v>
      </c>
      <c r="T26" s="91"/>
      <c r="U26" s="247">
        <v>57.446603198815737</v>
      </c>
      <c r="V26" s="246">
        <v>340715.80357217614</v>
      </c>
    </row>
    <row r="27" spans="1:22">
      <c r="A27" s="228">
        <v>52</v>
      </c>
      <c r="B27" s="34" t="s">
        <v>966</v>
      </c>
      <c r="C27" s="91">
        <v>2685</v>
      </c>
      <c r="D27" s="229">
        <v>-5.0864353992869553</v>
      </c>
      <c r="E27" s="182">
        <v>-2.3582153480740926</v>
      </c>
      <c r="F27" s="182">
        <v>-50.540925252402019</v>
      </c>
      <c r="G27" s="182">
        <v>-3.0284120521149918</v>
      </c>
      <c r="H27" s="182">
        <v>-0.18140118062108404</v>
      </c>
      <c r="I27" s="182">
        <v>0</v>
      </c>
      <c r="J27" s="182">
        <v>1.9305868051097119</v>
      </c>
      <c r="K27" s="182">
        <v>-59.264802427389434</v>
      </c>
      <c r="L27" s="182"/>
      <c r="M27" s="265">
        <v>48.316270190484161</v>
      </c>
      <c r="N27" s="26"/>
      <c r="O27" s="260">
        <v>-10.948532236905272</v>
      </c>
      <c r="P27" s="7">
        <v>-29396.809056090657</v>
      </c>
      <c r="R27" s="52">
        <v>10.948532236905272</v>
      </c>
      <c r="S27" s="264">
        <v>29396.809056090657</v>
      </c>
      <c r="T27" s="91"/>
      <c r="U27" s="247">
        <v>59.264802427389434</v>
      </c>
      <c r="V27" s="246">
        <v>159125.99451754062</v>
      </c>
    </row>
    <row r="28" spans="1:22">
      <c r="A28" s="228">
        <v>61</v>
      </c>
      <c r="B28" s="34" t="s">
        <v>967</v>
      </c>
      <c r="C28" s="91">
        <v>17667</v>
      </c>
      <c r="D28" s="229">
        <v>-4.3533524518654998</v>
      </c>
      <c r="E28" s="182">
        <v>-2.3687220588736158</v>
      </c>
      <c r="F28" s="182">
        <v>-44.719263109136939</v>
      </c>
      <c r="G28" s="182">
        <v>-3.1769618024084689</v>
      </c>
      <c r="H28" s="182">
        <v>-0.18220938914412432</v>
      </c>
      <c r="I28" s="182">
        <v>0.7423742096300695</v>
      </c>
      <c r="J28" s="182">
        <v>2.2546084823322503</v>
      </c>
      <c r="K28" s="182">
        <v>-51.803526119466326</v>
      </c>
      <c r="L28" s="182"/>
      <c r="M28" s="265">
        <v>48.316270190484161</v>
      </c>
      <c r="N28" s="26"/>
      <c r="O28" s="260">
        <v>-3.4872559289821652</v>
      </c>
      <c r="P28" s="7">
        <v>-61609.350497327912</v>
      </c>
      <c r="R28" s="52">
        <v>3.4872559289821652</v>
      </c>
      <c r="S28" s="264">
        <v>61609.350497327912</v>
      </c>
      <c r="T28" s="91"/>
      <c r="U28" s="247">
        <v>51.803526119466326</v>
      </c>
      <c r="V28" s="246">
        <v>915212.89595261158</v>
      </c>
    </row>
    <row r="29" spans="1:22">
      <c r="A29" s="228">
        <v>69</v>
      </c>
      <c r="B29" s="34" t="s">
        <v>968</v>
      </c>
      <c r="C29" s="91">
        <v>7616</v>
      </c>
      <c r="D29" s="229">
        <v>-4.5135044625987728</v>
      </c>
      <c r="E29" s="182">
        <v>-2.3454955954190866</v>
      </c>
      <c r="F29" s="182">
        <v>-45.063407032220105</v>
      </c>
      <c r="G29" s="182">
        <v>-2.9420450648988399</v>
      </c>
      <c r="H29" s="182">
        <v>-0.18042273810916049</v>
      </c>
      <c r="I29" s="182">
        <v>0</v>
      </c>
      <c r="J29" s="182">
        <v>1.7939480413359692</v>
      </c>
      <c r="K29" s="182">
        <v>-53.250926851910002</v>
      </c>
      <c r="L29" s="182"/>
      <c r="M29" s="265">
        <v>48.316270190484161</v>
      </c>
      <c r="N29" s="26"/>
      <c r="O29" s="260">
        <v>-4.9346566614258407</v>
      </c>
      <c r="P29" s="7">
        <v>-37582.3451334192</v>
      </c>
      <c r="R29" s="52">
        <v>4.9346566614258407</v>
      </c>
      <c r="S29" s="264">
        <v>37582.3451334192</v>
      </c>
      <c r="T29" s="91"/>
      <c r="U29" s="247">
        <v>53.250926851910002</v>
      </c>
      <c r="V29" s="246">
        <v>405559.0589041466</v>
      </c>
    </row>
    <row r="30" spans="1:22">
      <c r="A30" s="228">
        <v>71</v>
      </c>
      <c r="B30" s="34" t="s">
        <v>969</v>
      </c>
      <c r="C30" s="91">
        <v>7241</v>
      </c>
      <c r="D30" s="229">
        <v>-4.4448872607922993</v>
      </c>
      <c r="E30" s="182">
        <v>-2.3666900329726235</v>
      </c>
      <c r="F30" s="182">
        <v>-45.144254615942849</v>
      </c>
      <c r="G30" s="182">
        <v>-2.9748914842751311</v>
      </c>
      <c r="H30" s="182">
        <v>-0.18205307945943255</v>
      </c>
      <c r="I30" s="182">
        <v>0</v>
      </c>
      <c r="J30" s="182">
        <v>1.9088374059970041</v>
      </c>
      <c r="K30" s="182">
        <v>-53.203939067445326</v>
      </c>
      <c r="L30" s="182"/>
      <c r="M30" s="265">
        <v>48.316270190484161</v>
      </c>
      <c r="N30" s="26"/>
      <c r="O30" s="260">
        <v>-4.8876688769611647</v>
      </c>
      <c r="P30" s="7">
        <v>-35391.610338075792</v>
      </c>
      <c r="R30" s="52">
        <v>4.8876688769611647</v>
      </c>
      <c r="S30" s="264">
        <v>35391.610338075792</v>
      </c>
      <c r="T30" s="91"/>
      <c r="U30" s="247">
        <v>53.203939067445326</v>
      </c>
      <c r="V30" s="246">
        <v>385249.7227873716</v>
      </c>
    </row>
    <row r="31" spans="1:22">
      <c r="A31" s="228">
        <v>72</v>
      </c>
      <c r="B31" s="34" t="s">
        <v>970</v>
      </c>
      <c r="C31" s="4">
        <v>999</v>
      </c>
      <c r="D31" s="229">
        <v>-4.4888477648121228</v>
      </c>
      <c r="E31" s="182">
        <v>-2.383678580485503</v>
      </c>
      <c r="F31" s="182">
        <v>-39.354854200924933</v>
      </c>
      <c r="G31" s="182">
        <v>-3.3919787502649754</v>
      </c>
      <c r="H31" s="182">
        <v>-0.18335989080657716</v>
      </c>
      <c r="I31" s="182">
        <v>4.8632605342172477</v>
      </c>
      <c r="J31" s="182">
        <v>2.0537269332933357</v>
      </c>
      <c r="K31" s="182">
        <v>-42.885731719783536</v>
      </c>
      <c r="L31" s="182"/>
      <c r="M31" s="265">
        <v>48.316270190484161</v>
      </c>
      <c r="N31" s="26"/>
      <c r="O31" s="260">
        <v>5.4305384707006255</v>
      </c>
      <c r="P31" s="7">
        <v>5425.1079322299247</v>
      </c>
      <c r="R31" s="52">
        <v>-5.4305384707006255</v>
      </c>
      <c r="S31" s="264">
        <v>-5425.1079322299247</v>
      </c>
      <c r="T31" s="91"/>
      <c r="U31" s="247">
        <v>42.885731719783536</v>
      </c>
      <c r="V31" s="246">
        <v>42842.845988063753</v>
      </c>
    </row>
    <row r="32" spans="1:22">
      <c r="A32" s="228">
        <v>74</v>
      </c>
      <c r="B32" s="34" t="s">
        <v>971</v>
      </c>
      <c r="C32" s="91">
        <v>1229</v>
      </c>
      <c r="D32" s="229">
        <v>-5.8212775406457302</v>
      </c>
      <c r="E32" s="182">
        <v>-2.3748563592550895</v>
      </c>
      <c r="F32" s="182">
        <v>-54.820708763686497</v>
      </c>
      <c r="G32" s="182">
        <v>-1.9059109557362168</v>
      </c>
      <c r="H32" s="182">
        <v>-0.18268125840423766</v>
      </c>
      <c r="I32" s="182">
        <v>0</v>
      </c>
      <c r="J32" s="182">
        <v>0.85777792816471621</v>
      </c>
      <c r="K32" s="182">
        <v>-64.247656949563051</v>
      </c>
      <c r="L32" s="182"/>
      <c r="M32" s="265">
        <v>48.316270190484161</v>
      </c>
      <c r="N32" s="26"/>
      <c r="O32" s="260">
        <v>-15.93138675907889</v>
      </c>
      <c r="P32" s="7">
        <v>-19579.674326907956</v>
      </c>
      <c r="R32" s="52">
        <v>15.93138675907889</v>
      </c>
      <c r="S32" s="264">
        <v>19579.674326907956</v>
      </c>
      <c r="T32" s="91"/>
      <c r="U32" s="247">
        <v>64.247656949563051</v>
      </c>
      <c r="V32" s="246">
        <v>78960.370391012984</v>
      </c>
    </row>
    <row r="33" spans="1:22">
      <c r="A33" s="228">
        <v>75</v>
      </c>
      <c r="B33" s="34" t="s">
        <v>972</v>
      </c>
      <c r="C33" s="91">
        <v>21203</v>
      </c>
      <c r="D33" s="229">
        <v>-4.0010190172864535</v>
      </c>
      <c r="E33" s="182">
        <v>-2.3724643689603719</v>
      </c>
      <c r="F33" s="182">
        <v>-38.921440688238569</v>
      </c>
      <c r="G33" s="182">
        <v>-2.8761234045475357</v>
      </c>
      <c r="H33" s="182">
        <v>-0.18249725915079787</v>
      </c>
      <c r="I33" s="182">
        <v>1.528767649408606</v>
      </c>
      <c r="J33" s="182">
        <v>2.3671077019321429</v>
      </c>
      <c r="K33" s="182">
        <v>-44.45766938684298</v>
      </c>
      <c r="L33" s="182"/>
      <c r="M33" s="265">
        <v>48.316270190484161</v>
      </c>
      <c r="N33" s="26"/>
      <c r="O33" s="260">
        <v>3.8586008036411812</v>
      </c>
      <c r="P33" s="7">
        <v>81813.91283960396</v>
      </c>
      <c r="R33" s="52">
        <v>-3.8586008036411812</v>
      </c>
      <c r="S33" s="264">
        <v>-81813.91283960396</v>
      </c>
      <c r="T33" s="91"/>
      <c r="U33" s="247">
        <v>44.45766938684298</v>
      </c>
      <c r="V33" s="246">
        <v>942635.96400923165</v>
      </c>
    </row>
    <row r="34" spans="1:22">
      <c r="A34" s="228">
        <v>77</v>
      </c>
      <c r="B34" s="34" t="s">
        <v>973</v>
      </c>
      <c r="C34" s="91">
        <v>5404</v>
      </c>
      <c r="D34" s="229">
        <v>-5.5030325585196493</v>
      </c>
      <c r="E34" s="182">
        <v>-2.3455882162419766</v>
      </c>
      <c r="F34" s="182">
        <v>-47.173860763162722</v>
      </c>
      <c r="G34" s="182">
        <v>-3.2147573394158018</v>
      </c>
      <c r="H34" s="182">
        <v>-0.18042986278784437</v>
      </c>
      <c r="I34" s="182">
        <v>0</v>
      </c>
      <c r="J34" s="182">
        <v>1.8811017102732117</v>
      </c>
      <c r="K34" s="182">
        <v>-56.536567029854787</v>
      </c>
      <c r="L34" s="182"/>
      <c r="M34" s="265">
        <v>48.316270190484161</v>
      </c>
      <c r="N34" s="26"/>
      <c r="O34" s="260">
        <v>-8.2202968393706257</v>
      </c>
      <c r="P34" s="7">
        <v>-44422.484119958863</v>
      </c>
      <c r="R34" s="52">
        <v>8.2202968393706257</v>
      </c>
      <c r="S34" s="264">
        <v>44422.484119958863</v>
      </c>
      <c r="T34" s="91"/>
      <c r="U34" s="247">
        <v>56.536567029854787</v>
      </c>
      <c r="V34" s="246">
        <v>305523.60822933528</v>
      </c>
    </row>
    <row r="35" spans="1:22">
      <c r="A35" s="228">
        <v>78</v>
      </c>
      <c r="B35" s="34" t="s">
        <v>974</v>
      </c>
      <c r="C35" s="91">
        <v>9109</v>
      </c>
      <c r="D35" s="229">
        <v>-3.7584771531757029</v>
      </c>
      <c r="E35" s="182">
        <v>-2.3653859052275021</v>
      </c>
      <c r="F35" s="182">
        <v>-34.120177298472385</v>
      </c>
      <c r="G35" s="182">
        <v>-3.4586917740562511</v>
      </c>
      <c r="H35" s="182">
        <v>-0.18195276194057705</v>
      </c>
      <c r="I35" s="182">
        <v>5.8935071238497798</v>
      </c>
      <c r="J35" s="182">
        <v>3.1250081706398549</v>
      </c>
      <c r="K35" s="182">
        <v>-34.866169598382783</v>
      </c>
      <c r="L35" s="182"/>
      <c r="M35" s="265">
        <v>48.316270190484161</v>
      </c>
      <c r="N35" s="26"/>
      <c r="O35" s="260">
        <v>13.450100592101379</v>
      </c>
      <c r="P35" s="7">
        <v>122516.96629345146</v>
      </c>
      <c r="R35" s="52">
        <v>-13.450100592101379</v>
      </c>
      <c r="S35" s="264">
        <v>-122516.96629345146</v>
      </c>
      <c r="T35" s="91"/>
      <c r="U35" s="247">
        <v>34.866169598382783</v>
      </c>
      <c r="V35" s="246">
        <v>317595.93887166877</v>
      </c>
    </row>
    <row r="36" spans="1:22">
      <c r="A36" s="228">
        <v>79</v>
      </c>
      <c r="B36" s="34" t="s">
        <v>975</v>
      </c>
      <c r="C36" s="91">
        <v>7407</v>
      </c>
      <c r="D36" s="229">
        <v>-3.6732758860953569</v>
      </c>
      <c r="E36" s="182">
        <v>-2.3752394279412234</v>
      </c>
      <c r="F36" s="182">
        <v>-36.852146524558655</v>
      </c>
      <c r="G36" s="182">
        <v>-2.4730442729094815</v>
      </c>
      <c r="H36" s="182">
        <v>-0.18271072522624793</v>
      </c>
      <c r="I36" s="182">
        <v>0.86500076277573656</v>
      </c>
      <c r="J36" s="182">
        <v>1.916009851005317</v>
      </c>
      <c r="K36" s="182">
        <v>-42.775406222949911</v>
      </c>
      <c r="L36" s="182"/>
      <c r="M36" s="265">
        <v>48.316270190484161</v>
      </c>
      <c r="N36" s="26"/>
      <c r="O36" s="260">
        <v>5.5408639675342499</v>
      </c>
      <c r="P36" s="7">
        <v>41041.179407526186</v>
      </c>
      <c r="R36" s="52">
        <v>-5.5408639675342499</v>
      </c>
      <c r="S36" s="264">
        <v>-41041.179407526186</v>
      </c>
      <c r="T36" s="91"/>
      <c r="U36" s="247">
        <v>42.775406222949911</v>
      </c>
      <c r="V36" s="246">
        <v>316837.43389339</v>
      </c>
    </row>
    <row r="37" spans="1:22">
      <c r="A37" s="228">
        <v>81</v>
      </c>
      <c r="B37" s="34" t="s">
        <v>976</v>
      </c>
      <c r="C37" s="91">
        <v>3098</v>
      </c>
      <c r="D37" s="229">
        <v>-6.1243305151733738</v>
      </c>
      <c r="E37" s="182">
        <v>-2.3676441343884167</v>
      </c>
      <c r="F37" s="182">
        <v>-49.564057425949791</v>
      </c>
      <c r="G37" s="182">
        <v>-2.5630852952857621</v>
      </c>
      <c r="H37" s="182">
        <v>-0.18212647187603206</v>
      </c>
      <c r="I37" s="182">
        <v>0</v>
      </c>
      <c r="J37" s="182">
        <v>1.6436037362364369</v>
      </c>
      <c r="K37" s="182">
        <v>-59.157640106436936</v>
      </c>
      <c r="L37" s="182"/>
      <c r="M37" s="265">
        <v>48.316270190484161</v>
      </c>
      <c r="N37" s="26"/>
      <c r="O37" s="260">
        <v>-10.841369915952775</v>
      </c>
      <c r="P37" s="7">
        <v>-33586.5639996217</v>
      </c>
      <c r="R37" s="52">
        <v>10.841369915952775</v>
      </c>
      <c r="S37" s="264">
        <v>33586.5639996217</v>
      </c>
      <c r="T37" s="91"/>
      <c r="U37" s="247">
        <v>59.157640106436936</v>
      </c>
      <c r="V37" s="246">
        <v>183270.36904974162</v>
      </c>
    </row>
    <row r="38" spans="1:22">
      <c r="A38" s="228">
        <v>82</v>
      </c>
      <c r="B38" s="34" t="s">
        <v>977</v>
      </c>
      <c r="C38" s="91">
        <v>9684</v>
      </c>
      <c r="D38" s="229">
        <v>-3.0529285841414215</v>
      </c>
      <c r="E38" s="182">
        <v>-2.401778834515842</v>
      </c>
      <c r="F38" s="182">
        <v>-39.087804680350871</v>
      </c>
      <c r="G38" s="182">
        <v>-4.1198349613206382</v>
      </c>
      <c r="H38" s="182">
        <v>-0.18475221803968014</v>
      </c>
      <c r="I38" s="182">
        <v>0</v>
      </c>
      <c r="J38" s="182">
        <v>3.43667923099281</v>
      </c>
      <c r="K38" s="182">
        <v>-45.410420047375645</v>
      </c>
      <c r="L38" s="182"/>
      <c r="M38" s="265">
        <v>48.316270190484161</v>
      </c>
      <c r="N38" s="26"/>
      <c r="O38" s="260">
        <v>2.9058501431085162</v>
      </c>
      <c r="P38" s="7">
        <v>28140.252785862871</v>
      </c>
      <c r="R38" s="52">
        <v>-2.9058501431085162</v>
      </c>
      <c r="S38" s="264">
        <v>-28140.252785862871</v>
      </c>
      <c r="T38" s="91"/>
      <c r="U38" s="247">
        <v>45.410420047375645</v>
      </c>
      <c r="V38" s="246">
        <v>439754.50773878576</v>
      </c>
    </row>
    <row r="39" spans="1:22">
      <c r="A39" s="228">
        <v>86</v>
      </c>
      <c r="B39" s="34" t="s">
        <v>978</v>
      </c>
      <c r="C39" s="91">
        <v>8808</v>
      </c>
      <c r="D39" s="229">
        <v>-3.5633109391745208</v>
      </c>
      <c r="E39" s="182">
        <v>-2.3903584687182264</v>
      </c>
      <c r="F39" s="182">
        <v>-42.642314763831969</v>
      </c>
      <c r="G39" s="182">
        <v>-4.2309795705723658</v>
      </c>
      <c r="H39" s="182">
        <v>-0.18387372836294053</v>
      </c>
      <c r="I39" s="182">
        <v>0</v>
      </c>
      <c r="J39" s="182">
        <v>3.4006952393207226</v>
      </c>
      <c r="K39" s="182">
        <v>-49.610142231339296</v>
      </c>
      <c r="L39" s="182"/>
      <c r="M39" s="265">
        <v>48.316270190484161</v>
      </c>
      <c r="N39" s="26"/>
      <c r="O39" s="260">
        <v>-1.2938720408551347</v>
      </c>
      <c r="P39" s="7">
        <v>-11396.424935852026</v>
      </c>
      <c r="R39" s="52">
        <v>1.2938720408551347</v>
      </c>
      <c r="S39" s="264">
        <v>11396.424935852026</v>
      </c>
      <c r="T39" s="91"/>
      <c r="U39" s="247">
        <v>49.610142231339296</v>
      </c>
      <c r="V39" s="246">
        <v>436966.13277363649</v>
      </c>
    </row>
    <row r="40" spans="1:22">
      <c r="A40" s="228">
        <v>90</v>
      </c>
      <c r="B40" s="34" t="s">
        <v>979</v>
      </c>
      <c r="C40" s="91">
        <v>3667</v>
      </c>
      <c r="D40" s="229">
        <v>-5.5211381467795384</v>
      </c>
      <c r="E40" s="182">
        <v>-2.3695714504108056</v>
      </c>
      <c r="F40" s="182">
        <v>-43.028827020787212</v>
      </c>
      <c r="G40" s="182">
        <v>-2.5819981034176043</v>
      </c>
      <c r="H40" s="182">
        <v>-0.18227472695467736</v>
      </c>
      <c r="I40" s="182">
        <v>0</v>
      </c>
      <c r="J40" s="182">
        <v>1.3273332343672946</v>
      </c>
      <c r="K40" s="182">
        <v>-52.356476213982539</v>
      </c>
      <c r="L40" s="182"/>
      <c r="M40" s="265">
        <v>48.316270190484161</v>
      </c>
      <c r="N40" s="26"/>
      <c r="O40" s="260">
        <v>-4.0402060234983779</v>
      </c>
      <c r="P40" s="7">
        <v>-14815.435488168552</v>
      </c>
      <c r="R40" s="52">
        <v>4.0402060234983779</v>
      </c>
      <c r="S40" s="264">
        <v>14815.435488168552</v>
      </c>
      <c r="T40" s="91"/>
      <c r="U40" s="247">
        <v>52.356476213982539</v>
      </c>
      <c r="V40" s="246">
        <v>191991.19827667397</v>
      </c>
    </row>
    <row r="41" spans="1:22">
      <c r="A41" s="228">
        <v>91</v>
      </c>
      <c r="B41" s="34" t="s">
        <v>980</v>
      </c>
      <c r="C41" s="91">
        <v>612664</v>
      </c>
      <c r="D41" s="229">
        <v>-3.0203136814751814</v>
      </c>
      <c r="E41" s="182">
        <v>-2.4198469706220713</v>
      </c>
      <c r="F41" s="182">
        <v>-43.591423475469192</v>
      </c>
      <c r="G41" s="182">
        <v>-2.0379417328852707</v>
      </c>
      <c r="H41" s="182">
        <v>-0.18614207466323623</v>
      </c>
      <c r="I41" s="182">
        <v>0.89013010648236079</v>
      </c>
      <c r="J41" s="182">
        <v>2.6023246621437326</v>
      </c>
      <c r="K41" s="182">
        <v>-47.763213166488868</v>
      </c>
      <c r="L41" s="182"/>
      <c r="M41" s="265">
        <v>48.316270190484161</v>
      </c>
      <c r="N41" s="26"/>
      <c r="O41" s="260">
        <v>0.55305702399529366</v>
      </c>
      <c r="P41" s="7">
        <v>338838.12854905258</v>
      </c>
      <c r="R41" s="52">
        <v>-0.55305702399529366</v>
      </c>
      <c r="S41" s="264">
        <v>-338838.12854905258</v>
      </c>
      <c r="T41" s="91"/>
      <c r="U41" s="247">
        <v>47.763213166488868</v>
      </c>
      <c r="V41" s="246">
        <v>29262801.231433734</v>
      </c>
    </row>
    <row r="42" spans="1:22">
      <c r="A42" s="228">
        <v>92</v>
      </c>
      <c r="B42" s="34" t="s">
        <v>981</v>
      </c>
      <c r="C42" s="91">
        <v>208098</v>
      </c>
      <c r="D42" s="229">
        <v>-2.7694633627055643</v>
      </c>
      <c r="E42" s="182">
        <v>-2.4195071215736776</v>
      </c>
      <c r="F42" s="182">
        <v>-42.065072795567332</v>
      </c>
      <c r="G42" s="182">
        <v>-2.7309458896847776</v>
      </c>
      <c r="H42" s="182">
        <v>-0.18611593242874441</v>
      </c>
      <c r="I42" s="182">
        <v>0.40546688463197395</v>
      </c>
      <c r="J42" s="182">
        <v>2.8851020626870274</v>
      </c>
      <c r="K42" s="182">
        <v>-46.880536154641085</v>
      </c>
      <c r="L42" s="182"/>
      <c r="M42" s="265">
        <v>48.316270190484161</v>
      </c>
      <c r="N42" s="26"/>
      <c r="O42" s="260">
        <v>1.4357340358430761</v>
      </c>
      <c r="P42" s="7">
        <v>298773.38139087247</v>
      </c>
      <c r="R42" s="52">
        <v>-1.4357340358430761</v>
      </c>
      <c r="S42" s="264">
        <v>-298773.38139087247</v>
      </c>
      <c r="T42" s="91"/>
      <c r="U42" s="247">
        <v>46.880536154641085</v>
      </c>
      <c r="V42" s="246">
        <v>9755745.8127085008</v>
      </c>
    </row>
    <row r="43" spans="1:22">
      <c r="A43" s="228">
        <v>97</v>
      </c>
      <c r="B43" s="34" t="s">
        <v>982</v>
      </c>
      <c r="C43" s="91">
        <v>2338</v>
      </c>
      <c r="D43" s="229">
        <v>-5.1157371220998265</v>
      </c>
      <c r="E43" s="182">
        <v>-2.376201290711772</v>
      </c>
      <c r="F43" s="182">
        <v>-46.702057546627728</v>
      </c>
      <c r="G43" s="182">
        <v>-2.8561242830965416</v>
      </c>
      <c r="H43" s="182">
        <v>-0.18278471467013632</v>
      </c>
      <c r="I43" s="182">
        <v>0</v>
      </c>
      <c r="J43" s="182">
        <v>2.1375125279266491</v>
      </c>
      <c r="K43" s="182">
        <v>-55.095392429279357</v>
      </c>
      <c r="L43" s="182"/>
      <c r="M43" s="265">
        <v>48.316270190484161</v>
      </c>
      <c r="N43" s="26"/>
      <c r="O43" s="260">
        <v>-6.7791222387951962</v>
      </c>
      <c r="P43" s="7">
        <v>-15849.587794303168</v>
      </c>
      <c r="R43" s="52">
        <v>6.7791222387951962</v>
      </c>
      <c r="S43" s="264">
        <v>15849.587794303168</v>
      </c>
      <c r="T43" s="91"/>
      <c r="U43" s="247">
        <v>55.095392429279357</v>
      </c>
      <c r="V43" s="246">
        <v>128813.02749965513</v>
      </c>
    </row>
    <row r="44" spans="1:22">
      <c r="A44" s="228">
        <v>98</v>
      </c>
      <c r="B44" s="34" t="s">
        <v>983</v>
      </c>
      <c r="C44" s="91">
        <v>21987</v>
      </c>
      <c r="D44" s="229">
        <v>-3.5106435306678354</v>
      </c>
      <c r="E44" s="182">
        <v>-2.3781403788618163</v>
      </c>
      <c r="F44" s="182">
        <v>-37.596745413069449</v>
      </c>
      <c r="G44" s="182">
        <v>-3.3368441745798489</v>
      </c>
      <c r="H44" s="182">
        <v>-0.18293387529706279</v>
      </c>
      <c r="I44" s="182">
        <v>0.27174554209581747</v>
      </c>
      <c r="J44" s="182">
        <v>2.9754876346034536</v>
      </c>
      <c r="K44" s="182">
        <v>-43.758074195776743</v>
      </c>
      <c r="L44" s="182"/>
      <c r="M44" s="265">
        <v>48.316270190484161</v>
      </c>
      <c r="N44" s="26"/>
      <c r="O44" s="260">
        <v>4.5581959947074182</v>
      </c>
      <c r="P44" s="7">
        <v>100221.055335632</v>
      </c>
      <c r="R44" s="52">
        <v>-4.5581959947074182</v>
      </c>
      <c r="S44" s="264">
        <v>-100221.055335632</v>
      </c>
      <c r="T44" s="91"/>
      <c r="U44" s="247">
        <v>43.758074195776743</v>
      </c>
      <c r="V44" s="246">
        <v>962108.77734254324</v>
      </c>
    </row>
    <row r="45" spans="1:22">
      <c r="A45" s="228">
        <v>99</v>
      </c>
      <c r="B45" s="34" t="s">
        <v>984</v>
      </c>
      <c r="C45" s="91">
        <v>1819</v>
      </c>
      <c r="D45" s="229">
        <v>-5.969115762335564</v>
      </c>
      <c r="E45" s="182">
        <v>-2.3477553521511045</v>
      </c>
      <c r="F45" s="182">
        <v>-62.99453296161149</v>
      </c>
      <c r="G45" s="182">
        <v>-2.7827824940765664</v>
      </c>
      <c r="H45" s="182">
        <v>-0.18059656555008499</v>
      </c>
      <c r="I45" s="182">
        <v>0</v>
      </c>
      <c r="J45" s="182">
        <v>1.2261927243787396</v>
      </c>
      <c r="K45" s="182">
        <v>-73.048590411346083</v>
      </c>
      <c r="L45" s="182"/>
      <c r="M45" s="265">
        <v>48.316270190484161</v>
      </c>
      <c r="N45" s="26"/>
      <c r="O45" s="260">
        <v>-24.732320220861922</v>
      </c>
      <c r="P45" s="7">
        <v>-44988.090481747837</v>
      </c>
      <c r="R45" s="52">
        <v>24.732320220861922</v>
      </c>
      <c r="S45" s="264">
        <v>44988.090481747837</v>
      </c>
      <c r="T45" s="91"/>
      <c r="U45" s="247">
        <v>73.048590411346083</v>
      </c>
      <c r="V45" s="246">
        <v>132875.38595823853</v>
      </c>
    </row>
    <row r="46" spans="1:22">
      <c r="A46" s="228">
        <v>102</v>
      </c>
      <c r="B46" s="34" t="s">
        <v>985</v>
      </c>
      <c r="C46" s="91">
        <v>10543</v>
      </c>
      <c r="D46" s="229">
        <v>-4.7226481138780407</v>
      </c>
      <c r="E46" s="182">
        <v>-2.375773782152482</v>
      </c>
      <c r="F46" s="182">
        <v>-49.184968504905356</v>
      </c>
      <c r="G46" s="182">
        <v>-3.4351254889748475</v>
      </c>
      <c r="H46" s="182">
        <v>-0.18275182939634479</v>
      </c>
      <c r="I46" s="182">
        <v>0.61798121719800103</v>
      </c>
      <c r="J46" s="182">
        <v>2.1046904533547988</v>
      </c>
      <c r="K46" s="182">
        <v>-57.178596048754272</v>
      </c>
      <c r="L46" s="182"/>
      <c r="M46" s="265">
        <v>48.316270190484161</v>
      </c>
      <c r="N46" s="26"/>
      <c r="O46" s="260">
        <v>-8.8623258582701112</v>
      </c>
      <c r="P46" s="7">
        <v>-93435.501523741783</v>
      </c>
      <c r="R46" s="52">
        <v>8.8623258582701112</v>
      </c>
      <c r="S46" s="264">
        <v>93435.501523741783</v>
      </c>
      <c r="T46" s="91"/>
      <c r="U46" s="247">
        <v>57.178596048754272</v>
      </c>
      <c r="V46" s="246">
        <v>602833.9381420163</v>
      </c>
    </row>
    <row r="47" spans="1:22">
      <c r="A47" s="228">
        <v>103</v>
      </c>
      <c r="B47" s="34" t="s">
        <v>986</v>
      </c>
      <c r="C47" s="91">
        <v>2463</v>
      </c>
      <c r="D47" s="229">
        <v>-4.9118663060791858</v>
      </c>
      <c r="E47" s="182">
        <v>-2.3661563499464053</v>
      </c>
      <c r="F47" s="182">
        <v>-47.063470412427115</v>
      </c>
      <c r="G47" s="182">
        <v>-3.6146175178951645</v>
      </c>
      <c r="H47" s="182">
        <v>-0.18201202691895429</v>
      </c>
      <c r="I47" s="182">
        <v>0</v>
      </c>
      <c r="J47" s="182">
        <v>2.196042217244917</v>
      </c>
      <c r="K47" s="182">
        <v>-55.942080396021908</v>
      </c>
      <c r="L47" s="182"/>
      <c r="M47" s="265">
        <v>48.316270190484161</v>
      </c>
      <c r="N47" s="26"/>
      <c r="O47" s="260">
        <v>-7.6258102055377464</v>
      </c>
      <c r="P47" s="7">
        <v>-18782.370536239468</v>
      </c>
      <c r="R47" s="52">
        <v>7.6258102055377464</v>
      </c>
      <c r="S47" s="264">
        <v>18782.370536239468</v>
      </c>
      <c r="T47" s="91"/>
      <c r="U47" s="247">
        <v>55.942080396021908</v>
      </c>
      <c r="V47" s="246">
        <v>137785.34401540196</v>
      </c>
    </row>
    <row r="48" spans="1:22">
      <c r="A48" s="228">
        <v>105</v>
      </c>
      <c r="B48" s="34" t="s">
        <v>987</v>
      </c>
      <c r="C48" s="91">
        <v>2565</v>
      </c>
      <c r="D48" s="229">
        <v>-5.8079121872210075</v>
      </c>
      <c r="E48" s="182">
        <v>-2.3186222627897313</v>
      </c>
      <c r="F48" s="182">
        <v>-41.191672980925745</v>
      </c>
      <c r="G48" s="182">
        <v>-2.2070180246820548</v>
      </c>
      <c r="H48" s="182">
        <v>-0.17835555867613317</v>
      </c>
      <c r="I48" s="182">
        <v>0</v>
      </c>
      <c r="J48" s="182">
        <v>0.79378261519529281</v>
      </c>
      <c r="K48" s="182">
        <v>-50.90979839909938</v>
      </c>
      <c r="L48" s="182"/>
      <c r="M48" s="265">
        <v>48.316270190484161</v>
      </c>
      <c r="N48" s="26"/>
      <c r="O48" s="260">
        <v>-2.5935282086152185</v>
      </c>
      <c r="P48" s="7">
        <v>-6652.399855098035</v>
      </c>
      <c r="Q48" s="22"/>
      <c r="R48" s="52">
        <v>2.5935282086152185</v>
      </c>
      <c r="S48" s="264">
        <v>6652.399855098035</v>
      </c>
      <c r="T48" s="91"/>
      <c r="U48" s="247">
        <v>50.90979839909938</v>
      </c>
      <c r="V48" s="246">
        <v>130583.63289368991</v>
      </c>
    </row>
    <row r="49" spans="1:22">
      <c r="A49" s="228">
        <v>106</v>
      </c>
      <c r="B49" s="34" t="s">
        <v>988</v>
      </c>
      <c r="C49" s="91">
        <v>46188</v>
      </c>
      <c r="D49" s="229">
        <v>-3.1550320361028543</v>
      </c>
      <c r="E49" s="182">
        <v>-2.3976649664444976</v>
      </c>
      <c r="F49" s="182">
        <v>-39.569175176086937</v>
      </c>
      <c r="G49" s="182">
        <v>-3.0650681840245815</v>
      </c>
      <c r="H49" s="182">
        <v>-0.18443576664957673</v>
      </c>
      <c r="I49" s="182">
        <v>0.39217708911292465</v>
      </c>
      <c r="J49" s="182">
        <v>2.9237728172500588</v>
      </c>
      <c r="K49" s="182">
        <v>-45.055426222945464</v>
      </c>
      <c r="L49" s="182"/>
      <c r="M49" s="265">
        <v>48.316270190484161</v>
      </c>
      <c r="N49" s="26"/>
      <c r="O49" s="260">
        <v>3.2608439675386975</v>
      </c>
      <c r="P49" s="7">
        <v>150611.86117267737</v>
      </c>
      <c r="R49" s="52">
        <v>-3.2608439675386975</v>
      </c>
      <c r="S49" s="264">
        <v>-150611.86117267737</v>
      </c>
      <c r="T49" s="91"/>
      <c r="U49" s="247">
        <v>45.055426222945464</v>
      </c>
      <c r="V49" s="246">
        <v>2081020.0263854051</v>
      </c>
    </row>
    <row r="50" spans="1:22">
      <c r="A50" s="228">
        <v>108</v>
      </c>
      <c r="B50" s="34" t="s">
        <v>989</v>
      </c>
      <c r="C50" s="91">
        <v>10582</v>
      </c>
      <c r="D50" s="229">
        <v>-3.9218638157607435</v>
      </c>
      <c r="E50" s="182">
        <v>-2.3947801549813148</v>
      </c>
      <c r="F50" s="182">
        <v>-43.927181844534111</v>
      </c>
      <c r="G50" s="182">
        <v>-3.8869684107771914</v>
      </c>
      <c r="H50" s="182">
        <v>-0.18421385807548576</v>
      </c>
      <c r="I50" s="182">
        <v>0.57872908611784224</v>
      </c>
      <c r="J50" s="182">
        <v>2.8301417030368858</v>
      </c>
      <c r="K50" s="182">
        <v>-50.906137294974123</v>
      </c>
      <c r="L50" s="182"/>
      <c r="M50" s="265">
        <v>48.316270190484161</v>
      </c>
      <c r="N50" s="26"/>
      <c r="O50" s="260">
        <v>-2.5898671044899615</v>
      </c>
      <c r="P50" s="7">
        <v>-27405.973699712773</v>
      </c>
      <c r="R50" s="52">
        <v>2.5898671044899615</v>
      </c>
      <c r="S50" s="264">
        <v>27405.973699712773</v>
      </c>
      <c r="T50" s="91"/>
      <c r="U50" s="247">
        <v>50.906137294974123</v>
      </c>
      <c r="V50" s="246">
        <v>538688.74485541612</v>
      </c>
    </row>
    <row r="51" spans="1:22">
      <c r="A51" s="228">
        <v>109</v>
      </c>
      <c r="B51" s="34" t="s">
        <v>990</v>
      </c>
      <c r="C51" s="91">
        <v>67806</v>
      </c>
      <c r="D51" s="229">
        <v>-3.7137024885054943</v>
      </c>
      <c r="E51" s="182">
        <v>-2.3944485175417629</v>
      </c>
      <c r="F51" s="182">
        <v>-40.993721129083752</v>
      </c>
      <c r="G51" s="182">
        <v>-3.2517388688510063</v>
      </c>
      <c r="H51" s="182">
        <v>-0.18418834750321253</v>
      </c>
      <c r="I51" s="182">
        <v>0.39729530220219578</v>
      </c>
      <c r="J51" s="182">
        <v>2.8163771798557722</v>
      </c>
      <c r="K51" s="182">
        <v>-47.324126869427261</v>
      </c>
      <c r="L51" s="182"/>
      <c r="M51" s="265">
        <v>48.316270190484161</v>
      </c>
      <c r="N51" s="26"/>
      <c r="O51" s="260">
        <v>0.99214332105690062</v>
      </c>
      <c r="P51" s="7">
        <v>67273.270027584207</v>
      </c>
      <c r="R51" s="52">
        <v>-0.99214332105690062</v>
      </c>
      <c r="S51" s="264">
        <v>-67273.270027584207</v>
      </c>
      <c r="T51" s="91"/>
      <c r="U51" s="247">
        <v>47.324126869427261</v>
      </c>
      <c r="V51" s="246">
        <v>3208859.7465083851</v>
      </c>
    </row>
    <row r="52" spans="1:22">
      <c r="A52" s="228">
        <v>111</v>
      </c>
      <c r="B52" s="34" t="s">
        <v>991</v>
      </c>
      <c r="C52" s="91">
        <v>19979</v>
      </c>
      <c r="D52" s="229">
        <v>-4.2242781681431945</v>
      </c>
      <c r="E52" s="182">
        <v>-2.3545084973635215</v>
      </c>
      <c r="F52" s="182">
        <v>-40.360269750826617</v>
      </c>
      <c r="G52" s="182">
        <v>-2.4409781708360043</v>
      </c>
      <c r="H52" s="182">
        <v>-0.18111603825873243</v>
      </c>
      <c r="I52" s="182">
        <v>0.62059610331650106</v>
      </c>
      <c r="J52" s="182">
        <v>1.8817432131560028</v>
      </c>
      <c r="K52" s="182">
        <v>-47.058811308955562</v>
      </c>
      <c r="L52" s="182"/>
      <c r="M52" s="265">
        <v>48.316270190484161</v>
      </c>
      <c r="N52" s="26"/>
      <c r="O52" s="260">
        <v>1.2574588815285992</v>
      </c>
      <c r="P52" s="7">
        <v>25122.770994059883</v>
      </c>
      <c r="R52" s="52">
        <v>-1.2574588815285992</v>
      </c>
      <c r="S52" s="264">
        <v>-25122.770994059883</v>
      </c>
      <c r="T52" s="91"/>
      <c r="U52" s="247">
        <v>47.058811308955562</v>
      </c>
      <c r="V52" s="246">
        <v>940187.99114162312</v>
      </c>
    </row>
    <row r="53" spans="1:22">
      <c r="A53" s="228">
        <v>139</v>
      </c>
      <c r="B53" s="34" t="s">
        <v>992</v>
      </c>
      <c r="C53" s="91">
        <v>9610</v>
      </c>
      <c r="D53" s="229">
        <v>-3.8003127643870469</v>
      </c>
      <c r="E53" s="182">
        <v>-2.4023784696246802</v>
      </c>
      <c r="F53" s="182">
        <v>-40.771842845757021</v>
      </c>
      <c r="G53" s="182">
        <v>-3.6981903557611777</v>
      </c>
      <c r="H53" s="182">
        <v>-0.18479834381728313</v>
      </c>
      <c r="I53" s="182">
        <v>0</v>
      </c>
      <c r="J53" s="182">
        <v>2.4499163019343562</v>
      </c>
      <c r="K53" s="182">
        <v>-48.407606477412848</v>
      </c>
      <c r="L53" s="182"/>
      <c r="M53" s="265">
        <v>48.316270190484161</v>
      </c>
      <c r="N53" s="26"/>
      <c r="O53" s="260">
        <v>-9.1336286928687116E-2</v>
      </c>
      <c r="P53" s="7">
        <v>-877.74171738468317</v>
      </c>
      <c r="R53" s="52">
        <v>9.1336286928687116E-2</v>
      </c>
      <c r="S53" s="264">
        <v>877.74171738468317</v>
      </c>
      <c r="T53" s="91"/>
      <c r="U53" s="247">
        <v>48.407606477412848</v>
      </c>
      <c r="V53" s="246">
        <v>465197.09824793745</v>
      </c>
    </row>
    <row r="54" spans="1:22">
      <c r="A54" s="228">
        <v>140</v>
      </c>
      <c r="B54" s="34" t="s">
        <v>993</v>
      </c>
      <c r="C54" s="91">
        <v>22171</v>
      </c>
      <c r="D54" s="229">
        <v>-4.1671623873555772</v>
      </c>
      <c r="E54" s="182">
        <v>-2.3824274571777875</v>
      </c>
      <c r="F54" s="182">
        <v>-43.368408350788798</v>
      </c>
      <c r="G54" s="182">
        <v>-3.1502447374687743</v>
      </c>
      <c r="H54" s="182">
        <v>-0.1832636505521375</v>
      </c>
      <c r="I54" s="182">
        <v>0.17564565348584585</v>
      </c>
      <c r="J54" s="182">
        <v>2.2571943595531074</v>
      </c>
      <c r="K54" s="182">
        <v>-50.818666570304117</v>
      </c>
      <c r="L54" s="182"/>
      <c r="M54" s="265">
        <v>48.316270190484161</v>
      </c>
      <c r="N54" s="26"/>
      <c r="O54" s="260">
        <v>-2.502396379819956</v>
      </c>
      <c r="P54" s="7">
        <v>-55480.630136988242</v>
      </c>
      <c r="Q54" s="22"/>
      <c r="R54" s="52">
        <v>2.502396379819956</v>
      </c>
      <c r="S54" s="264">
        <v>55480.630136988242</v>
      </c>
      <c r="T54" s="91"/>
      <c r="U54" s="247">
        <v>50.818666570304117</v>
      </c>
      <c r="V54" s="246">
        <v>1126700.6565302126</v>
      </c>
    </row>
    <row r="55" spans="1:22">
      <c r="A55" s="228">
        <v>142</v>
      </c>
      <c r="B55" s="34" t="s">
        <v>994</v>
      </c>
      <c r="C55" s="91">
        <v>6981</v>
      </c>
      <c r="D55" s="229">
        <v>-4.4660640760406878</v>
      </c>
      <c r="E55" s="182">
        <v>-2.3778540273793554</v>
      </c>
      <c r="F55" s="182">
        <v>-43.621268128815089</v>
      </c>
      <c r="G55" s="182">
        <v>-2.4665741506119243</v>
      </c>
      <c r="H55" s="182">
        <v>-0.18291184825995041</v>
      </c>
      <c r="I55" s="182">
        <v>0.9030624748115228</v>
      </c>
      <c r="J55" s="182">
        <v>1.9947992852397785</v>
      </c>
      <c r="K55" s="182">
        <v>-50.216810471055709</v>
      </c>
      <c r="L55" s="182"/>
      <c r="M55" s="265">
        <v>48.316270190484161</v>
      </c>
      <c r="N55" s="26"/>
      <c r="O55" s="260">
        <v>-1.9005402805715477</v>
      </c>
      <c r="P55" s="7">
        <v>-13267.671698669974</v>
      </c>
      <c r="R55" s="52">
        <v>1.9005402805715477</v>
      </c>
      <c r="S55" s="264">
        <v>13267.671698669974</v>
      </c>
      <c r="T55" s="91"/>
      <c r="U55" s="247">
        <v>50.216810471055709</v>
      </c>
      <c r="V55" s="246">
        <v>350563.55389843992</v>
      </c>
    </row>
    <row r="56" spans="1:22">
      <c r="A56" s="228">
        <v>143</v>
      </c>
      <c r="B56" s="34" t="s">
        <v>995</v>
      </c>
      <c r="C56" s="91">
        <v>7303</v>
      </c>
      <c r="D56" s="229">
        <v>-4.7619627638644157</v>
      </c>
      <c r="E56" s="182">
        <v>-2.3868250230772858</v>
      </c>
      <c r="F56" s="182">
        <v>-46.654091497001104</v>
      </c>
      <c r="G56" s="182">
        <v>-3.6740205816578491</v>
      </c>
      <c r="H56" s="182">
        <v>-0.18360192485209892</v>
      </c>
      <c r="I56" s="182">
        <v>0</v>
      </c>
      <c r="J56" s="182">
        <v>2.2603676097905412</v>
      </c>
      <c r="K56" s="182">
        <v>-55.400134180662214</v>
      </c>
      <c r="L56" s="182"/>
      <c r="M56" s="265">
        <v>48.316270190484161</v>
      </c>
      <c r="N56" s="26"/>
      <c r="O56" s="260">
        <v>-7.0838639901780525</v>
      </c>
      <c r="P56" s="7">
        <v>-51733.458720270319</v>
      </c>
      <c r="R56" s="52">
        <v>7.0838639901780525</v>
      </c>
      <c r="S56" s="264">
        <v>51733.458720270319</v>
      </c>
      <c r="T56" s="91"/>
      <c r="U56" s="247">
        <v>55.400134180662214</v>
      </c>
      <c r="V56" s="246">
        <v>404587.17992137617</v>
      </c>
    </row>
    <row r="57" spans="1:22">
      <c r="A57" s="228">
        <v>145</v>
      </c>
      <c r="B57" s="34" t="s">
        <v>996</v>
      </c>
      <c r="C57" s="91">
        <v>12099</v>
      </c>
      <c r="D57" s="229">
        <v>-3.7277229391381383</v>
      </c>
      <c r="E57" s="182">
        <v>-2.4046478803386782</v>
      </c>
      <c r="F57" s="182">
        <v>-47.331825815518101</v>
      </c>
      <c r="G57" s="182">
        <v>-3.7381580255781355</v>
      </c>
      <c r="H57" s="182">
        <v>-0.18497291387220602</v>
      </c>
      <c r="I57" s="182">
        <v>0.36685566436153133</v>
      </c>
      <c r="J57" s="182">
        <v>2.8100863231683095</v>
      </c>
      <c r="K57" s="182">
        <v>-54.210385586915429</v>
      </c>
      <c r="L57" s="182"/>
      <c r="M57" s="265">
        <v>48.316270190484161</v>
      </c>
      <c r="N57" s="26"/>
      <c r="O57" s="260">
        <v>-5.8941153964312676</v>
      </c>
      <c r="P57" s="7">
        <v>-71312.902181421901</v>
      </c>
      <c r="R57" s="52">
        <v>5.8941153964312676</v>
      </c>
      <c r="S57" s="264">
        <v>71312.902181421901</v>
      </c>
      <c r="T57" s="91"/>
      <c r="U57" s="247">
        <v>54.210385586915429</v>
      </c>
      <c r="V57" s="246">
        <v>655891.45521608973</v>
      </c>
    </row>
    <row r="58" spans="1:22">
      <c r="A58" s="228">
        <v>146</v>
      </c>
      <c r="B58" s="34" t="s">
        <v>997</v>
      </c>
      <c r="C58" s="91">
        <v>5614</v>
      </c>
      <c r="D58" s="229">
        <v>-5.2968956554501112</v>
      </c>
      <c r="E58" s="182">
        <v>-2.341661096593167</v>
      </c>
      <c r="F58" s="182">
        <v>-40.88440779417612</v>
      </c>
      <c r="G58" s="182">
        <v>-2.3683206307382583</v>
      </c>
      <c r="H58" s="182">
        <v>-0.18012777666101285</v>
      </c>
      <c r="I58" s="182">
        <v>0</v>
      </c>
      <c r="J58" s="182">
        <v>1.1503787042687945</v>
      </c>
      <c r="K58" s="182">
        <v>-49.921034249349873</v>
      </c>
      <c r="L58" s="182"/>
      <c r="M58" s="265">
        <v>48.316270190484161</v>
      </c>
      <c r="N58" s="26"/>
      <c r="O58" s="260">
        <v>-1.6047640588657117</v>
      </c>
      <c r="P58" s="7">
        <v>-9009.1454264721051</v>
      </c>
      <c r="R58" s="52">
        <v>1.6047640588657117</v>
      </c>
      <c r="S58" s="264">
        <v>9009.1454264721051</v>
      </c>
      <c r="T58" s="91"/>
      <c r="U58" s="247">
        <v>49.921034249349873</v>
      </c>
      <c r="V58" s="246">
        <v>280256.68627585017</v>
      </c>
    </row>
    <row r="59" spans="1:22">
      <c r="A59" s="228">
        <v>148</v>
      </c>
      <c r="B59" s="34" t="s">
        <v>998</v>
      </c>
      <c r="C59" s="91">
        <v>6794</v>
      </c>
      <c r="D59" s="229">
        <v>-4.1107473378024562</v>
      </c>
      <c r="E59" s="182">
        <v>-2.395491369838215</v>
      </c>
      <c r="F59" s="182">
        <v>-46.52360245965361</v>
      </c>
      <c r="G59" s="182">
        <v>-2.1445596473818793</v>
      </c>
      <c r="H59" s="182">
        <v>-0.18426856691063193</v>
      </c>
      <c r="I59" s="182">
        <v>0</v>
      </c>
      <c r="J59" s="182">
        <v>1.8701633949290866</v>
      </c>
      <c r="K59" s="182">
        <v>-53.488505986657707</v>
      </c>
      <c r="L59" s="182"/>
      <c r="M59" s="265">
        <v>48.316270190484161</v>
      </c>
      <c r="N59" s="26"/>
      <c r="O59" s="260">
        <v>-5.1722357961735455</v>
      </c>
      <c r="P59" s="7">
        <v>-35140.16999920307</v>
      </c>
      <c r="R59" s="52">
        <v>5.1722357961735455</v>
      </c>
      <c r="S59" s="264">
        <v>35140.16999920307</v>
      </c>
      <c r="T59" s="91"/>
      <c r="U59" s="247">
        <v>53.488505986657707</v>
      </c>
      <c r="V59" s="246">
        <v>363400.90967335243</v>
      </c>
    </row>
    <row r="60" spans="1:22">
      <c r="A60" s="228">
        <v>149</v>
      </c>
      <c r="B60" s="34" t="s">
        <v>999</v>
      </c>
      <c r="C60" s="91">
        <v>5562</v>
      </c>
      <c r="D60" s="229">
        <v>-3.5037342110616838</v>
      </c>
      <c r="E60" s="182">
        <v>-2.3876014333168327</v>
      </c>
      <c r="F60" s="182">
        <v>-43.291751983146433</v>
      </c>
      <c r="G60" s="182">
        <v>-4.1471272553165655</v>
      </c>
      <c r="H60" s="182">
        <v>-0.18366164871667942</v>
      </c>
      <c r="I60" s="182">
        <v>3.0115589654542667</v>
      </c>
      <c r="J60" s="182">
        <v>4.3343215888511359</v>
      </c>
      <c r="K60" s="182">
        <v>-46.167995977252787</v>
      </c>
      <c r="L60" s="182"/>
      <c r="M60" s="265">
        <v>48.316270190484161</v>
      </c>
      <c r="N60" s="26"/>
      <c r="O60" s="260">
        <v>2.1482742132313746</v>
      </c>
      <c r="P60" s="7">
        <v>11948.701173992906</v>
      </c>
      <c r="R60" s="52">
        <v>-2.1482742132313746</v>
      </c>
      <c r="S60" s="264">
        <v>-11948.701173992906</v>
      </c>
      <c r="T60" s="91"/>
      <c r="U60" s="247">
        <v>46.167995977252787</v>
      </c>
      <c r="V60" s="246">
        <v>256786.39362548001</v>
      </c>
    </row>
    <row r="61" spans="1:22">
      <c r="A61" s="228">
        <v>151</v>
      </c>
      <c r="B61" s="34" t="s">
        <v>1000</v>
      </c>
      <c r="C61" s="91">
        <v>2257</v>
      </c>
      <c r="D61" s="229">
        <v>-5.7037919720463384</v>
      </c>
      <c r="E61" s="182">
        <v>-2.3260237933060273</v>
      </c>
      <c r="F61" s="182">
        <v>-51.887448206220611</v>
      </c>
      <c r="G61" s="182">
        <v>-2.0792437994296882</v>
      </c>
      <c r="H61" s="182">
        <v>-0.17892490717738671</v>
      </c>
      <c r="I61" s="182">
        <v>0</v>
      </c>
      <c r="J61" s="182">
        <v>1.3605032280723428</v>
      </c>
      <c r="K61" s="182">
        <v>-60.814929450107712</v>
      </c>
      <c r="L61" s="182"/>
      <c r="M61" s="265">
        <v>48.316270190484161</v>
      </c>
      <c r="N61" s="26"/>
      <c r="O61" s="260">
        <v>-12.498659259623551</v>
      </c>
      <c r="P61" s="7">
        <v>-28209.473948970353</v>
      </c>
      <c r="R61" s="52">
        <v>12.498659259623551</v>
      </c>
      <c r="S61" s="264">
        <v>28209.473948970353</v>
      </c>
      <c r="T61" s="91"/>
      <c r="U61" s="247">
        <v>60.814929450107712</v>
      </c>
      <c r="V61" s="246">
        <v>137259.29576889312</v>
      </c>
    </row>
    <row r="62" spans="1:22">
      <c r="A62" s="228">
        <v>152</v>
      </c>
      <c r="B62" s="34" t="s">
        <v>1001</v>
      </c>
      <c r="C62" s="91">
        <v>4854</v>
      </c>
      <c r="D62" s="229">
        <v>-4.7139355706580481</v>
      </c>
      <c r="E62" s="182">
        <v>-2.3825555601753954</v>
      </c>
      <c r="F62" s="182">
        <v>-47.015067295949194</v>
      </c>
      <c r="G62" s="182">
        <v>-3.2877369848379243</v>
      </c>
      <c r="H62" s="182">
        <v>-0.18327350462887657</v>
      </c>
      <c r="I62" s="182">
        <v>0</v>
      </c>
      <c r="J62" s="182">
        <v>2.2327612828794217</v>
      </c>
      <c r="K62" s="182">
        <v>-55.34980763337002</v>
      </c>
      <c r="L62" s="182"/>
      <c r="M62" s="265">
        <v>48.316270190484161</v>
      </c>
      <c r="N62" s="26"/>
      <c r="O62" s="260">
        <v>-7.0335374428858586</v>
      </c>
      <c r="P62" s="7">
        <v>-34140.790747767955</v>
      </c>
      <c r="R62" s="52">
        <v>7.0335374428858586</v>
      </c>
      <c r="S62" s="264">
        <v>34140.790747767955</v>
      </c>
      <c r="T62" s="91"/>
      <c r="U62" s="247">
        <v>55.34980763337002</v>
      </c>
      <c r="V62" s="246">
        <v>268667.96625237807</v>
      </c>
    </row>
    <row r="63" spans="1:22">
      <c r="A63" s="228">
        <v>153</v>
      </c>
      <c r="B63" s="34" t="s">
        <v>1002</v>
      </c>
      <c r="C63" s="91">
        <v>28219</v>
      </c>
      <c r="D63" s="229">
        <v>-3.7700631021777249</v>
      </c>
      <c r="E63" s="182">
        <v>-2.3730557761633526</v>
      </c>
      <c r="F63" s="182">
        <v>-36.574108192089248</v>
      </c>
      <c r="G63" s="182">
        <v>-2.3851516632783296</v>
      </c>
      <c r="H63" s="182">
        <v>-0.18254275201256556</v>
      </c>
      <c r="I63" s="182">
        <v>0.50856150629098018</v>
      </c>
      <c r="J63" s="182">
        <v>2.0399519794382308</v>
      </c>
      <c r="K63" s="182">
        <v>-42.736407999992011</v>
      </c>
      <c r="L63" s="182"/>
      <c r="M63" s="265">
        <v>48.316270190484161</v>
      </c>
      <c r="N63" s="26"/>
      <c r="O63" s="260">
        <v>5.5798621904921504</v>
      </c>
      <c r="P63" s="7">
        <v>157458.13115349799</v>
      </c>
      <c r="R63" s="52">
        <v>-5.5798621904921504</v>
      </c>
      <c r="S63" s="264">
        <v>-157458.13115349799</v>
      </c>
      <c r="T63" s="91"/>
      <c r="U63" s="247">
        <v>42.736407999992011</v>
      </c>
      <c r="V63" s="246">
        <v>1205978.6973517747</v>
      </c>
    </row>
    <row r="64" spans="1:22">
      <c r="A64" s="228">
        <v>164</v>
      </c>
      <c r="B64" s="34" t="s">
        <v>1003</v>
      </c>
      <c r="C64" s="91">
        <v>7987</v>
      </c>
      <c r="D64" s="229">
        <v>-5.3991206256269866</v>
      </c>
      <c r="E64" s="182">
        <v>-2.3579578476911975</v>
      </c>
      <c r="F64" s="182">
        <v>-51.150593062355355</v>
      </c>
      <c r="G64" s="182">
        <v>-3.3018156815653072</v>
      </c>
      <c r="H64" s="182">
        <v>-0.18138137289932288</v>
      </c>
      <c r="I64" s="182">
        <v>0</v>
      </c>
      <c r="J64" s="182">
        <v>1.7084629429587879</v>
      </c>
      <c r="K64" s="182">
        <v>-60.682405647179387</v>
      </c>
      <c r="L64" s="182"/>
      <c r="M64" s="265">
        <v>48.316270190484161</v>
      </c>
      <c r="N64" s="26"/>
      <c r="O64" s="260">
        <v>-12.366135456695226</v>
      </c>
      <c r="P64" s="7">
        <v>-98768.323892624772</v>
      </c>
      <c r="R64" s="52">
        <v>12.366135456695226</v>
      </c>
      <c r="S64" s="264">
        <v>98768.323892624772</v>
      </c>
      <c r="T64" s="91"/>
      <c r="U64" s="247">
        <v>60.682405647179387</v>
      </c>
      <c r="V64" s="246">
        <v>484670.37390402175</v>
      </c>
    </row>
    <row r="65" spans="1:22">
      <c r="A65" s="228">
        <v>165</v>
      </c>
      <c r="B65" s="34" t="s">
        <v>1004</v>
      </c>
      <c r="C65" s="91">
        <v>16842</v>
      </c>
      <c r="D65" s="229">
        <v>-3.3269755879204732</v>
      </c>
      <c r="E65" s="182">
        <v>-2.388176651322004</v>
      </c>
      <c r="F65" s="182">
        <v>-39.13684616163264</v>
      </c>
      <c r="G65" s="182">
        <v>-3.9608383083265859</v>
      </c>
      <c r="H65" s="182">
        <v>-0.18370589625553876</v>
      </c>
      <c r="I65" s="182">
        <v>0.21823235866800517</v>
      </c>
      <c r="J65" s="182">
        <v>3.2772589473882676</v>
      </c>
      <c r="K65" s="182">
        <v>-45.50105129940097</v>
      </c>
      <c r="L65" s="182"/>
      <c r="M65" s="265">
        <v>48.316270190484161</v>
      </c>
      <c r="N65" s="26"/>
      <c r="O65" s="260">
        <v>2.815218891083191</v>
      </c>
      <c r="P65" s="7">
        <v>47413.916563623105</v>
      </c>
      <c r="R65" s="52">
        <v>-2.815218891083191</v>
      </c>
      <c r="S65" s="264">
        <v>-47413.916563623105</v>
      </c>
      <c r="T65" s="91"/>
      <c r="U65" s="247">
        <v>45.50105129940097</v>
      </c>
      <c r="V65" s="246">
        <v>766328.70598451118</v>
      </c>
    </row>
    <row r="66" spans="1:22">
      <c r="A66" s="228">
        <v>167</v>
      </c>
      <c r="B66" s="34" t="s">
        <v>1005</v>
      </c>
      <c r="C66" s="91">
        <v>74471</v>
      </c>
      <c r="D66" s="229">
        <v>-4.3843887043323724</v>
      </c>
      <c r="E66" s="182">
        <v>-2.4067415245946564</v>
      </c>
      <c r="F66" s="182">
        <v>-45.452709305771435</v>
      </c>
      <c r="G66" s="182">
        <v>-3.2090988657001853</v>
      </c>
      <c r="H66" s="182">
        <v>-0.18513396343035821</v>
      </c>
      <c r="I66" s="182">
        <v>0.18905318446837482</v>
      </c>
      <c r="J66" s="182">
        <v>2.2149204703759766</v>
      </c>
      <c r="K66" s="182">
        <v>-53.234098708984654</v>
      </c>
      <c r="L66" s="182"/>
      <c r="M66" s="265">
        <v>48.316270190484161</v>
      </c>
      <c r="N66" s="26"/>
      <c r="O66" s="260">
        <v>-4.9178285185004924</v>
      </c>
      <c r="P66" s="7">
        <v>-366235.60760125017</v>
      </c>
      <c r="R66" s="52">
        <v>4.9178285185004924</v>
      </c>
      <c r="S66" s="264">
        <v>366235.60760125017</v>
      </c>
      <c r="T66" s="91"/>
      <c r="U66" s="247">
        <v>53.234098708984654</v>
      </c>
      <c r="V66" s="246">
        <v>3964396.5649567964</v>
      </c>
    </row>
    <row r="67" spans="1:22">
      <c r="A67" s="228">
        <v>169</v>
      </c>
      <c r="B67" s="34" t="s">
        <v>1006</v>
      </c>
      <c r="C67" s="91">
        <v>5595</v>
      </c>
      <c r="D67" s="229">
        <v>-3.7793758467017975</v>
      </c>
      <c r="E67" s="182">
        <v>-2.3547358212094864</v>
      </c>
      <c r="F67" s="182">
        <v>-41.77796265136412</v>
      </c>
      <c r="G67" s="182">
        <v>-3.4954624493893016</v>
      </c>
      <c r="H67" s="182">
        <v>-0.18113352470842203</v>
      </c>
      <c r="I67" s="182">
        <v>0</v>
      </c>
      <c r="J67" s="182">
        <v>2.5347192978193389</v>
      </c>
      <c r="K67" s="182">
        <v>-49.053950995553791</v>
      </c>
      <c r="L67" s="182"/>
      <c r="M67" s="265">
        <v>48.316270190484161</v>
      </c>
      <c r="N67" s="26"/>
      <c r="O67" s="260">
        <v>-0.73768080506962974</v>
      </c>
      <c r="P67" s="7">
        <v>-4127.3241043645785</v>
      </c>
      <c r="R67" s="52">
        <v>0.73768080506962974</v>
      </c>
      <c r="S67" s="264">
        <v>4127.3241043645785</v>
      </c>
      <c r="T67" s="91"/>
      <c r="U67" s="247">
        <v>49.053950995553791</v>
      </c>
      <c r="V67" s="246">
        <v>274456.85582012346</v>
      </c>
    </row>
    <row r="68" spans="1:22">
      <c r="A68" s="228">
        <v>171</v>
      </c>
      <c r="B68" s="34" t="s">
        <v>1007</v>
      </c>
      <c r="C68" s="91">
        <v>5213</v>
      </c>
      <c r="D68" s="229">
        <v>-4.6279341912946812</v>
      </c>
      <c r="E68" s="182">
        <v>-2.3724241979851275</v>
      </c>
      <c r="F68" s="182">
        <v>-45.021962962258932</v>
      </c>
      <c r="G68" s="182">
        <v>-2.5594535434207182</v>
      </c>
      <c r="H68" s="182">
        <v>-0.18249416907577903</v>
      </c>
      <c r="I68" s="182">
        <v>0.88106255668507993</v>
      </c>
      <c r="J68" s="182">
        <v>1.757068280871434</v>
      </c>
      <c r="K68" s="182">
        <v>-52.126138226478723</v>
      </c>
      <c r="L68" s="182"/>
      <c r="M68" s="265">
        <v>48.316270190484161</v>
      </c>
      <c r="N68" s="26"/>
      <c r="O68" s="260">
        <v>-3.8098680359945618</v>
      </c>
      <c r="P68" s="7">
        <v>-19860.84207163965</v>
      </c>
      <c r="Q68" s="22"/>
      <c r="R68" s="52">
        <v>3.8098680359945618</v>
      </c>
      <c r="S68" s="264">
        <v>19860.84207163965</v>
      </c>
      <c r="T68" s="91"/>
      <c r="U68" s="247">
        <v>52.126138226478723</v>
      </c>
      <c r="V68" s="246">
        <v>271733.55857463356</v>
      </c>
    </row>
    <row r="69" spans="1:22">
      <c r="A69" s="228">
        <v>172</v>
      </c>
      <c r="B69" s="34" t="s">
        <v>1008</v>
      </c>
      <c r="C69" s="91">
        <v>4857</v>
      </c>
      <c r="D69" s="229">
        <v>-5.5438154669199387</v>
      </c>
      <c r="E69" s="182">
        <v>-2.3515785612777793</v>
      </c>
      <c r="F69" s="182">
        <v>-46.388398384974515</v>
      </c>
      <c r="G69" s="182">
        <v>-3.0060596244432727</v>
      </c>
      <c r="H69" s="182">
        <v>-0.18089065855982916</v>
      </c>
      <c r="I69" s="182">
        <v>0</v>
      </c>
      <c r="J69" s="182">
        <v>1.7765206188482381</v>
      </c>
      <c r="K69" s="182">
        <v>-55.694222077327105</v>
      </c>
      <c r="L69" s="182"/>
      <c r="M69" s="265">
        <v>48.316270190484161</v>
      </c>
      <c r="N69" s="26"/>
      <c r="O69" s="260">
        <v>-7.3779518868429435</v>
      </c>
      <c r="P69" s="7">
        <v>-35834.71231439618</v>
      </c>
      <c r="R69" s="52">
        <v>7.3779518868429435</v>
      </c>
      <c r="S69" s="264">
        <v>35834.71231439618</v>
      </c>
      <c r="T69" s="91"/>
      <c r="U69" s="247">
        <v>55.694222077327105</v>
      </c>
      <c r="V69" s="246">
        <v>270506.83662957774</v>
      </c>
    </row>
    <row r="70" spans="1:22">
      <c r="A70" s="228">
        <v>174</v>
      </c>
      <c r="B70" s="34" t="s">
        <v>1009</v>
      </c>
      <c r="C70" s="91">
        <v>4995</v>
      </c>
      <c r="D70" s="229">
        <v>-4.9843910647747061</v>
      </c>
      <c r="E70" s="182">
        <v>-2.3344270471274271</v>
      </c>
      <c r="F70" s="182">
        <v>-44.354761595444934</v>
      </c>
      <c r="G70" s="182">
        <v>-2.864594903125155</v>
      </c>
      <c r="H70" s="182">
        <v>-0.17957131131749443</v>
      </c>
      <c r="I70" s="182">
        <v>0</v>
      </c>
      <c r="J70" s="182">
        <v>1.5758228818035005</v>
      </c>
      <c r="K70" s="182">
        <v>-53.14192303998621</v>
      </c>
      <c r="L70" s="182"/>
      <c r="M70" s="265">
        <v>48.316270190484161</v>
      </c>
      <c r="N70" s="26"/>
      <c r="O70" s="260">
        <v>-4.825652849502049</v>
      </c>
      <c r="P70" s="7">
        <v>-24104.135983262735</v>
      </c>
      <c r="R70" s="52">
        <v>4.825652849502049</v>
      </c>
      <c r="S70" s="264">
        <v>24104.135983262735</v>
      </c>
      <c r="T70" s="91"/>
      <c r="U70" s="247">
        <v>53.14192303998621</v>
      </c>
      <c r="V70" s="246">
        <v>265443.90558473114</v>
      </c>
    </row>
    <row r="71" spans="1:22">
      <c r="A71" s="228">
        <v>176</v>
      </c>
      <c r="B71" s="34" t="s">
        <v>1010</v>
      </c>
      <c r="C71" s="91">
        <v>5203</v>
      </c>
      <c r="D71" s="229">
        <v>-5.2884415172415054</v>
      </c>
      <c r="E71" s="182">
        <v>-2.359539852652671</v>
      </c>
      <c r="F71" s="182">
        <v>-43.292736691319419</v>
      </c>
      <c r="G71" s="182">
        <v>-2.4208798581118178</v>
      </c>
      <c r="H71" s="182">
        <v>-0.18150306558866697</v>
      </c>
      <c r="I71" s="182">
        <v>0</v>
      </c>
      <c r="J71" s="182">
        <v>1.0158897501890247</v>
      </c>
      <c r="K71" s="182">
        <v>-52.527211234725051</v>
      </c>
      <c r="L71" s="182"/>
      <c r="M71" s="265">
        <v>48.316270190484161</v>
      </c>
      <c r="N71" s="26"/>
      <c r="O71" s="260">
        <v>-4.2109410442408901</v>
      </c>
      <c r="P71" s="7">
        <v>-21909.526253185351</v>
      </c>
      <c r="R71" s="52">
        <v>4.2109410442408901</v>
      </c>
      <c r="S71" s="264">
        <v>21909.526253185351</v>
      </c>
      <c r="T71" s="91"/>
      <c r="U71" s="247">
        <v>52.527211234725051</v>
      </c>
      <c r="V71" s="246">
        <v>273299.08005427447</v>
      </c>
    </row>
    <row r="72" spans="1:22">
      <c r="A72" s="228">
        <v>177</v>
      </c>
      <c r="B72" s="34" t="s">
        <v>1011</v>
      </c>
      <c r="C72" s="91">
        <v>2039</v>
      </c>
      <c r="D72" s="229">
        <v>-4.8480503055470843</v>
      </c>
      <c r="E72" s="182">
        <v>-2.3814319543096678</v>
      </c>
      <c r="F72" s="182">
        <v>-41.964163547581848</v>
      </c>
      <c r="G72" s="182">
        <v>-2.9848993292056916</v>
      </c>
      <c r="H72" s="182">
        <v>-0.18318707340843601</v>
      </c>
      <c r="I72" s="182">
        <v>0</v>
      </c>
      <c r="J72" s="182">
        <v>2.1083237137606679</v>
      </c>
      <c r="K72" s="182">
        <v>-50.253408496292053</v>
      </c>
      <c r="L72" s="182"/>
      <c r="M72" s="265">
        <v>48.316270190484161</v>
      </c>
      <c r="N72" s="26"/>
      <c r="O72" s="260">
        <v>-1.9371383058078919</v>
      </c>
      <c r="P72" s="7">
        <v>-3949.8250055422918</v>
      </c>
      <c r="R72" s="52">
        <v>1.9371383058078919</v>
      </c>
      <c r="S72" s="264">
        <v>3949.8250055422918</v>
      </c>
      <c r="T72" s="91"/>
      <c r="U72" s="247">
        <v>50.253408496292053</v>
      </c>
      <c r="V72" s="246">
        <v>102466.69992393949</v>
      </c>
    </row>
    <row r="73" spans="1:22">
      <c r="A73" s="228">
        <v>178</v>
      </c>
      <c r="B73" s="34" t="s">
        <v>1012</v>
      </c>
      <c r="C73" s="91">
        <v>6684</v>
      </c>
      <c r="D73" s="229">
        <v>-5.1395648240738456</v>
      </c>
      <c r="E73" s="182">
        <v>-2.3641611655738606</v>
      </c>
      <c r="F73" s="182">
        <v>-47.133661657876175</v>
      </c>
      <c r="G73" s="182">
        <v>-2.674194602406005</v>
      </c>
      <c r="H73" s="182">
        <v>-0.18185855119798927</v>
      </c>
      <c r="I73" s="182">
        <v>0</v>
      </c>
      <c r="J73" s="182">
        <v>1.6112006760372668</v>
      </c>
      <c r="K73" s="182">
        <v>-55.882240125090611</v>
      </c>
      <c r="L73" s="182"/>
      <c r="M73" s="265">
        <v>48.316270190484161</v>
      </c>
      <c r="N73" s="26"/>
      <c r="O73" s="260">
        <v>-7.56596993460645</v>
      </c>
      <c r="P73" s="7">
        <v>-50570.943042909508</v>
      </c>
      <c r="R73" s="52">
        <v>7.56596993460645</v>
      </c>
      <c r="S73" s="264">
        <v>50570.943042909508</v>
      </c>
      <c r="T73" s="91"/>
      <c r="U73" s="247">
        <v>55.882240125090611</v>
      </c>
      <c r="V73" s="246">
        <v>373516.89299610566</v>
      </c>
    </row>
    <row r="74" spans="1:22">
      <c r="A74" s="228">
        <v>179</v>
      </c>
      <c r="B74" s="34" t="s">
        <v>1013</v>
      </c>
      <c r="C74" s="91">
        <v>134658</v>
      </c>
      <c r="D74" s="229">
        <v>-3.8656723882208417</v>
      </c>
      <c r="E74" s="182">
        <v>-2.4083614578579811</v>
      </c>
      <c r="F74" s="182">
        <v>-44.174247865634179</v>
      </c>
      <c r="G74" s="182">
        <v>-2.9272306559865036</v>
      </c>
      <c r="H74" s="182">
        <v>-0.18525857368138318</v>
      </c>
      <c r="I74" s="182">
        <v>0.38304684238985259</v>
      </c>
      <c r="J74" s="182">
        <v>2.3648529989116613</v>
      </c>
      <c r="K74" s="182">
        <v>-50.812871100079377</v>
      </c>
      <c r="L74" s="182"/>
      <c r="M74" s="265">
        <v>48.316270190484161</v>
      </c>
      <c r="N74" s="26"/>
      <c r="O74" s="260">
        <v>-2.496600909595216</v>
      </c>
      <c r="P74" s="7">
        <v>-336187.28528427257</v>
      </c>
      <c r="R74" s="52">
        <v>2.496600909595216</v>
      </c>
      <c r="S74" s="264">
        <v>336187.28528427257</v>
      </c>
      <c r="T74" s="91"/>
      <c r="U74" s="247">
        <v>50.812871100079377</v>
      </c>
      <c r="V74" s="246">
        <v>6842359.5965944892</v>
      </c>
    </row>
    <row r="75" spans="1:22">
      <c r="A75" s="228">
        <v>181</v>
      </c>
      <c r="B75" s="34" t="s">
        <v>1014</v>
      </c>
      <c r="C75" s="91">
        <v>1971</v>
      </c>
      <c r="D75" s="229">
        <v>-5.7380274676447627</v>
      </c>
      <c r="E75" s="182">
        <v>-2.419967115503955</v>
      </c>
      <c r="F75" s="182">
        <v>-54.999088675279502</v>
      </c>
      <c r="G75" s="182">
        <v>-3.4917485511363577</v>
      </c>
      <c r="H75" s="182">
        <v>-0.1861513165772273</v>
      </c>
      <c r="I75" s="182">
        <v>0</v>
      </c>
      <c r="J75" s="182">
        <v>1.7299473822257125</v>
      </c>
      <c r="K75" s="182">
        <v>-65.105035743916076</v>
      </c>
      <c r="L75" s="182"/>
      <c r="M75" s="265">
        <v>48.316270190484161</v>
      </c>
      <c r="N75" s="26"/>
      <c r="O75" s="260">
        <v>-16.788765553431915</v>
      </c>
      <c r="P75" s="7">
        <v>-33090.656905814307</v>
      </c>
      <c r="R75" s="52">
        <v>16.788765553431915</v>
      </c>
      <c r="S75" s="264">
        <v>33090.656905814307</v>
      </c>
      <c r="T75" s="91"/>
      <c r="U75" s="247">
        <v>65.105035743916076</v>
      </c>
      <c r="V75" s="246">
        <v>128322.02545125858</v>
      </c>
    </row>
    <row r="76" spans="1:22">
      <c r="A76" s="228">
        <v>182</v>
      </c>
      <c r="B76" s="34" t="s">
        <v>78</v>
      </c>
      <c r="C76" s="91">
        <v>22138</v>
      </c>
      <c r="D76" s="229">
        <v>-4.1672439266936783</v>
      </c>
      <c r="E76" s="182">
        <v>-2.3528567100137083</v>
      </c>
      <c r="F76" s="182">
        <v>-35.886895226704503</v>
      </c>
      <c r="G76" s="182">
        <v>-2.5874829955951988</v>
      </c>
      <c r="H76" s="182">
        <v>-0.18098897769336217</v>
      </c>
      <c r="I76" s="182">
        <v>0.37858303926482428</v>
      </c>
      <c r="J76" s="182">
        <v>1.8936577468166416</v>
      </c>
      <c r="K76" s="182">
        <v>-42.90322705061898</v>
      </c>
      <c r="L76" s="182"/>
      <c r="M76" s="265">
        <v>48.316270190484161</v>
      </c>
      <c r="N76" s="26"/>
      <c r="O76" s="260">
        <v>5.4130431398651808</v>
      </c>
      <c r="P76" s="7">
        <v>119833.94903033537</v>
      </c>
      <c r="Q76" s="22"/>
      <c r="R76" s="52">
        <v>-5.4130431398651808</v>
      </c>
      <c r="S76" s="264">
        <v>-119833.94903033537</v>
      </c>
      <c r="T76" s="91"/>
      <c r="U76" s="247">
        <v>42.90322705061898</v>
      </c>
      <c r="V76" s="246">
        <v>949791.64044660295</v>
      </c>
    </row>
    <row r="77" spans="1:22">
      <c r="A77" s="228">
        <v>186</v>
      </c>
      <c r="B77" s="34" t="s">
        <v>1015</v>
      </c>
      <c r="C77" s="91">
        <v>39953</v>
      </c>
      <c r="D77" s="229">
        <v>-2.7017648480689784</v>
      </c>
      <c r="E77" s="182">
        <v>-2.4145849077767596</v>
      </c>
      <c r="F77" s="182">
        <v>-39.027692110162519</v>
      </c>
      <c r="G77" s="182">
        <v>-3.5810091162255921</v>
      </c>
      <c r="H77" s="182">
        <v>-0.18573730059821228</v>
      </c>
      <c r="I77" s="182">
        <v>0.68193669273592195</v>
      </c>
      <c r="J77" s="182">
        <v>3.5363795007059888</v>
      </c>
      <c r="K77" s="182">
        <v>-43.692472089390151</v>
      </c>
      <c r="L77" s="182"/>
      <c r="M77" s="265">
        <v>48.316270190484161</v>
      </c>
      <c r="N77" s="26"/>
      <c r="O77" s="260">
        <v>4.6237981010940103</v>
      </c>
      <c r="P77" s="7">
        <v>184734.60553300899</v>
      </c>
      <c r="R77" s="52">
        <v>-4.6237981010940103</v>
      </c>
      <c r="S77" s="264">
        <v>-184734.60553300899</v>
      </c>
      <c r="T77" s="91"/>
      <c r="U77" s="247">
        <v>43.692472089390151</v>
      </c>
      <c r="V77" s="246">
        <v>1745645.3373874046</v>
      </c>
    </row>
    <row r="78" spans="1:22">
      <c r="A78" s="228">
        <v>202</v>
      </c>
      <c r="B78" s="34" t="s">
        <v>1016</v>
      </c>
      <c r="C78" s="91">
        <v>31798</v>
      </c>
      <c r="D78" s="229">
        <v>-2.6965927415470166</v>
      </c>
      <c r="E78" s="182">
        <v>-2.4147500210690094</v>
      </c>
      <c r="F78" s="182">
        <v>-34.555526748870165</v>
      </c>
      <c r="G78" s="182">
        <v>-3.8614154391352193</v>
      </c>
      <c r="H78" s="182">
        <v>-0.18575000162069302</v>
      </c>
      <c r="I78" s="182">
        <v>3.3649953314346637</v>
      </c>
      <c r="J78" s="182">
        <v>3.819594936982869</v>
      </c>
      <c r="K78" s="182">
        <v>-36.529444683824572</v>
      </c>
      <c r="L78" s="182"/>
      <c r="M78" s="265">
        <v>48.316270190484161</v>
      </c>
      <c r="N78" s="26"/>
      <c r="O78" s="260">
        <v>11.786825506659589</v>
      </c>
      <c r="P78" s="7">
        <v>374797.47746076161</v>
      </c>
      <c r="Q78" s="22"/>
      <c r="R78" s="52">
        <v>-11.786825506659589</v>
      </c>
      <c r="S78" s="264">
        <v>-374797.47746076161</v>
      </c>
      <c r="T78" s="91"/>
      <c r="U78" s="247">
        <v>36.529444683824572</v>
      </c>
      <c r="V78" s="246">
        <v>1161563.2820562536</v>
      </c>
    </row>
    <row r="79" spans="1:22">
      <c r="A79" s="228">
        <v>204</v>
      </c>
      <c r="B79" s="34" t="s">
        <v>1017</v>
      </c>
      <c r="C79" s="91">
        <v>3261</v>
      </c>
      <c r="D79" s="229">
        <v>-5.4840110160288189</v>
      </c>
      <c r="E79" s="182">
        <v>-2.3540359855164166</v>
      </c>
      <c r="F79" s="182">
        <v>-42.443449315831799</v>
      </c>
      <c r="G79" s="182">
        <v>-3.2334527790853862</v>
      </c>
      <c r="H79" s="182">
        <v>-0.18107969119357048</v>
      </c>
      <c r="I79" s="182">
        <v>0</v>
      </c>
      <c r="J79" s="182">
        <v>1.7149519623988876</v>
      </c>
      <c r="K79" s="182">
        <v>-51.981076825257105</v>
      </c>
      <c r="L79" s="182"/>
      <c r="M79" s="265">
        <v>48.316270190484161</v>
      </c>
      <c r="N79" s="26"/>
      <c r="O79" s="260">
        <v>-3.664806634772944</v>
      </c>
      <c r="P79" s="7">
        <v>-11950.93443599457</v>
      </c>
      <c r="R79" s="52">
        <v>3.664806634772944</v>
      </c>
      <c r="S79" s="264">
        <v>11950.93443599457</v>
      </c>
      <c r="T79" s="91"/>
      <c r="U79" s="247">
        <v>51.981076825257105</v>
      </c>
      <c r="V79" s="246">
        <v>169510.29152716341</v>
      </c>
    </row>
    <row r="80" spans="1:22">
      <c r="A80" s="228">
        <v>205</v>
      </c>
      <c r="B80" s="34" t="s">
        <v>1018</v>
      </c>
      <c r="C80" s="91">
        <v>37868</v>
      </c>
      <c r="D80" s="229">
        <v>-3.8261262041315995</v>
      </c>
      <c r="E80" s="182">
        <v>-2.3836036375179335</v>
      </c>
      <c r="F80" s="182">
        <v>-39.963048370601676</v>
      </c>
      <c r="G80" s="182">
        <v>-3.1877042254707502</v>
      </c>
      <c r="H80" s="182">
        <v>-0.18335412596291795</v>
      </c>
      <c r="I80" s="182">
        <v>8.9373237933369834E-2</v>
      </c>
      <c r="J80" s="182">
        <v>2.153183217055072</v>
      </c>
      <c r="K80" s="182">
        <v>-47.301280108696439</v>
      </c>
      <c r="L80" s="182"/>
      <c r="M80" s="265">
        <v>48.316270190484161</v>
      </c>
      <c r="N80" s="26"/>
      <c r="O80" s="260">
        <v>1.0149900817877224</v>
      </c>
      <c r="P80" s="7">
        <v>38435.644417137475</v>
      </c>
      <c r="Q80" s="22"/>
      <c r="R80" s="52">
        <v>-1.0149900817877224</v>
      </c>
      <c r="S80" s="264">
        <v>-38435.644417137475</v>
      </c>
      <c r="T80" s="91"/>
      <c r="U80" s="247">
        <v>47.301280108696439</v>
      </c>
      <c r="V80" s="246">
        <v>1791204.8751561167</v>
      </c>
    </row>
    <row r="81" spans="1:22">
      <c r="A81" s="228">
        <v>208</v>
      </c>
      <c r="B81" s="34" t="s">
        <v>1019</v>
      </c>
      <c r="C81" s="91">
        <v>12644</v>
      </c>
      <c r="D81" s="229">
        <v>-4.343068459834571</v>
      </c>
      <c r="E81" s="182">
        <v>-2.3861934745127646</v>
      </c>
      <c r="F81" s="182">
        <v>-47.842376737304633</v>
      </c>
      <c r="G81" s="182">
        <v>-3.3337846077896169</v>
      </c>
      <c r="H81" s="182">
        <v>-0.18355334419328959</v>
      </c>
      <c r="I81" s="182">
        <v>0.39251741839385973</v>
      </c>
      <c r="J81" s="182">
        <v>2.5011538831964151</v>
      </c>
      <c r="K81" s="182">
        <v>-55.195305322044604</v>
      </c>
      <c r="L81" s="182"/>
      <c r="M81" s="265">
        <v>48.316270190484161</v>
      </c>
      <c r="N81" s="26"/>
      <c r="O81" s="260">
        <v>-6.8790351315604426</v>
      </c>
      <c r="P81" s="7">
        <v>-86978.520203450229</v>
      </c>
      <c r="R81" s="52">
        <v>6.8790351315604426</v>
      </c>
      <c r="S81" s="264">
        <v>86978.520203450229</v>
      </c>
      <c r="T81" s="91"/>
      <c r="U81" s="247">
        <v>55.195305322044604</v>
      </c>
      <c r="V81" s="246">
        <v>697889.44049193198</v>
      </c>
    </row>
    <row r="82" spans="1:22">
      <c r="A82" s="228">
        <v>211</v>
      </c>
      <c r="B82" s="34" t="s">
        <v>1020</v>
      </c>
      <c r="C82" s="91">
        <v>30345</v>
      </c>
      <c r="D82" s="229">
        <v>-3.2041967048398332</v>
      </c>
      <c r="E82" s="182">
        <v>-2.3983777648961975</v>
      </c>
      <c r="F82" s="182">
        <v>-37.77135008836418</v>
      </c>
      <c r="G82" s="182">
        <v>-3.8452622347595362</v>
      </c>
      <c r="H82" s="182">
        <v>-0.18449059729970749</v>
      </c>
      <c r="I82" s="182">
        <v>0.3252916946159376</v>
      </c>
      <c r="J82" s="182">
        <v>3.4506584902814104</v>
      </c>
      <c r="K82" s="182">
        <v>-43.627727205262111</v>
      </c>
      <c r="L82" s="182"/>
      <c r="M82" s="265">
        <v>48.316270190484161</v>
      </c>
      <c r="N82" s="26"/>
      <c r="O82" s="260">
        <v>4.6885429852220497</v>
      </c>
      <c r="P82" s="7">
        <v>142273.83688656311</v>
      </c>
      <c r="R82" s="52">
        <v>-4.6885429852220497</v>
      </c>
      <c r="S82" s="264">
        <v>-142273.83688656311</v>
      </c>
      <c r="T82" s="91"/>
      <c r="U82" s="247">
        <v>43.627727205262111</v>
      </c>
      <c r="V82" s="246">
        <v>1323883.3820436788</v>
      </c>
    </row>
    <row r="83" spans="1:22">
      <c r="A83" s="228">
        <v>213</v>
      </c>
      <c r="B83" s="34" t="s">
        <v>1021</v>
      </c>
      <c r="C83" s="91">
        <v>5801</v>
      </c>
      <c r="D83" s="229">
        <v>-5.2505089525009137</v>
      </c>
      <c r="E83" s="182">
        <v>-2.3439931718176878</v>
      </c>
      <c r="F83" s="182">
        <v>-45.424558449495301</v>
      </c>
      <c r="G83" s="182">
        <v>-3.2916740381401417</v>
      </c>
      <c r="H83" s="182">
        <v>-0.18030716706289907</v>
      </c>
      <c r="I83" s="182">
        <v>0</v>
      </c>
      <c r="J83" s="182">
        <v>1.9745717273149486</v>
      </c>
      <c r="K83" s="182">
        <v>-54.516470051702001</v>
      </c>
      <c r="L83" s="182"/>
      <c r="M83" s="265">
        <v>48.316270190484161</v>
      </c>
      <c r="N83" s="26"/>
      <c r="O83" s="260">
        <v>-6.2001998612178397</v>
      </c>
      <c r="P83" s="7">
        <v>-35967.359394924686</v>
      </c>
      <c r="R83" s="52">
        <v>6.2001998612178397</v>
      </c>
      <c r="S83" s="264">
        <v>35967.359394924686</v>
      </c>
      <c r="T83" s="91"/>
      <c r="U83" s="247">
        <v>54.516470051702001</v>
      </c>
      <c r="V83" s="246">
        <v>316250.04276992328</v>
      </c>
    </row>
    <row r="84" spans="1:22">
      <c r="A84" s="228">
        <v>214</v>
      </c>
      <c r="B84" s="34" t="s">
        <v>1022</v>
      </c>
      <c r="C84" s="91">
        <v>11972</v>
      </c>
      <c r="D84" s="229">
        <v>-4.8743128430948843</v>
      </c>
      <c r="E84" s="182">
        <v>-2.370704438686702</v>
      </c>
      <c r="F84" s="182">
        <v>-45.738075366878725</v>
      </c>
      <c r="G84" s="182">
        <v>-2.9529185872956369</v>
      </c>
      <c r="H84" s="182">
        <v>-0.18236187989897709</v>
      </c>
      <c r="I84" s="182">
        <v>0.52028910245819238</v>
      </c>
      <c r="J84" s="182">
        <v>2.0296201439644692</v>
      </c>
      <c r="K84" s="182">
        <v>-53.568463869432257</v>
      </c>
      <c r="L84" s="182"/>
      <c r="M84" s="265">
        <v>48.316270190484161</v>
      </c>
      <c r="N84" s="26"/>
      <c r="O84" s="260">
        <v>-5.2521936789480961</v>
      </c>
      <c r="P84" s="7">
        <v>-62879.262724366607</v>
      </c>
      <c r="R84" s="52">
        <v>5.2521936789480961</v>
      </c>
      <c r="S84" s="264">
        <v>62879.262724366607</v>
      </c>
      <c r="T84" s="91"/>
      <c r="U84" s="247">
        <v>53.568463869432257</v>
      </c>
      <c r="V84" s="246">
        <v>641321.64944484294</v>
      </c>
    </row>
    <row r="85" spans="1:22">
      <c r="A85" s="228">
        <v>216</v>
      </c>
      <c r="B85" s="34" t="s">
        <v>1023</v>
      </c>
      <c r="C85" s="91">
        <v>1520</v>
      </c>
      <c r="D85" s="229">
        <v>-5.8554664513263095</v>
      </c>
      <c r="E85" s="182">
        <v>-2.3177492875401868</v>
      </c>
      <c r="F85" s="182">
        <v>-46.697155095289013</v>
      </c>
      <c r="G85" s="182">
        <v>-2.6359020686367294</v>
      </c>
      <c r="H85" s="182">
        <v>-0.17828840673386054</v>
      </c>
      <c r="I85" s="182">
        <v>0</v>
      </c>
      <c r="J85" s="182">
        <v>1.3031081048475264</v>
      </c>
      <c r="K85" s="182">
        <v>-56.381453204678579</v>
      </c>
      <c r="L85" s="182"/>
      <c r="M85" s="265">
        <v>48.316270190484161</v>
      </c>
      <c r="N85" s="26"/>
      <c r="O85" s="260">
        <v>-8.0651830141944174</v>
      </c>
      <c r="P85" s="7">
        <v>-12259.078181575514</v>
      </c>
      <c r="R85" s="52">
        <v>8.0651830141944174</v>
      </c>
      <c r="S85" s="264">
        <v>12259.078181575514</v>
      </c>
      <c r="T85" s="91"/>
      <c r="U85" s="247">
        <v>56.381453204678579</v>
      </c>
      <c r="V85" s="246">
        <v>85699.80887111144</v>
      </c>
    </row>
    <row r="86" spans="1:22">
      <c r="A86" s="228">
        <v>217</v>
      </c>
      <c r="B86" s="34" t="s">
        <v>1024</v>
      </c>
      <c r="C86" s="91">
        <v>5675</v>
      </c>
      <c r="D86" s="229">
        <v>-4.1913973785299454</v>
      </c>
      <c r="E86" s="182">
        <v>-2.3749923128769597</v>
      </c>
      <c r="F86" s="182">
        <v>-45.377542368280139</v>
      </c>
      <c r="G86" s="182">
        <v>-3.2214073845833209</v>
      </c>
      <c r="H86" s="182">
        <v>-0.18269171637515075</v>
      </c>
      <c r="I86" s="182">
        <v>0</v>
      </c>
      <c r="J86" s="182">
        <v>2.2854984901805615</v>
      </c>
      <c r="K86" s="182">
        <v>-53.062532670464961</v>
      </c>
      <c r="L86" s="182"/>
      <c r="M86" s="265">
        <v>48.316270190484161</v>
      </c>
      <c r="N86" s="26"/>
      <c r="O86" s="260">
        <v>-4.7462624799807998</v>
      </c>
      <c r="P86" s="7">
        <v>-26935.039573891037</v>
      </c>
      <c r="R86" s="52">
        <v>4.7462624799807998</v>
      </c>
      <c r="S86" s="264">
        <v>26935.039573891037</v>
      </c>
      <c r="T86" s="91"/>
      <c r="U86" s="247">
        <v>53.062532670464961</v>
      </c>
      <c r="V86" s="246">
        <v>301129.87290488865</v>
      </c>
    </row>
    <row r="87" spans="1:22">
      <c r="A87" s="228">
        <v>218</v>
      </c>
      <c r="B87" s="34" t="s">
        <v>1025</v>
      </c>
      <c r="C87" s="91">
        <v>1462</v>
      </c>
      <c r="D87" s="229">
        <v>-6.0185502916429359</v>
      </c>
      <c r="E87" s="182">
        <v>-2.3018745132690612</v>
      </c>
      <c r="F87" s="182">
        <v>-55.184646582972952</v>
      </c>
      <c r="G87" s="182">
        <v>-3.4981832652729556</v>
      </c>
      <c r="H87" s="182">
        <v>-0.17706727025146626</v>
      </c>
      <c r="I87" s="182">
        <v>0</v>
      </c>
      <c r="J87" s="182">
        <v>1.3441200553926975</v>
      </c>
      <c r="K87" s="182">
        <v>-65.836201868016687</v>
      </c>
      <c r="L87" s="182"/>
      <c r="M87" s="265">
        <v>48.316270190484161</v>
      </c>
      <c r="N87" s="26"/>
      <c r="O87" s="260">
        <v>-17.519931677532526</v>
      </c>
      <c r="P87" s="7">
        <v>-25614.140112552552</v>
      </c>
      <c r="R87" s="52">
        <v>17.519931677532526</v>
      </c>
      <c r="S87" s="264">
        <v>25614.140112552552</v>
      </c>
      <c r="T87" s="91"/>
      <c r="U87" s="247">
        <v>65.836201868016687</v>
      </c>
      <c r="V87" s="246">
        <v>96252.527131040391</v>
      </c>
    </row>
    <row r="88" spans="1:22">
      <c r="A88" s="228">
        <v>224</v>
      </c>
      <c r="B88" s="34" t="s">
        <v>1026</v>
      </c>
      <c r="C88" s="91">
        <v>9074</v>
      </c>
      <c r="D88" s="229">
        <v>-3.5463509308323293</v>
      </c>
      <c r="E88" s="182">
        <v>-2.3629279213440788</v>
      </c>
      <c r="F88" s="182">
        <v>-41.071531970355871</v>
      </c>
      <c r="G88" s="182">
        <v>-3.6582134130772048</v>
      </c>
      <c r="H88" s="182">
        <v>-0.18176368625723682</v>
      </c>
      <c r="I88" s="182">
        <v>0.41521461143048061</v>
      </c>
      <c r="J88" s="182">
        <v>3.0324647767191295</v>
      </c>
      <c r="K88" s="182">
        <v>-47.373108533717108</v>
      </c>
      <c r="L88" s="182"/>
      <c r="M88" s="265">
        <v>48.316270190484161</v>
      </c>
      <c r="N88" s="26"/>
      <c r="O88" s="260">
        <v>0.9431616567670531</v>
      </c>
      <c r="P88" s="7">
        <v>8558.2488735042407</v>
      </c>
      <c r="R88" s="52">
        <v>-0.9431616567670531</v>
      </c>
      <c r="S88" s="264">
        <v>-8558.2488735042407</v>
      </c>
      <c r="T88" s="91"/>
      <c r="U88" s="247">
        <v>47.373108533717108</v>
      </c>
      <c r="V88" s="246">
        <v>429863.58683494903</v>
      </c>
    </row>
    <row r="89" spans="1:22">
      <c r="A89" s="228">
        <v>226</v>
      </c>
      <c r="B89" s="34" t="s">
        <v>1027</v>
      </c>
      <c r="C89" s="91">
        <v>4343</v>
      </c>
      <c r="D89" s="229">
        <v>-5.0360605586448193</v>
      </c>
      <c r="E89" s="182">
        <v>-2.3571127727102343</v>
      </c>
      <c r="F89" s="182">
        <v>-44.646202733948115</v>
      </c>
      <c r="G89" s="182">
        <v>-2.3534686920921026</v>
      </c>
      <c r="H89" s="182">
        <v>-0.18131636713155649</v>
      </c>
      <c r="I89" s="182">
        <v>0</v>
      </c>
      <c r="J89" s="182">
        <v>1.4843062849981958</v>
      </c>
      <c r="K89" s="182">
        <v>-53.089854839528627</v>
      </c>
      <c r="L89" s="182"/>
      <c r="M89" s="265">
        <v>48.316270190484161</v>
      </c>
      <c r="N89" s="26"/>
      <c r="O89" s="260">
        <v>-4.7735846490444658</v>
      </c>
      <c r="P89" s="7">
        <v>-20731.678130800115</v>
      </c>
      <c r="R89" s="52">
        <v>4.7735846490444658</v>
      </c>
      <c r="S89" s="264">
        <v>20731.678130800115</v>
      </c>
      <c r="T89" s="91"/>
      <c r="U89" s="247">
        <v>53.089854839528627</v>
      </c>
      <c r="V89" s="246">
        <v>230569.23956807284</v>
      </c>
    </row>
    <row r="90" spans="1:22">
      <c r="A90" s="228">
        <v>230</v>
      </c>
      <c r="B90" s="34" t="s">
        <v>1028</v>
      </c>
      <c r="C90" s="91">
        <v>2523</v>
      </c>
      <c r="D90" s="229">
        <v>-5.5081297925307533</v>
      </c>
      <c r="E90" s="182">
        <v>-2.3581666921674254</v>
      </c>
      <c r="F90" s="182">
        <v>-57.69751388520384</v>
      </c>
      <c r="G90" s="182">
        <v>-2.6820635212334452</v>
      </c>
      <c r="H90" s="182">
        <v>-0.1813974378590327</v>
      </c>
      <c r="I90" s="182">
        <v>0</v>
      </c>
      <c r="J90" s="182">
        <v>1.2216281062251586</v>
      </c>
      <c r="K90" s="182">
        <v>-67.205643222769339</v>
      </c>
      <c r="L90" s="182"/>
      <c r="M90" s="265">
        <v>48.316270190484161</v>
      </c>
      <c r="N90" s="26"/>
      <c r="O90" s="260">
        <v>-18.889373032285178</v>
      </c>
      <c r="P90" s="7">
        <v>-47657.888160455506</v>
      </c>
      <c r="R90" s="52">
        <v>18.889373032285178</v>
      </c>
      <c r="S90" s="264">
        <v>47657.888160455506</v>
      </c>
      <c r="T90" s="91"/>
      <c r="U90" s="247">
        <v>67.205643222769339</v>
      </c>
      <c r="V90" s="246">
        <v>169559.83785104705</v>
      </c>
    </row>
    <row r="91" spans="1:22">
      <c r="A91" s="228">
        <v>231</v>
      </c>
      <c r="B91" s="34" t="s">
        <v>1029</v>
      </c>
      <c r="C91" s="91">
        <v>1350</v>
      </c>
      <c r="D91" s="229">
        <v>-4.2855950361225856</v>
      </c>
      <c r="E91" s="182">
        <v>-2.342460306937288</v>
      </c>
      <c r="F91" s="182">
        <v>-49.391676639585448</v>
      </c>
      <c r="G91" s="182">
        <v>-2.3609434669415132</v>
      </c>
      <c r="H91" s="182">
        <v>-0.18018925437979141</v>
      </c>
      <c r="I91" s="182">
        <v>8.550650799355795</v>
      </c>
      <c r="J91" s="182">
        <v>1.8785495784133293</v>
      </c>
      <c r="K91" s="182">
        <v>-48.131664326197509</v>
      </c>
      <c r="L91" s="182"/>
      <c r="M91" s="265">
        <v>48.316270190484161</v>
      </c>
      <c r="N91" s="26"/>
      <c r="O91" s="260">
        <v>0.18460586428665238</v>
      </c>
      <c r="P91" s="7">
        <v>249.21791678698071</v>
      </c>
      <c r="R91" s="52">
        <v>-0.18460586428665238</v>
      </c>
      <c r="S91" s="264">
        <v>-249.21791678698071</v>
      </c>
      <c r="T91" s="91"/>
      <c r="U91" s="247">
        <v>48.131664326197509</v>
      </c>
      <c r="V91" s="246">
        <v>64977.746840366635</v>
      </c>
    </row>
    <row r="92" spans="1:22">
      <c r="A92" s="228">
        <v>232</v>
      </c>
      <c r="B92" s="34" t="s">
        <v>1030</v>
      </c>
      <c r="C92" s="91">
        <v>14081</v>
      </c>
      <c r="D92" s="229">
        <v>-4.9965123611598123</v>
      </c>
      <c r="E92" s="182">
        <v>-2.3759081869558378</v>
      </c>
      <c r="F92" s="182">
        <v>-50.619639173585803</v>
      </c>
      <c r="G92" s="182">
        <v>-3.4839574165892748</v>
      </c>
      <c r="H92" s="182">
        <v>-0.18276216822737215</v>
      </c>
      <c r="I92" s="182">
        <v>0</v>
      </c>
      <c r="J92" s="182">
        <v>2.2059734251779246</v>
      </c>
      <c r="K92" s="182">
        <v>-59.452805881340176</v>
      </c>
      <c r="L92" s="182"/>
      <c r="M92" s="265">
        <v>48.316270190484161</v>
      </c>
      <c r="N92" s="26"/>
      <c r="O92" s="260">
        <v>-11.136535690856014</v>
      </c>
      <c r="P92" s="7">
        <v>-156813.55906294353</v>
      </c>
      <c r="R92" s="52">
        <v>11.136535690856014</v>
      </c>
      <c r="S92" s="264">
        <v>156813.55906294353</v>
      </c>
      <c r="T92" s="91"/>
      <c r="U92" s="247">
        <v>59.452805881340176</v>
      </c>
      <c r="V92" s="246">
        <v>837154.95961515105</v>
      </c>
    </row>
    <row r="93" spans="1:22">
      <c r="A93" s="228">
        <v>233</v>
      </c>
      <c r="B93" s="34" t="s">
        <v>1031</v>
      </c>
      <c r="C93" s="91">
        <v>17065</v>
      </c>
      <c r="D93" s="229">
        <v>-4.9135273320822312</v>
      </c>
      <c r="E93" s="182">
        <v>-2.3664861682269214</v>
      </c>
      <c r="F93" s="182">
        <v>-48.604820138134272</v>
      </c>
      <c r="G93" s="182">
        <v>-3.2153815098449328</v>
      </c>
      <c r="H93" s="182">
        <v>-0.18203739755591702</v>
      </c>
      <c r="I93" s="182">
        <v>0</v>
      </c>
      <c r="J93" s="182">
        <v>1.9464130036005223</v>
      </c>
      <c r="K93" s="182">
        <v>-57.335839542243747</v>
      </c>
      <c r="L93" s="182"/>
      <c r="M93" s="265">
        <v>48.316270190484161</v>
      </c>
      <c r="N93" s="26"/>
      <c r="O93" s="260">
        <v>-9.0195693517595856</v>
      </c>
      <c r="P93" s="7">
        <v>-153918.95098777732</v>
      </c>
      <c r="R93" s="52">
        <v>9.0195693517595856</v>
      </c>
      <c r="S93" s="264">
        <v>153918.95098777732</v>
      </c>
      <c r="T93" s="91"/>
      <c r="U93" s="247">
        <v>57.335839542243747</v>
      </c>
      <c r="V93" s="246">
        <v>978436.1017883895</v>
      </c>
    </row>
    <row r="94" spans="1:22">
      <c r="A94" s="228">
        <v>235</v>
      </c>
      <c r="B94" s="34" t="s">
        <v>1032</v>
      </c>
      <c r="C94" s="91">
        <v>9101</v>
      </c>
      <c r="D94" s="229">
        <v>-2.0420335485462204</v>
      </c>
      <c r="E94" s="182">
        <v>-2.4556447495574569</v>
      </c>
      <c r="F94" s="182">
        <v>-25.30501592485102</v>
      </c>
      <c r="G94" s="182">
        <v>-1.9782168939766653</v>
      </c>
      <c r="H94" s="182">
        <v>-0.18889574996595823</v>
      </c>
      <c r="I94" s="182">
        <v>0.73675344299936241</v>
      </c>
      <c r="J94" s="182">
        <v>5.0065597168647971</v>
      </c>
      <c r="K94" s="182">
        <v>-26.226493707033164</v>
      </c>
      <c r="L94" s="182"/>
      <c r="M94" s="265">
        <v>48.316270190484161</v>
      </c>
      <c r="N94" s="26"/>
      <c r="O94" s="260">
        <v>22.089776483450997</v>
      </c>
      <c r="P94" s="7">
        <v>201039.05577588754</v>
      </c>
      <c r="R94" s="52">
        <v>-22.089776483450997</v>
      </c>
      <c r="S94" s="264">
        <v>-201039.05577588754</v>
      </c>
      <c r="T94" s="91"/>
      <c r="U94" s="247">
        <v>26.226493707033164</v>
      </c>
      <c r="V94" s="246">
        <v>238687.31922770882</v>
      </c>
    </row>
    <row r="95" spans="1:22">
      <c r="A95" s="228">
        <v>236</v>
      </c>
      <c r="B95" s="34" t="s">
        <v>1033</v>
      </c>
      <c r="C95" s="91">
        <v>4288</v>
      </c>
      <c r="D95" s="229">
        <v>-4.4002464897016536</v>
      </c>
      <c r="E95" s="182">
        <v>-2.3856752311176046</v>
      </c>
      <c r="F95" s="182">
        <v>-54.182066439785913</v>
      </c>
      <c r="G95" s="182">
        <v>-3.1322226041932471</v>
      </c>
      <c r="H95" s="182">
        <v>-0.18351347931673881</v>
      </c>
      <c r="I95" s="182">
        <v>0</v>
      </c>
      <c r="J95" s="182">
        <v>1.9387468270645543</v>
      </c>
      <c r="K95" s="182">
        <v>-62.344977417050607</v>
      </c>
      <c r="L95" s="182"/>
      <c r="M95" s="265">
        <v>48.316270190484161</v>
      </c>
      <c r="N95" s="26"/>
      <c r="O95" s="260">
        <v>-14.028707226566446</v>
      </c>
      <c r="P95" s="7">
        <v>-60155.09658751692</v>
      </c>
      <c r="R95" s="52">
        <v>14.028707226566446</v>
      </c>
      <c r="S95" s="264">
        <v>60155.09658751692</v>
      </c>
      <c r="T95" s="91"/>
      <c r="U95" s="247">
        <v>62.344977417050607</v>
      </c>
      <c r="V95" s="246">
        <v>267335.26316431299</v>
      </c>
    </row>
    <row r="96" spans="1:22">
      <c r="A96" s="228">
        <v>239</v>
      </c>
      <c r="B96" s="34" t="s">
        <v>1034</v>
      </c>
      <c r="C96" s="91">
        <v>2427</v>
      </c>
      <c r="D96" s="229">
        <v>-4.9603339145864727</v>
      </c>
      <c r="E96" s="182">
        <v>-2.3599207902935144</v>
      </c>
      <c r="F96" s="182">
        <v>-46.437979498488311</v>
      </c>
      <c r="G96" s="182">
        <v>-2.500560322868524</v>
      </c>
      <c r="H96" s="182">
        <v>-0.18153236848411647</v>
      </c>
      <c r="I96" s="182">
        <v>0</v>
      </c>
      <c r="J96" s="182">
        <v>1.6362033476788205</v>
      </c>
      <c r="K96" s="182">
        <v>-54.80412354704211</v>
      </c>
      <c r="L96" s="182"/>
      <c r="M96" s="265">
        <v>48.316270190484161</v>
      </c>
      <c r="N96" s="26"/>
      <c r="O96" s="260">
        <v>-6.4878533565579488</v>
      </c>
      <c r="P96" s="7">
        <v>-15746.020096366141</v>
      </c>
      <c r="R96" s="52">
        <v>6.4878533565579488</v>
      </c>
      <c r="S96" s="264">
        <v>15746.020096366141</v>
      </c>
      <c r="T96" s="91"/>
      <c r="U96" s="247">
        <v>54.80412354704211</v>
      </c>
      <c r="V96" s="246">
        <v>133009.60784867121</v>
      </c>
    </row>
    <row r="97" spans="1:22">
      <c r="A97" s="228">
        <v>240</v>
      </c>
      <c r="B97" s="34" t="s">
        <v>1035</v>
      </c>
      <c r="C97" s="91">
        <v>22120</v>
      </c>
      <c r="D97" s="229">
        <v>-3.9616136276315146</v>
      </c>
      <c r="E97" s="182">
        <v>-2.3678365976716376</v>
      </c>
      <c r="F97" s="182">
        <v>-34.335823777654362</v>
      </c>
      <c r="G97" s="182">
        <v>-2.5288698690690978</v>
      </c>
      <c r="H97" s="182">
        <v>-0.1821412767439721</v>
      </c>
      <c r="I97" s="182">
        <v>0.98612123822181097</v>
      </c>
      <c r="J97" s="182">
        <v>1.8947455229595034</v>
      </c>
      <c r="K97" s="182">
        <v>-40.495418387589268</v>
      </c>
      <c r="L97" s="182"/>
      <c r="M97" s="265">
        <v>48.316270190484161</v>
      </c>
      <c r="N97" s="26"/>
      <c r="O97" s="260">
        <v>7.820851802894893</v>
      </c>
      <c r="P97" s="7">
        <v>172997.24188003503</v>
      </c>
      <c r="Q97" s="22"/>
      <c r="R97" s="52">
        <v>-7.820851802894893</v>
      </c>
      <c r="S97" s="264">
        <v>-172997.24188003503</v>
      </c>
      <c r="T97" s="91"/>
      <c r="U97" s="247">
        <v>40.495418387589268</v>
      </c>
      <c r="V97" s="246">
        <v>895758.6547334746</v>
      </c>
    </row>
    <row r="98" spans="1:22">
      <c r="A98" s="228">
        <v>241</v>
      </c>
      <c r="B98" s="34" t="s">
        <v>1036</v>
      </c>
      <c r="C98" s="91">
        <v>8565</v>
      </c>
      <c r="D98" s="229">
        <v>-3.3129147888505805</v>
      </c>
      <c r="E98" s="182">
        <v>-2.3616894494614717</v>
      </c>
      <c r="F98" s="182">
        <v>-33.992321729376229</v>
      </c>
      <c r="G98" s="182">
        <v>-3.272141767728078</v>
      </c>
      <c r="H98" s="182">
        <v>-0.18166841918934398</v>
      </c>
      <c r="I98" s="182">
        <v>0.64409745398867579</v>
      </c>
      <c r="J98" s="182">
        <v>2.5365298371955154</v>
      </c>
      <c r="K98" s="182">
        <v>-39.940108863421507</v>
      </c>
      <c r="L98" s="182"/>
      <c r="M98" s="265">
        <v>48.316270190484161</v>
      </c>
      <c r="N98" s="26"/>
      <c r="O98" s="260">
        <v>8.376161327062654</v>
      </c>
      <c r="P98" s="7">
        <v>71741.821766291629</v>
      </c>
      <c r="R98" s="52">
        <v>-8.376161327062654</v>
      </c>
      <c r="S98" s="264">
        <v>-71741.821766291629</v>
      </c>
      <c r="T98" s="91"/>
      <c r="U98" s="247">
        <v>39.940108863421507</v>
      </c>
      <c r="V98" s="246">
        <v>342087.03241520521</v>
      </c>
    </row>
    <row r="99" spans="1:22">
      <c r="A99" s="228">
        <v>244</v>
      </c>
      <c r="B99" s="34" t="s">
        <v>1037</v>
      </c>
      <c r="C99" s="91">
        <v>16605</v>
      </c>
      <c r="D99" s="229">
        <v>-2.7185648569393384</v>
      </c>
      <c r="E99" s="182">
        <v>-2.4293107928587836</v>
      </c>
      <c r="F99" s="182">
        <v>-36.877635552235944</v>
      </c>
      <c r="G99" s="182">
        <v>-3.7181189548735469</v>
      </c>
      <c r="H99" s="182">
        <v>-0.18687006098913719</v>
      </c>
      <c r="I99" s="182">
        <v>0</v>
      </c>
      <c r="J99" s="182">
        <v>3.097511032784027</v>
      </c>
      <c r="K99" s="182">
        <v>-42.832989185112723</v>
      </c>
      <c r="L99" s="182"/>
      <c r="M99" s="265">
        <v>48.316270190484161</v>
      </c>
      <c r="N99" s="26"/>
      <c r="O99" s="260">
        <v>5.4832810053714383</v>
      </c>
      <c r="P99" s="7">
        <v>91049.881094192737</v>
      </c>
      <c r="R99" s="52">
        <v>-5.4832810053714383</v>
      </c>
      <c r="S99" s="264">
        <v>-91049.881094192737</v>
      </c>
      <c r="T99" s="91"/>
      <c r="U99" s="247">
        <v>42.832989185112723</v>
      </c>
      <c r="V99" s="246">
        <v>711241.78541879682</v>
      </c>
    </row>
    <row r="100" spans="1:22">
      <c r="A100" s="228">
        <v>245</v>
      </c>
      <c r="B100" s="34" t="s">
        <v>1038</v>
      </c>
      <c r="C100" s="91">
        <v>34913</v>
      </c>
      <c r="D100" s="229">
        <v>-2.6936064597450149</v>
      </c>
      <c r="E100" s="182">
        <v>-2.4160986396470512</v>
      </c>
      <c r="F100" s="182">
        <v>-40.434057374417726</v>
      </c>
      <c r="G100" s="182">
        <v>-2.7831266936312278</v>
      </c>
      <c r="H100" s="182">
        <v>-0.18585374151131162</v>
      </c>
      <c r="I100" s="182">
        <v>0.54535034708424934</v>
      </c>
      <c r="J100" s="182">
        <v>2.8090714206155054</v>
      </c>
      <c r="K100" s="182">
        <v>-45.158321141252571</v>
      </c>
      <c r="L100" s="182"/>
      <c r="M100" s="265">
        <v>48.316270190484161</v>
      </c>
      <c r="N100" s="26"/>
      <c r="O100" s="260">
        <v>3.1579490492315898</v>
      </c>
      <c r="P100" s="7">
        <v>110253.4751558225</v>
      </c>
      <c r="R100" s="52">
        <v>-3.1579490492315898</v>
      </c>
      <c r="S100" s="264">
        <v>-110253.4751558225</v>
      </c>
      <c r="T100" s="91"/>
      <c r="U100" s="247">
        <v>45.158321141252571</v>
      </c>
      <c r="V100" s="246">
        <v>1576612.4660045509</v>
      </c>
    </row>
    <row r="101" spans="1:22">
      <c r="A101" s="228">
        <v>249</v>
      </c>
      <c r="B101" s="34" t="s">
        <v>1039</v>
      </c>
      <c r="C101" s="91">
        <v>10310</v>
      </c>
      <c r="D101" s="229">
        <v>-4.3734064561036243</v>
      </c>
      <c r="E101" s="182">
        <v>-2.357648913441329</v>
      </c>
      <c r="F101" s="182">
        <v>-39.933115356244379</v>
      </c>
      <c r="G101" s="182">
        <v>-3.5084434415342818</v>
      </c>
      <c r="H101" s="182">
        <v>-0.18135760872625609</v>
      </c>
      <c r="I101" s="182">
        <v>0</v>
      </c>
      <c r="J101" s="182">
        <v>2.2633101488095186</v>
      </c>
      <c r="K101" s="182">
        <v>-48.090661627240358</v>
      </c>
      <c r="L101" s="182"/>
      <c r="M101" s="265">
        <v>48.316270190484161</v>
      </c>
      <c r="N101" s="26"/>
      <c r="O101" s="260">
        <v>0.22560856324380296</v>
      </c>
      <c r="P101" s="7">
        <v>2326.0242870436086</v>
      </c>
      <c r="R101" s="52">
        <v>-0.22560856324380296</v>
      </c>
      <c r="S101" s="264">
        <v>-2326.0242870436086</v>
      </c>
      <c r="T101" s="91"/>
      <c r="U101" s="247">
        <v>48.090661627240358</v>
      </c>
      <c r="V101" s="246">
        <v>495814.72137684812</v>
      </c>
    </row>
    <row r="102" spans="1:22">
      <c r="A102" s="228">
        <v>250</v>
      </c>
      <c r="B102" s="34" t="s">
        <v>1040</v>
      </c>
      <c r="C102" s="91">
        <v>2111</v>
      </c>
      <c r="D102" s="229">
        <v>-5.4996817700872116</v>
      </c>
      <c r="E102" s="182">
        <v>-2.3533857831012872</v>
      </c>
      <c r="F102" s="182">
        <v>-53.843713728840882</v>
      </c>
      <c r="G102" s="182">
        <v>-2.3385016763185003</v>
      </c>
      <c r="H102" s="182">
        <v>-0.18102967562317593</v>
      </c>
      <c r="I102" s="182">
        <v>0</v>
      </c>
      <c r="J102" s="182">
        <v>1.2303662193968368</v>
      </c>
      <c r="K102" s="182">
        <v>-62.985946414574222</v>
      </c>
      <c r="L102" s="182"/>
      <c r="M102" s="265">
        <v>48.316270190484161</v>
      </c>
      <c r="N102" s="26"/>
      <c r="O102" s="260">
        <v>-14.669676224090061</v>
      </c>
      <c r="P102" s="7">
        <v>-30967.686509054118</v>
      </c>
      <c r="Q102" s="22"/>
      <c r="R102" s="52">
        <v>14.669676224090061</v>
      </c>
      <c r="S102" s="264">
        <v>30967.686509054118</v>
      </c>
      <c r="T102" s="91"/>
      <c r="U102" s="247">
        <v>62.985946414574222</v>
      </c>
      <c r="V102" s="246">
        <v>132963.33288116619</v>
      </c>
    </row>
    <row r="103" spans="1:22">
      <c r="A103" s="228">
        <v>256</v>
      </c>
      <c r="B103" s="34" t="s">
        <v>1041</v>
      </c>
      <c r="C103" s="91">
        <v>1769</v>
      </c>
      <c r="D103" s="229">
        <v>-5.2709648009695549</v>
      </c>
      <c r="E103" s="182">
        <v>-2.3844097565530178</v>
      </c>
      <c r="F103" s="182">
        <v>-39.944996331091119</v>
      </c>
      <c r="G103" s="182">
        <v>-2.7115188429046095</v>
      </c>
      <c r="H103" s="182">
        <v>-0.18341613511946289</v>
      </c>
      <c r="I103" s="182">
        <v>0</v>
      </c>
      <c r="J103" s="182">
        <v>1.3998125877068786</v>
      </c>
      <c r="K103" s="182">
        <v>-49.095493278930888</v>
      </c>
      <c r="L103" s="182"/>
      <c r="M103" s="265">
        <v>48.316270190484161</v>
      </c>
      <c r="N103" s="26"/>
      <c r="O103" s="260">
        <v>-0.77922308844672727</v>
      </c>
      <c r="P103" s="7">
        <v>-1378.4456434622605</v>
      </c>
      <c r="R103" s="52">
        <v>0.77922308844672727</v>
      </c>
      <c r="S103" s="264">
        <v>1378.4456434622605</v>
      </c>
      <c r="T103" s="91"/>
      <c r="U103" s="247">
        <v>49.095493278930888</v>
      </c>
      <c r="V103" s="246">
        <v>86849.927610428742</v>
      </c>
    </row>
    <row r="104" spans="1:22">
      <c r="A104" s="228">
        <v>257</v>
      </c>
      <c r="B104" s="34" t="s">
        <v>1042</v>
      </c>
      <c r="C104" s="91">
        <v>37899</v>
      </c>
      <c r="D104" s="229">
        <v>-2.4432532247810652</v>
      </c>
      <c r="E104" s="182">
        <v>-2.4086902558597925</v>
      </c>
      <c r="F104" s="182">
        <v>-34.861084840273833</v>
      </c>
      <c r="G104" s="182">
        <v>-3.2239218532410403</v>
      </c>
      <c r="H104" s="182">
        <v>-0.18528386583536863</v>
      </c>
      <c r="I104" s="182">
        <v>0.97440674433300589</v>
      </c>
      <c r="J104" s="182">
        <v>4.0551714513769861</v>
      </c>
      <c r="K104" s="182">
        <v>-38.092655844281104</v>
      </c>
      <c r="L104" s="182"/>
      <c r="M104" s="265">
        <v>48.316270190484161</v>
      </c>
      <c r="N104" s="26"/>
      <c r="O104" s="260">
        <v>10.223614346203057</v>
      </c>
      <c r="P104" s="7">
        <v>387464.76010674966</v>
      </c>
      <c r="R104" s="52">
        <v>-10.223614346203057</v>
      </c>
      <c r="S104" s="264">
        <v>-387464.76010674966</v>
      </c>
      <c r="T104" s="91"/>
      <c r="U104" s="247">
        <v>38.092655844281104</v>
      </c>
      <c r="V104" s="246">
        <v>1443673.5638424095</v>
      </c>
    </row>
    <row r="105" spans="1:22">
      <c r="A105" s="228">
        <v>260</v>
      </c>
      <c r="B105" s="34" t="s">
        <v>1043</v>
      </c>
      <c r="C105" s="91">
        <v>11197</v>
      </c>
      <c r="D105" s="229">
        <v>-5.5851591668986078</v>
      </c>
      <c r="E105" s="182">
        <v>-2.3434513411027513</v>
      </c>
      <c r="F105" s="182">
        <v>-41.374491903502559</v>
      </c>
      <c r="G105" s="182">
        <v>-2.5927554457248965</v>
      </c>
      <c r="H105" s="182">
        <v>-0.18026548777713472</v>
      </c>
      <c r="I105" s="182">
        <v>0</v>
      </c>
      <c r="J105" s="182">
        <v>1.2655091580416971</v>
      </c>
      <c r="K105" s="182">
        <v>-50.810614186964251</v>
      </c>
      <c r="L105" s="182"/>
      <c r="M105" s="265">
        <v>48.316270190484161</v>
      </c>
      <c r="N105" s="26"/>
      <c r="O105" s="260">
        <v>-2.4943439964800902</v>
      </c>
      <c r="P105" s="7">
        <v>-27929.169728587571</v>
      </c>
      <c r="R105" s="52">
        <v>2.4943439964800902</v>
      </c>
      <c r="S105" s="264">
        <v>27929.169728587571</v>
      </c>
      <c r="T105" s="91"/>
      <c r="U105" s="247">
        <v>50.810614186964251</v>
      </c>
      <c r="V105" s="246">
        <v>568926.44705143874</v>
      </c>
    </row>
    <row r="106" spans="1:22">
      <c r="A106" s="228">
        <v>261</v>
      </c>
      <c r="B106" s="34" t="s">
        <v>1044</v>
      </c>
      <c r="C106" s="91">
        <v>6478</v>
      </c>
      <c r="D106" s="229">
        <v>-4.0047928647582971</v>
      </c>
      <c r="E106" s="182">
        <v>-2.3855106559761814</v>
      </c>
      <c r="F106" s="182">
        <v>-58.380535505041088</v>
      </c>
      <c r="G106" s="182">
        <v>-3.455116214252858</v>
      </c>
      <c r="H106" s="182">
        <v>-0.18350081969047552</v>
      </c>
      <c r="I106" s="182">
        <v>0</v>
      </c>
      <c r="J106" s="182">
        <v>2.2672592065593182</v>
      </c>
      <c r="K106" s="182">
        <v>-66.142196853159589</v>
      </c>
      <c r="L106" s="182"/>
      <c r="M106" s="265">
        <v>48.316270190484161</v>
      </c>
      <c r="N106" s="26"/>
      <c r="O106" s="260">
        <v>-17.825926662675428</v>
      </c>
      <c r="P106" s="7">
        <v>-115476.35292081142</v>
      </c>
      <c r="R106" s="52">
        <v>17.825926662675428</v>
      </c>
      <c r="S106" s="264">
        <v>115476.35292081142</v>
      </c>
      <c r="T106" s="91"/>
      <c r="U106" s="247">
        <v>66.142196853159589</v>
      </c>
      <c r="V106" s="246">
        <v>428469.15121476783</v>
      </c>
    </row>
    <row r="107" spans="1:22">
      <c r="A107" s="228">
        <v>263</v>
      </c>
      <c r="B107" s="34" t="s">
        <v>1045</v>
      </c>
      <c r="C107" s="91">
        <v>8866</v>
      </c>
      <c r="D107" s="229">
        <v>-5.2763338164393945</v>
      </c>
      <c r="E107" s="182">
        <v>-2.3577491985852337</v>
      </c>
      <c r="F107" s="182">
        <v>-43.716983314893696</v>
      </c>
      <c r="G107" s="182">
        <v>-3.1695948138520418</v>
      </c>
      <c r="H107" s="182">
        <v>-0.18136532296809491</v>
      </c>
      <c r="I107" s="182">
        <v>0</v>
      </c>
      <c r="J107" s="182">
        <v>1.6679198838531648</v>
      </c>
      <c r="K107" s="182">
        <v>-53.0341065828853</v>
      </c>
      <c r="L107" s="182"/>
      <c r="M107" s="265">
        <v>48.316270190484161</v>
      </c>
      <c r="N107" s="26"/>
      <c r="O107" s="260">
        <v>-4.7178363924011393</v>
      </c>
      <c r="P107" s="7">
        <v>-41828.337455028501</v>
      </c>
      <c r="R107" s="52">
        <v>4.7178363924011393</v>
      </c>
      <c r="S107" s="264">
        <v>41828.337455028501</v>
      </c>
      <c r="T107" s="91"/>
      <c r="U107" s="247">
        <v>53.0341065828853</v>
      </c>
      <c r="V107" s="246">
        <v>470200.3889638611</v>
      </c>
    </row>
    <row r="108" spans="1:22">
      <c r="A108" s="228">
        <v>265</v>
      </c>
      <c r="B108" s="34" t="s">
        <v>1046</v>
      </c>
      <c r="C108" s="91">
        <v>1259</v>
      </c>
      <c r="D108" s="229">
        <v>-6.0471797285294784</v>
      </c>
      <c r="E108" s="182">
        <v>-2.3600036471366779</v>
      </c>
      <c r="F108" s="182">
        <v>-41.364596068742827</v>
      </c>
      <c r="G108" s="182">
        <v>-2.3985973504430294</v>
      </c>
      <c r="H108" s="182">
        <v>-0.18153874208743673</v>
      </c>
      <c r="I108" s="182">
        <v>0</v>
      </c>
      <c r="J108" s="182">
        <v>0.99006645222199019</v>
      </c>
      <c r="K108" s="182">
        <v>-51.361849084717463</v>
      </c>
      <c r="L108" s="182"/>
      <c r="M108" s="265">
        <v>48.316270190484161</v>
      </c>
      <c r="N108" s="26"/>
      <c r="O108" s="260">
        <v>-3.0455788942333015</v>
      </c>
      <c r="P108" s="7">
        <v>-3834.3838278397266</v>
      </c>
      <c r="R108" s="52">
        <v>3.0455788942333015</v>
      </c>
      <c r="S108" s="264">
        <v>3834.3838278397266</v>
      </c>
      <c r="T108" s="91"/>
      <c r="U108" s="247">
        <v>51.361849084717463</v>
      </c>
      <c r="V108" s="246">
        <v>64664.567997659287</v>
      </c>
    </row>
    <row r="109" spans="1:22">
      <c r="A109" s="228">
        <v>271</v>
      </c>
      <c r="B109" s="34" t="s">
        <v>1047</v>
      </c>
      <c r="C109" s="91">
        <v>7769</v>
      </c>
      <c r="D109" s="229">
        <v>-4.5541574527974946</v>
      </c>
      <c r="E109" s="182">
        <v>-2.3678621570042147</v>
      </c>
      <c r="F109" s="182">
        <v>-42.273998419798438</v>
      </c>
      <c r="G109" s="182">
        <v>-2.6125928771977818</v>
      </c>
      <c r="H109" s="182">
        <v>-0.18214324284647801</v>
      </c>
      <c r="I109" s="182">
        <v>0.45059568227436603</v>
      </c>
      <c r="J109" s="182">
        <v>1.8036327573093949</v>
      </c>
      <c r="K109" s="182">
        <v>-49.736525710060647</v>
      </c>
      <c r="L109" s="182"/>
      <c r="M109" s="265">
        <v>48.316270190484161</v>
      </c>
      <c r="N109" s="26"/>
      <c r="O109" s="260">
        <v>-1.4202555195764859</v>
      </c>
      <c r="P109" s="7">
        <v>-11033.965131589719</v>
      </c>
      <c r="R109" s="52">
        <v>1.4202555195764859</v>
      </c>
      <c r="S109" s="264">
        <v>11033.965131589719</v>
      </c>
      <c r="T109" s="91"/>
      <c r="U109" s="247">
        <v>49.736525710060647</v>
      </c>
      <c r="V109" s="246">
        <v>386403.06824146118</v>
      </c>
    </row>
    <row r="110" spans="1:22">
      <c r="A110" s="228">
        <v>272</v>
      </c>
      <c r="B110" s="34" t="s">
        <v>1048</v>
      </c>
      <c r="C110" s="91">
        <v>47031</v>
      </c>
      <c r="D110" s="229">
        <v>-3.8266801047943835</v>
      </c>
      <c r="E110" s="182">
        <v>-2.4010041302121889</v>
      </c>
      <c r="F110" s="182">
        <v>-42.783930993850682</v>
      </c>
      <c r="G110" s="182">
        <v>-3.3053850921084371</v>
      </c>
      <c r="H110" s="182">
        <v>-0.18469262540093759</v>
      </c>
      <c r="I110" s="182">
        <v>0.541692325210964</v>
      </c>
      <c r="J110" s="182">
        <v>2.6632000849195596</v>
      </c>
      <c r="K110" s="182">
        <v>-49.296800536236098</v>
      </c>
      <c r="L110" s="182"/>
      <c r="M110" s="265">
        <v>48.316270190484161</v>
      </c>
      <c r="N110" s="26"/>
      <c r="O110" s="260">
        <v>-0.9805303457519372</v>
      </c>
      <c r="P110" s="7">
        <v>-46115.322691059358</v>
      </c>
      <c r="R110" s="52">
        <v>0.9805303457519372</v>
      </c>
      <c r="S110" s="264">
        <v>46115.322691059358</v>
      </c>
      <c r="T110" s="91"/>
      <c r="U110" s="247">
        <v>49.296800536236098</v>
      </c>
      <c r="V110" s="246">
        <v>2318477.8260197202</v>
      </c>
    </row>
    <row r="111" spans="1:22">
      <c r="A111" s="228">
        <v>273</v>
      </c>
      <c r="B111" s="34" t="s">
        <v>1049</v>
      </c>
      <c r="C111" s="91">
        <v>3885</v>
      </c>
      <c r="D111" s="229">
        <v>-4.4690742497921052</v>
      </c>
      <c r="E111" s="182">
        <v>-2.3607947196325831</v>
      </c>
      <c r="F111" s="182">
        <v>-57.875334052597871</v>
      </c>
      <c r="G111" s="182">
        <v>-3.0319934051105064</v>
      </c>
      <c r="H111" s="182">
        <v>-0.18159959381789101</v>
      </c>
      <c r="I111" s="182">
        <v>0</v>
      </c>
      <c r="J111" s="182">
        <v>1.8318744405848619</v>
      </c>
      <c r="K111" s="182">
        <v>-66.086921580366095</v>
      </c>
      <c r="L111" s="182"/>
      <c r="M111" s="265">
        <v>48.316270190484161</v>
      </c>
      <c r="N111" s="26"/>
      <c r="O111" s="260">
        <v>-17.770651389881934</v>
      </c>
      <c r="P111" s="7">
        <v>-69038.980649691308</v>
      </c>
      <c r="R111" s="52">
        <v>17.770651389881934</v>
      </c>
      <c r="S111" s="264">
        <v>69038.980649691308</v>
      </c>
      <c r="T111" s="91"/>
      <c r="U111" s="247">
        <v>66.086921580366095</v>
      </c>
      <c r="V111" s="246">
        <v>256747.69033972229</v>
      </c>
    </row>
    <row r="112" spans="1:22">
      <c r="A112" s="228">
        <v>275</v>
      </c>
      <c r="B112" s="34" t="s">
        <v>1050</v>
      </c>
      <c r="C112" s="91">
        <v>2846</v>
      </c>
      <c r="D112" s="229">
        <v>-5.4886610521613006</v>
      </c>
      <c r="E112" s="182">
        <v>-2.3758717710732706</v>
      </c>
      <c r="F112" s="182">
        <v>-44.790087369024086</v>
      </c>
      <c r="G112" s="182">
        <v>-3.3660784803322055</v>
      </c>
      <c r="H112" s="182">
        <v>-0.18275936700563622</v>
      </c>
      <c r="I112" s="182">
        <v>0</v>
      </c>
      <c r="J112" s="182">
        <v>2.0883514143779869</v>
      </c>
      <c r="K112" s="182">
        <v>-54.115106625218509</v>
      </c>
      <c r="L112" s="182"/>
      <c r="M112" s="265">
        <v>48.316270190484161</v>
      </c>
      <c r="N112" s="26"/>
      <c r="O112" s="260">
        <v>-5.7988364347343477</v>
      </c>
      <c r="P112" s="7">
        <v>-16503.488493253953</v>
      </c>
      <c r="R112" s="52">
        <v>5.7988364347343477</v>
      </c>
      <c r="S112" s="264">
        <v>16503.488493253953</v>
      </c>
      <c r="T112" s="91"/>
      <c r="U112" s="247">
        <v>54.115106625218509</v>
      </c>
      <c r="V112" s="246">
        <v>154011.59345537188</v>
      </c>
    </row>
    <row r="113" spans="1:22">
      <c r="A113" s="228">
        <v>276</v>
      </c>
      <c r="B113" s="34" t="s">
        <v>1051</v>
      </c>
      <c r="C113" s="91">
        <v>14422</v>
      </c>
      <c r="D113" s="229">
        <v>-3.0256121370874394</v>
      </c>
      <c r="E113" s="182">
        <v>-2.431353862924758</v>
      </c>
      <c r="F113" s="182">
        <v>-40.353543582024272</v>
      </c>
      <c r="G113" s="182">
        <v>-4.2174997518516504</v>
      </c>
      <c r="H113" s="182">
        <v>-0.18702722022498142</v>
      </c>
      <c r="I113" s="182">
        <v>0</v>
      </c>
      <c r="J113" s="182">
        <v>3.3202997246772155</v>
      </c>
      <c r="K113" s="182">
        <v>-46.894736829435892</v>
      </c>
      <c r="L113" s="182"/>
      <c r="M113" s="265">
        <v>48.316270190484161</v>
      </c>
      <c r="N113" s="26"/>
      <c r="O113" s="260">
        <v>1.4215333610482688</v>
      </c>
      <c r="P113" s="7">
        <v>20501.354133038134</v>
      </c>
      <c r="R113" s="52">
        <v>-1.4215333610482688</v>
      </c>
      <c r="S113" s="264">
        <v>-20501.354133038134</v>
      </c>
      <c r="T113" s="91"/>
      <c r="U113" s="247">
        <v>46.894736829435892</v>
      </c>
      <c r="V113" s="246">
        <v>676315.89455412445</v>
      </c>
    </row>
    <row r="114" spans="1:22">
      <c r="A114" s="228">
        <v>280</v>
      </c>
      <c r="B114" s="34" t="s">
        <v>1052</v>
      </c>
      <c r="C114" s="91">
        <v>2218</v>
      </c>
      <c r="D114" s="229">
        <v>-5.7217091168467045</v>
      </c>
      <c r="E114" s="182">
        <v>-2.3895371359014979</v>
      </c>
      <c r="F114" s="182">
        <v>-65.940470179799888</v>
      </c>
      <c r="G114" s="182">
        <v>-3.0415652417299848</v>
      </c>
      <c r="H114" s="182">
        <v>-0.18381054891549983</v>
      </c>
      <c r="I114" s="182">
        <v>3.2812517543270707</v>
      </c>
      <c r="J114" s="182">
        <v>1.6275677429135873</v>
      </c>
      <c r="K114" s="182">
        <v>-72.36827272595292</v>
      </c>
      <c r="L114" s="182"/>
      <c r="M114" s="265">
        <v>48.316270190484161</v>
      </c>
      <c r="N114" s="26"/>
      <c r="O114" s="260">
        <v>-24.052002535468759</v>
      </c>
      <c r="P114" s="7">
        <v>-53347.341623669708</v>
      </c>
      <c r="R114" s="52">
        <v>24.052002535468759</v>
      </c>
      <c r="S114" s="264">
        <v>53347.341623669708</v>
      </c>
      <c r="T114" s="91"/>
      <c r="U114" s="247">
        <v>72.36827272595292</v>
      </c>
      <c r="V114" s="246">
        <v>160512.82890616357</v>
      </c>
    </row>
    <row r="115" spans="1:22">
      <c r="A115" s="228">
        <v>283</v>
      </c>
      <c r="B115" s="34" t="s">
        <v>117</v>
      </c>
      <c r="C115" s="91">
        <v>2086</v>
      </c>
      <c r="D115" s="229">
        <v>-4.879981208462266</v>
      </c>
      <c r="E115" s="182">
        <v>-2.4090701989035934</v>
      </c>
      <c r="F115" s="182">
        <v>-49.271424286804852</v>
      </c>
      <c r="G115" s="182">
        <v>-3.4893594948491846</v>
      </c>
      <c r="H115" s="182">
        <v>-0.18531309222335332</v>
      </c>
      <c r="I115" s="182">
        <v>0</v>
      </c>
      <c r="J115" s="182">
        <v>2.2714637688736272</v>
      </c>
      <c r="K115" s="182">
        <v>-57.963684512369618</v>
      </c>
      <c r="L115" s="182"/>
      <c r="M115" s="265">
        <v>48.316270190484161</v>
      </c>
      <c r="N115" s="26"/>
      <c r="O115" s="260">
        <v>-9.6474143218854564</v>
      </c>
      <c r="P115" s="7">
        <v>-20124.506275453063</v>
      </c>
      <c r="R115" s="52">
        <v>9.6474143218854564</v>
      </c>
      <c r="S115" s="264">
        <v>20124.506275453063</v>
      </c>
      <c r="T115" s="91"/>
      <c r="U115" s="247">
        <v>57.963684512369618</v>
      </c>
      <c r="V115" s="246">
        <v>120912.24589280302</v>
      </c>
    </row>
    <row r="116" spans="1:22">
      <c r="A116" s="228">
        <v>284</v>
      </c>
      <c r="B116" s="34" t="s">
        <v>1053</v>
      </c>
      <c r="C116" s="91">
        <v>2423</v>
      </c>
      <c r="D116" s="229">
        <v>-4.8833345068714724</v>
      </c>
      <c r="E116" s="182">
        <v>-2.4032464586679696</v>
      </c>
      <c r="F116" s="182">
        <v>-50.703548962321292</v>
      </c>
      <c r="G116" s="182">
        <v>-3.3346782332839835</v>
      </c>
      <c r="H116" s="182">
        <v>-0.18486511220522842</v>
      </c>
      <c r="I116" s="182">
        <v>0</v>
      </c>
      <c r="J116" s="182">
        <v>2.3783005901635184</v>
      </c>
      <c r="K116" s="182">
        <v>-59.131372683186427</v>
      </c>
      <c r="L116" s="182"/>
      <c r="M116" s="265">
        <v>48.316270190484161</v>
      </c>
      <c r="N116" s="26"/>
      <c r="O116" s="260">
        <v>-10.815102492702266</v>
      </c>
      <c r="P116" s="7">
        <v>-26204.993339817589</v>
      </c>
      <c r="R116" s="52">
        <v>10.815102492702266</v>
      </c>
      <c r="S116" s="264">
        <v>26204.993339817589</v>
      </c>
      <c r="T116" s="91"/>
      <c r="U116" s="247">
        <v>59.131372683186427</v>
      </c>
      <c r="V116" s="246">
        <v>143275.3160113607</v>
      </c>
    </row>
    <row r="117" spans="1:22">
      <c r="A117" s="228">
        <v>285</v>
      </c>
      <c r="B117" s="34" t="s">
        <v>1054</v>
      </c>
      <c r="C117" s="91">
        <v>54771</v>
      </c>
      <c r="D117" s="229">
        <v>-3.9375033039741023</v>
      </c>
      <c r="E117" s="182">
        <v>-2.3774274286601158</v>
      </c>
      <c r="F117" s="182">
        <v>-36.892586510491817</v>
      </c>
      <c r="G117" s="182">
        <v>-2.4042140225221229</v>
      </c>
      <c r="H117" s="182">
        <v>-0.18287903297385505</v>
      </c>
      <c r="I117" s="182">
        <v>4.7968314404459216</v>
      </c>
      <c r="J117" s="182">
        <v>2.2319791599657823</v>
      </c>
      <c r="K117" s="182">
        <v>-38.765799698210316</v>
      </c>
      <c r="L117" s="182"/>
      <c r="M117" s="265">
        <v>48.316270190484161</v>
      </c>
      <c r="N117" s="26"/>
      <c r="O117" s="260">
        <v>9.5504704922738455</v>
      </c>
      <c r="P117" s="7">
        <v>523088.81933233078</v>
      </c>
      <c r="R117" s="52">
        <v>-9.5504704922738455</v>
      </c>
      <c r="S117" s="264">
        <v>-523088.81933233078</v>
      </c>
      <c r="T117" s="91"/>
      <c r="U117" s="247">
        <v>38.765799698210316</v>
      </c>
      <c r="V117" s="246">
        <v>2123241.615270677</v>
      </c>
    </row>
    <row r="118" spans="1:22">
      <c r="A118" s="228">
        <v>286</v>
      </c>
      <c r="B118" s="34" t="s">
        <v>1055</v>
      </c>
      <c r="C118" s="91">
        <v>86926</v>
      </c>
      <c r="D118" s="229">
        <v>-3.7789250052483001</v>
      </c>
      <c r="E118" s="182">
        <v>-2.3754636912416203</v>
      </c>
      <c r="F118" s="182">
        <v>-38.338591142454469</v>
      </c>
      <c r="G118" s="182">
        <v>-2.4741622381678128</v>
      </c>
      <c r="H118" s="182">
        <v>-0.18272797624935538</v>
      </c>
      <c r="I118" s="182">
        <v>0.66891348011970242</v>
      </c>
      <c r="J118" s="182">
        <v>2.005377760011088</v>
      </c>
      <c r="K118" s="182">
        <v>-44.475578813230769</v>
      </c>
      <c r="L118" s="182"/>
      <c r="M118" s="265">
        <v>48.316270190484161</v>
      </c>
      <c r="N118" s="26"/>
      <c r="O118" s="260">
        <v>3.8406913772533926</v>
      </c>
      <c r="P118" s="7">
        <v>333855.93865912838</v>
      </c>
      <c r="Q118" s="22"/>
      <c r="R118" s="52">
        <v>-3.8406913772533926</v>
      </c>
      <c r="S118" s="264">
        <v>-333855.93865912838</v>
      </c>
      <c r="T118" s="91"/>
      <c r="U118" s="247">
        <v>44.475578813230769</v>
      </c>
      <c r="V118" s="246">
        <v>3866084.163918898</v>
      </c>
    </row>
    <row r="119" spans="1:22">
      <c r="A119" s="228">
        <v>287</v>
      </c>
      <c r="B119" s="34" t="s">
        <v>1056</v>
      </c>
      <c r="C119" s="91">
        <v>7001</v>
      </c>
      <c r="D119" s="229">
        <v>-5.4478366234742497</v>
      </c>
      <c r="E119" s="182">
        <v>-2.3352393423005546</v>
      </c>
      <c r="F119" s="182">
        <v>-50.198852394638529</v>
      </c>
      <c r="G119" s="182">
        <v>-2.8720289148807217</v>
      </c>
      <c r="H119" s="182">
        <v>-0.17963379556158116</v>
      </c>
      <c r="I119" s="182">
        <v>3.2239955200209738</v>
      </c>
      <c r="J119" s="182">
        <v>1.8089129012254024</v>
      </c>
      <c r="K119" s="182">
        <v>-56.00068264960926</v>
      </c>
      <c r="L119" s="182"/>
      <c r="M119" s="265">
        <v>48.316270190484161</v>
      </c>
      <c r="N119" s="26"/>
      <c r="O119" s="260">
        <v>-7.6844124591250988</v>
      </c>
      <c r="P119" s="7">
        <v>-53798.571626334815</v>
      </c>
      <c r="R119" s="52">
        <v>7.6844124591250988</v>
      </c>
      <c r="S119" s="264">
        <v>53798.571626334815</v>
      </c>
      <c r="T119" s="91"/>
      <c r="U119" s="247">
        <v>56.00068264960926</v>
      </c>
      <c r="V119" s="246">
        <v>392060.77922991442</v>
      </c>
    </row>
    <row r="120" spans="1:22">
      <c r="A120" s="228">
        <v>288</v>
      </c>
      <c r="B120" s="34" t="s">
        <v>1057</v>
      </c>
      <c r="C120" s="91">
        <v>6682</v>
      </c>
      <c r="D120" s="229">
        <v>-4.5593702432619914</v>
      </c>
      <c r="E120" s="182">
        <v>-2.3813113444630849</v>
      </c>
      <c r="F120" s="182">
        <v>-51.059526911137127</v>
      </c>
      <c r="G120" s="182">
        <v>-2.9648347455302853</v>
      </c>
      <c r="H120" s="182">
        <v>-0.18317779572792958</v>
      </c>
      <c r="I120" s="182">
        <v>0.76093779086154856</v>
      </c>
      <c r="J120" s="182">
        <v>2.088052388183169</v>
      </c>
      <c r="K120" s="182">
        <v>-58.299230861075692</v>
      </c>
      <c r="L120" s="182"/>
      <c r="M120" s="265">
        <v>48.316270190484161</v>
      </c>
      <c r="N120" s="26"/>
      <c r="O120" s="260">
        <v>-9.982960670591531</v>
      </c>
      <c r="P120" s="7">
        <v>-66706.143200892606</v>
      </c>
      <c r="R120" s="52">
        <v>9.982960670591531</v>
      </c>
      <c r="S120" s="264">
        <v>66706.143200892606</v>
      </c>
      <c r="T120" s="91"/>
      <c r="U120" s="247">
        <v>58.299230861075692</v>
      </c>
      <c r="V120" s="246">
        <v>389555.46061370778</v>
      </c>
    </row>
    <row r="121" spans="1:22">
      <c r="A121" s="228">
        <v>290</v>
      </c>
      <c r="B121" s="34" t="s">
        <v>1058</v>
      </c>
      <c r="C121" s="91">
        <v>9104</v>
      </c>
      <c r="D121" s="229">
        <v>-5.2054136038750034</v>
      </c>
      <c r="E121" s="182">
        <v>-2.3480579449299026</v>
      </c>
      <c r="F121" s="182">
        <v>-41.249972214006412</v>
      </c>
      <c r="G121" s="182">
        <v>-2.6385985987711935</v>
      </c>
      <c r="H121" s="182">
        <v>-0.18061984191768482</v>
      </c>
      <c r="I121" s="182">
        <v>0</v>
      </c>
      <c r="J121" s="182">
        <v>1.1494826437464587</v>
      </c>
      <c r="K121" s="182">
        <v>-50.473179559753738</v>
      </c>
      <c r="L121" s="182"/>
      <c r="M121" s="265">
        <v>48.316270190484161</v>
      </c>
      <c r="N121" s="26"/>
      <c r="O121" s="260">
        <v>-2.1569093692695773</v>
      </c>
      <c r="P121" s="7">
        <v>-19636.502897830233</v>
      </c>
      <c r="R121" s="52">
        <v>2.1569093692695773</v>
      </c>
      <c r="S121" s="264">
        <v>19636.502897830233</v>
      </c>
      <c r="T121" s="91"/>
      <c r="U121" s="247">
        <v>50.473179559753738</v>
      </c>
      <c r="V121" s="246">
        <v>459507.82671199803</v>
      </c>
    </row>
    <row r="122" spans="1:22">
      <c r="A122" s="228">
        <v>291</v>
      </c>
      <c r="B122" s="34" t="s">
        <v>1059</v>
      </c>
      <c r="C122" s="91">
        <v>2409</v>
      </c>
      <c r="D122" s="229">
        <v>-5.8729931608968453</v>
      </c>
      <c r="E122" s="182">
        <v>-2.3537587012271817</v>
      </c>
      <c r="F122" s="182">
        <v>-37.927119157284523</v>
      </c>
      <c r="G122" s="182">
        <v>-2.8150444797281704</v>
      </c>
      <c r="H122" s="182">
        <v>-0.18105836163286013</v>
      </c>
      <c r="I122" s="182">
        <v>0</v>
      </c>
      <c r="J122" s="182">
        <v>1.4412900783135034</v>
      </c>
      <c r="K122" s="182">
        <v>-47.708683782456077</v>
      </c>
      <c r="L122" s="182"/>
      <c r="M122" s="265">
        <v>48.316270190484161</v>
      </c>
      <c r="N122" s="26"/>
      <c r="O122" s="260">
        <v>0.60758640802808372</v>
      </c>
      <c r="P122" s="7">
        <v>1463.6756569396537</v>
      </c>
      <c r="R122" s="52">
        <v>-0.60758640802808372</v>
      </c>
      <c r="S122" s="264">
        <v>-1463.6756569396537</v>
      </c>
      <c r="T122" s="91"/>
      <c r="U122" s="247">
        <v>47.708683782456077</v>
      </c>
      <c r="V122" s="246">
        <v>114930.21923193669</v>
      </c>
    </row>
    <row r="123" spans="1:22">
      <c r="A123" s="228">
        <v>297</v>
      </c>
      <c r="B123" s="34" t="s">
        <v>1060</v>
      </c>
      <c r="C123" s="91">
        <v>110113</v>
      </c>
      <c r="D123" s="229">
        <v>-3.9461753935231991</v>
      </c>
      <c r="E123" s="229">
        <v>-2.413968890206692</v>
      </c>
      <c r="F123" s="229">
        <v>-45.298644896827362</v>
      </c>
      <c r="G123" s="229">
        <v>-3.3446204325753142</v>
      </c>
      <c r="H123" s="229">
        <v>-0.18568991463128404</v>
      </c>
      <c r="I123" s="229">
        <v>0.18756922517664298</v>
      </c>
      <c r="J123" s="229">
        <v>2.6508264340583265</v>
      </c>
      <c r="K123" s="182">
        <v>-52.350703868528875</v>
      </c>
      <c r="L123" s="229"/>
      <c r="M123" s="271">
        <v>48.316270190484161</v>
      </c>
      <c r="N123" s="229">
        <v>0</v>
      </c>
      <c r="O123" s="260">
        <v>-4.0344336780447136</v>
      </c>
      <c r="P123" s="7">
        <v>-444243.59559053753</v>
      </c>
      <c r="Q123" s="229"/>
      <c r="R123" s="52">
        <v>4.0344336780447136</v>
      </c>
      <c r="S123" s="264">
        <v>444243.59559053753</v>
      </c>
      <c r="T123" s="91"/>
      <c r="U123" s="247">
        <v>52.350703868528875</v>
      </c>
      <c r="V123" s="246">
        <v>5764493.0550753204</v>
      </c>
    </row>
    <row r="124" spans="1:22">
      <c r="A124" s="228">
        <v>300</v>
      </c>
      <c r="B124" s="34" t="s">
        <v>1061</v>
      </c>
      <c r="C124" s="91">
        <v>3819</v>
      </c>
      <c r="D124" s="229">
        <v>-5.1760493072695919</v>
      </c>
      <c r="E124" s="182">
        <v>-2.3309220931713703</v>
      </c>
      <c r="F124" s="182">
        <v>-48.83939850940768</v>
      </c>
      <c r="G124" s="182">
        <v>-3.0722776038557194</v>
      </c>
      <c r="H124" s="182">
        <v>-0.17930169947472083</v>
      </c>
      <c r="I124" s="182">
        <v>0</v>
      </c>
      <c r="J124" s="182">
        <v>1.7420393930240772</v>
      </c>
      <c r="K124" s="182">
        <v>-57.855909820154999</v>
      </c>
      <c r="L124" s="182"/>
      <c r="M124" s="265">
        <v>48.316270190484161</v>
      </c>
      <c r="N124" s="26"/>
      <c r="O124" s="260">
        <v>-9.5396396296708375</v>
      </c>
      <c r="P124" s="7">
        <v>-36431.883745712927</v>
      </c>
      <c r="R124" s="52">
        <v>9.5396396296708375</v>
      </c>
      <c r="S124" s="264">
        <v>36431.883745712927</v>
      </c>
      <c r="T124" s="91"/>
      <c r="U124" s="247">
        <v>57.855909820154999</v>
      </c>
      <c r="V124" s="246">
        <v>220951.71960317195</v>
      </c>
    </row>
    <row r="125" spans="1:22">
      <c r="A125" s="228">
        <v>301</v>
      </c>
      <c r="B125" s="34" t="s">
        <v>1062</v>
      </c>
      <c r="C125" s="91">
        <v>14322</v>
      </c>
      <c r="D125" s="229">
        <v>-4.3814501225666493</v>
      </c>
      <c r="E125" s="182">
        <v>-2.3661132866711001</v>
      </c>
      <c r="F125" s="182">
        <v>-48.964694128380138</v>
      </c>
      <c r="G125" s="182">
        <v>-3.5836999187370893</v>
      </c>
      <c r="H125" s="182">
        <v>-0.18200871435931543</v>
      </c>
      <c r="I125" s="182">
        <v>0.24874150025564143</v>
      </c>
      <c r="J125" s="182">
        <v>2.2555216324415146</v>
      </c>
      <c r="K125" s="182">
        <v>-56.973703038017135</v>
      </c>
      <c r="L125" s="182"/>
      <c r="M125" s="265">
        <v>48.316270190484161</v>
      </c>
      <c r="N125" s="26"/>
      <c r="O125" s="260">
        <v>-8.6574328475329736</v>
      </c>
      <c r="P125" s="7">
        <v>-123991.75324236725</v>
      </c>
      <c r="R125" s="52">
        <v>8.6574328475329736</v>
      </c>
      <c r="S125" s="264">
        <v>123991.75324236725</v>
      </c>
      <c r="T125" s="91"/>
      <c r="U125" s="247">
        <v>56.973703038017135</v>
      </c>
      <c r="V125" s="246">
        <v>815977.37491048139</v>
      </c>
    </row>
    <row r="126" spans="1:22">
      <c r="A126" s="228">
        <v>304</v>
      </c>
      <c r="B126" s="34" t="s">
        <v>1063</v>
      </c>
      <c r="C126" s="4">
        <v>869</v>
      </c>
      <c r="D126" s="229">
        <v>-4.9899117763974319</v>
      </c>
      <c r="E126" s="182">
        <v>-2.4516761475442155</v>
      </c>
      <c r="F126" s="182">
        <v>-49.346163188101272</v>
      </c>
      <c r="G126" s="182">
        <v>-2.5902574471384217</v>
      </c>
      <c r="H126" s="182">
        <v>-0.18859047288801659</v>
      </c>
      <c r="I126" s="182">
        <v>5.1195829180381072</v>
      </c>
      <c r="J126" s="182">
        <v>1.9547142750404707</v>
      </c>
      <c r="K126" s="182">
        <v>-52.492301838990777</v>
      </c>
      <c r="L126" s="182"/>
      <c r="M126" s="265">
        <v>48.316270190484161</v>
      </c>
      <c r="N126" s="26"/>
      <c r="O126" s="260">
        <v>-4.1760316485066156</v>
      </c>
      <c r="P126" s="7">
        <v>-3628.9715025522491</v>
      </c>
      <c r="Q126" s="22"/>
      <c r="R126" s="52">
        <v>4.1760316485066156</v>
      </c>
      <c r="S126" s="264">
        <v>3628.9715025522491</v>
      </c>
      <c r="T126" s="91"/>
      <c r="U126" s="247">
        <v>52.492301838990777</v>
      </c>
      <c r="V126" s="246">
        <v>45615.810298082986</v>
      </c>
    </row>
    <row r="127" spans="1:22">
      <c r="A127" s="228">
        <v>305</v>
      </c>
      <c r="B127" s="34" t="s">
        <v>1064</v>
      </c>
      <c r="C127" s="91">
        <v>15952</v>
      </c>
      <c r="D127" s="229">
        <v>-4.2040951680439056</v>
      </c>
      <c r="E127" s="182">
        <v>-2.3691453770063382</v>
      </c>
      <c r="F127" s="182">
        <v>-44.836066878055824</v>
      </c>
      <c r="G127" s="182">
        <v>-3.1242349475905757</v>
      </c>
      <c r="H127" s="182">
        <v>-0.18224195207741062</v>
      </c>
      <c r="I127" s="182">
        <v>0.34430098711769497</v>
      </c>
      <c r="J127" s="182">
        <v>1.7974616923278717</v>
      </c>
      <c r="K127" s="182">
        <v>-52.574021643328486</v>
      </c>
      <c r="L127" s="182"/>
      <c r="M127" s="265">
        <v>48.316270190484161</v>
      </c>
      <c r="N127" s="26"/>
      <c r="O127" s="260">
        <v>-4.2577514528443245</v>
      </c>
      <c r="P127" s="7">
        <v>-67919.651175772669</v>
      </c>
      <c r="R127" s="52">
        <v>4.2577514528443245</v>
      </c>
      <c r="S127" s="264">
        <v>67919.651175772669</v>
      </c>
      <c r="T127" s="91"/>
      <c r="U127" s="247">
        <v>52.574021643328486</v>
      </c>
      <c r="V127" s="246">
        <v>838660.79325437604</v>
      </c>
    </row>
    <row r="128" spans="1:22">
      <c r="A128" s="228">
        <v>309</v>
      </c>
      <c r="B128" s="34" t="s">
        <v>1065</v>
      </c>
      <c r="C128" s="91">
        <v>7262</v>
      </c>
      <c r="D128" s="229">
        <v>-5.1995943518484431</v>
      </c>
      <c r="E128" s="182">
        <v>-2.3588594254897415</v>
      </c>
      <c r="F128" s="182">
        <v>-40.116697118603007</v>
      </c>
      <c r="G128" s="182">
        <v>-2.6874816543331344</v>
      </c>
      <c r="H128" s="182">
        <v>-0.18145072503767246</v>
      </c>
      <c r="I128" s="182">
        <v>0</v>
      </c>
      <c r="J128" s="182">
        <v>1.6184227461313134</v>
      </c>
      <c r="K128" s="182">
        <v>-48.925660529180682</v>
      </c>
      <c r="L128" s="182"/>
      <c r="M128" s="265">
        <v>48.316270190484161</v>
      </c>
      <c r="N128" s="26"/>
      <c r="O128" s="260">
        <v>-0.60939033869652093</v>
      </c>
      <c r="P128" s="7">
        <v>-4425.3926396141351</v>
      </c>
      <c r="R128" s="52">
        <v>0.60939033869652093</v>
      </c>
      <c r="S128" s="264">
        <v>4425.3926396141351</v>
      </c>
      <c r="T128" s="91"/>
      <c r="U128" s="247">
        <v>48.925660529180682</v>
      </c>
      <c r="V128" s="246">
        <v>355298.14676291012</v>
      </c>
    </row>
    <row r="129" spans="1:22">
      <c r="A129" s="228">
        <v>312</v>
      </c>
      <c r="B129" s="34" t="s">
        <v>1066</v>
      </c>
      <c r="C129" s="91">
        <v>1431</v>
      </c>
      <c r="D129" s="229">
        <v>-5.3258247883668579</v>
      </c>
      <c r="E129" s="182">
        <v>-2.335049570630213</v>
      </c>
      <c r="F129" s="182">
        <v>-39.926952622113376</v>
      </c>
      <c r="G129" s="182">
        <v>-2.5447493063910342</v>
      </c>
      <c r="H129" s="182">
        <v>-0.17961919774078561</v>
      </c>
      <c r="I129" s="182">
        <v>0</v>
      </c>
      <c r="J129" s="182">
        <v>1.5744785350885453</v>
      </c>
      <c r="K129" s="182">
        <v>-48.737716950153718</v>
      </c>
      <c r="L129" s="182"/>
      <c r="M129" s="265">
        <v>48.316270190484161</v>
      </c>
      <c r="N129" s="26"/>
      <c r="O129" s="260">
        <v>-0.42144675966955703</v>
      </c>
      <c r="P129" s="7">
        <v>-603.09031308713611</v>
      </c>
      <c r="R129" s="52">
        <v>0.42144675966955703</v>
      </c>
      <c r="S129" s="264">
        <v>603.09031308713611</v>
      </c>
      <c r="T129" s="91"/>
      <c r="U129" s="247">
        <v>48.737716950153718</v>
      </c>
      <c r="V129" s="246">
        <v>69743.672955669972</v>
      </c>
    </row>
    <row r="130" spans="1:22">
      <c r="A130" s="228">
        <v>316</v>
      </c>
      <c r="B130" s="34" t="s">
        <v>1067</v>
      </c>
      <c r="C130" s="91">
        <v>4755</v>
      </c>
      <c r="D130" s="229">
        <v>-4.4680741681564884</v>
      </c>
      <c r="E130" s="182">
        <v>-2.334211342577178</v>
      </c>
      <c r="F130" s="182">
        <v>-44.309346032603713</v>
      </c>
      <c r="G130" s="182">
        <v>-3.2079793498102385</v>
      </c>
      <c r="H130" s="182">
        <v>-0.1795547186597829</v>
      </c>
      <c r="I130" s="182">
        <v>0</v>
      </c>
      <c r="J130" s="182">
        <v>2.5388178480149453</v>
      </c>
      <c r="K130" s="182">
        <v>-51.960347763792456</v>
      </c>
      <c r="L130" s="182"/>
      <c r="M130" s="265">
        <v>48.316270190484161</v>
      </c>
      <c r="N130" s="26"/>
      <c r="O130" s="260">
        <v>-3.6440775733082944</v>
      </c>
      <c r="P130" s="7">
        <v>-17327.588861080942</v>
      </c>
      <c r="R130" s="52">
        <v>3.6440775733082944</v>
      </c>
      <c r="S130" s="264">
        <v>17327.588861080942</v>
      </c>
      <c r="T130" s="91"/>
      <c r="U130" s="247">
        <v>51.960347763792456</v>
      </c>
      <c r="V130" s="246">
        <v>247071.45361683314</v>
      </c>
    </row>
    <row r="131" spans="1:22">
      <c r="A131" s="228">
        <v>317</v>
      </c>
      <c r="B131" s="34" t="s">
        <v>1068</v>
      </c>
      <c r="C131" s="91">
        <v>2721</v>
      </c>
      <c r="D131" s="229">
        <v>-5.4410588561665261</v>
      </c>
      <c r="E131" s="182">
        <v>-2.3665155907029898</v>
      </c>
      <c r="F131" s="182">
        <v>-53.366560486287412</v>
      </c>
      <c r="G131" s="182">
        <v>-3.2903573578961129</v>
      </c>
      <c r="H131" s="182">
        <v>-0.18203966082330691</v>
      </c>
      <c r="I131" s="182">
        <v>0</v>
      </c>
      <c r="J131" s="182">
        <v>1.3863323343972405</v>
      </c>
      <c r="K131" s="182">
        <v>-63.260199617479103</v>
      </c>
      <c r="L131" s="182"/>
      <c r="M131" s="265">
        <v>48.316270190484161</v>
      </c>
      <c r="N131" s="26"/>
      <c r="O131" s="260">
        <v>-14.943929426994941</v>
      </c>
      <c r="P131" s="7">
        <v>-40662.431970853235</v>
      </c>
      <c r="R131" s="52">
        <v>14.943929426994941</v>
      </c>
      <c r="S131" s="264">
        <v>40662.431970853235</v>
      </c>
      <c r="T131" s="91"/>
      <c r="U131" s="247">
        <v>63.260199617479103</v>
      </c>
      <c r="V131" s="246">
        <v>172131.00315916064</v>
      </c>
    </row>
    <row r="132" spans="1:22">
      <c r="A132" s="228">
        <v>319</v>
      </c>
      <c r="B132" s="34" t="s">
        <v>1069</v>
      </c>
      <c r="C132" s="91">
        <v>2688</v>
      </c>
      <c r="D132" s="229">
        <v>-4.3319371617524425</v>
      </c>
      <c r="E132" s="182">
        <v>-2.3520291549285437</v>
      </c>
      <c r="F132" s="182">
        <v>-47.182671770388595</v>
      </c>
      <c r="G132" s="182">
        <v>-2.5580506052512271</v>
      </c>
      <c r="H132" s="182">
        <v>-0.18092531960988797</v>
      </c>
      <c r="I132" s="182">
        <v>0</v>
      </c>
      <c r="J132" s="182">
        <v>2.0078797094217093</v>
      </c>
      <c r="K132" s="182">
        <v>-54.597734302508989</v>
      </c>
      <c r="L132" s="182"/>
      <c r="M132" s="265">
        <v>48.316270190484161</v>
      </c>
      <c r="N132" s="26"/>
      <c r="O132" s="260">
        <v>-6.2814641120248282</v>
      </c>
      <c r="P132" s="7">
        <v>-16884.575533122737</v>
      </c>
      <c r="R132" s="52">
        <v>6.2814641120248282</v>
      </c>
      <c r="S132" s="264">
        <v>16884.575533122737</v>
      </c>
      <c r="T132" s="91"/>
      <c r="U132" s="247">
        <v>54.597734302508989</v>
      </c>
      <c r="V132" s="246">
        <v>146758.70980514417</v>
      </c>
    </row>
    <row r="133" spans="1:22">
      <c r="A133" s="228">
        <v>320</v>
      </c>
      <c r="B133" s="34" t="s">
        <v>1070</v>
      </c>
      <c r="C133" s="91">
        <v>7983</v>
      </c>
      <c r="D133" s="229">
        <v>-4.6120962390457727</v>
      </c>
      <c r="E133" s="182">
        <v>-2.361233690528481</v>
      </c>
      <c r="F133" s="182">
        <v>-37.012682405220993</v>
      </c>
      <c r="G133" s="182">
        <v>-2.2671285887992654</v>
      </c>
      <c r="H133" s="182">
        <v>-0.18163336080988315</v>
      </c>
      <c r="I133" s="182">
        <v>0.4431441172638616</v>
      </c>
      <c r="J133" s="182">
        <v>0.99062976740430764</v>
      </c>
      <c r="K133" s="182">
        <v>-45.001000399736228</v>
      </c>
      <c r="L133" s="182"/>
      <c r="M133" s="265">
        <v>48.316270190484161</v>
      </c>
      <c r="N133" s="26"/>
      <c r="O133" s="260">
        <v>3.3152697907479336</v>
      </c>
      <c r="P133" s="7">
        <v>26465.798739540754</v>
      </c>
      <c r="R133" s="52">
        <v>-3.3152697907479336</v>
      </c>
      <c r="S133" s="264">
        <v>-26465.798739540754</v>
      </c>
      <c r="T133" s="91"/>
      <c r="U133" s="247">
        <v>45.001000399736228</v>
      </c>
      <c r="V133" s="246">
        <v>359242.98619109433</v>
      </c>
    </row>
    <row r="134" spans="1:22">
      <c r="A134" s="228">
        <v>322</v>
      </c>
      <c r="B134" s="34" t="s">
        <v>135</v>
      </c>
      <c r="C134" s="91">
        <v>7012</v>
      </c>
      <c r="D134" s="229">
        <v>-4.6816198782383633</v>
      </c>
      <c r="E134" s="182">
        <v>-2.3649571795715922</v>
      </c>
      <c r="F134" s="182">
        <v>-47.12436964365142</v>
      </c>
      <c r="G134" s="182">
        <v>-3.2351345209436078</v>
      </c>
      <c r="H134" s="182">
        <v>-0.18191978304396864</v>
      </c>
      <c r="I134" s="182">
        <v>18.02911339210414</v>
      </c>
      <c r="J134" s="182">
        <v>2.4830127217395139</v>
      </c>
      <c r="K134" s="182">
        <v>-37.075874891605295</v>
      </c>
      <c r="L134" s="182"/>
      <c r="M134" s="265">
        <v>48.316270190484161</v>
      </c>
      <c r="N134" s="26"/>
      <c r="O134" s="260">
        <v>11.240395298878866</v>
      </c>
      <c r="P134" s="7">
        <v>78817.651835738608</v>
      </c>
      <c r="R134" s="52">
        <v>-11.240395298878866</v>
      </c>
      <c r="S134" s="264">
        <v>-78817.651835738608</v>
      </c>
      <c r="T134" s="91"/>
      <c r="U134" s="247">
        <v>37.075874891605295</v>
      </c>
      <c r="V134" s="246">
        <v>259976.03473993632</v>
      </c>
    </row>
    <row r="135" spans="1:22">
      <c r="A135" s="228">
        <v>398</v>
      </c>
      <c r="B135" s="34" t="s">
        <v>1071</v>
      </c>
      <c r="C135" s="91">
        <v>103364</v>
      </c>
      <c r="D135" s="229">
        <v>-4.0303648141279629</v>
      </c>
      <c r="E135" s="182">
        <v>-2.3974721196623925</v>
      </c>
      <c r="F135" s="182">
        <v>-41.596475933683415</v>
      </c>
      <c r="G135" s="182">
        <v>-2.6100721202181183</v>
      </c>
      <c r="H135" s="182">
        <v>-0.18442093228172249</v>
      </c>
      <c r="I135" s="182">
        <v>0.67006015313026834</v>
      </c>
      <c r="J135" s="182">
        <v>2.319364272252491</v>
      </c>
      <c r="K135" s="182">
        <v>-47.829381494590855</v>
      </c>
      <c r="L135" s="182"/>
      <c r="M135" s="265">
        <v>48.316270190484161</v>
      </c>
      <c r="N135" s="26"/>
      <c r="O135" s="260">
        <v>0.48688869589330608</v>
      </c>
      <c r="P135" s="7">
        <v>50326.763162315692</v>
      </c>
      <c r="R135" s="52">
        <v>-0.48688869589330608</v>
      </c>
      <c r="S135" s="264">
        <v>-50326.763162315692</v>
      </c>
      <c r="T135" s="91"/>
      <c r="U135" s="247">
        <v>47.829381494590855</v>
      </c>
      <c r="V135" s="246">
        <v>4943836.1888068896</v>
      </c>
    </row>
    <row r="136" spans="1:22">
      <c r="A136" s="228">
        <v>399</v>
      </c>
      <c r="B136" s="34" t="s">
        <v>1072</v>
      </c>
      <c r="C136" s="91">
        <v>8007</v>
      </c>
      <c r="D136" s="229">
        <v>-3.7292006516178677</v>
      </c>
      <c r="E136" s="182">
        <v>-2.4066563708322022</v>
      </c>
      <c r="F136" s="182">
        <v>-42.866188786503443</v>
      </c>
      <c r="G136" s="182">
        <v>-4.1883154498584148</v>
      </c>
      <c r="H136" s="182">
        <v>-0.18512741314093861</v>
      </c>
      <c r="I136" s="182">
        <v>0</v>
      </c>
      <c r="J136" s="182">
        <v>3.1354983009744801</v>
      </c>
      <c r="K136" s="182">
        <v>-50.239990370978383</v>
      </c>
      <c r="L136" s="182"/>
      <c r="M136" s="265">
        <v>48.316270190484161</v>
      </c>
      <c r="N136" s="26"/>
      <c r="O136" s="260">
        <v>-1.9237201804942217</v>
      </c>
      <c r="P136" s="7">
        <v>-15403.227485217232</v>
      </c>
      <c r="R136" s="52">
        <v>1.9237201804942217</v>
      </c>
      <c r="S136" s="264">
        <v>15403.227485217232</v>
      </c>
      <c r="T136" s="91"/>
      <c r="U136" s="247">
        <v>50.239990370978383</v>
      </c>
      <c r="V136" s="246">
        <v>402271.60290042392</v>
      </c>
    </row>
    <row r="137" spans="1:22">
      <c r="A137" s="228">
        <v>400</v>
      </c>
      <c r="B137" s="34" t="s">
        <v>1073</v>
      </c>
      <c r="C137" s="91">
        <v>8487</v>
      </c>
      <c r="D137" s="229">
        <v>-4.464996274919983</v>
      </c>
      <c r="E137" s="182">
        <v>-2.4039386986306699</v>
      </c>
      <c r="F137" s="182">
        <v>-50.348292370267501</v>
      </c>
      <c r="G137" s="182">
        <v>-3.1798008692674298</v>
      </c>
      <c r="H137" s="182">
        <v>-0.18491836143312843</v>
      </c>
      <c r="I137" s="182">
        <v>0.57804463632999359</v>
      </c>
      <c r="J137" s="182">
        <v>2.2757410107830447</v>
      </c>
      <c r="K137" s="182">
        <v>-57.728160927405675</v>
      </c>
      <c r="L137" s="182"/>
      <c r="M137" s="265">
        <v>48.316270190484161</v>
      </c>
      <c r="N137" s="26"/>
      <c r="O137" s="260">
        <v>-9.4118907369215137</v>
      </c>
      <c r="P137" s="7">
        <v>-79878.716684252882</v>
      </c>
      <c r="R137" s="52">
        <v>9.4118907369215137</v>
      </c>
      <c r="S137" s="264">
        <v>79878.716684252882</v>
      </c>
      <c r="T137" s="91"/>
      <c r="U137" s="247">
        <v>57.728160927405675</v>
      </c>
      <c r="V137" s="246">
        <v>489938.90179089195</v>
      </c>
    </row>
    <row r="138" spans="1:22">
      <c r="A138" s="228">
        <v>402</v>
      </c>
      <c r="B138" s="34" t="s">
        <v>1074</v>
      </c>
      <c r="C138" s="91">
        <v>10176</v>
      </c>
      <c r="D138" s="229">
        <v>-4.5485722190691069</v>
      </c>
      <c r="E138" s="182">
        <v>-2.368978934141984</v>
      </c>
      <c r="F138" s="182">
        <v>-43.609965669653405</v>
      </c>
      <c r="G138" s="182">
        <v>-3.7257363814258859</v>
      </c>
      <c r="H138" s="182">
        <v>-0.18222914878015259</v>
      </c>
      <c r="I138" s="182">
        <v>0</v>
      </c>
      <c r="J138" s="182">
        <v>2.3348582657952996</v>
      </c>
      <c r="K138" s="182">
        <v>-52.100624087275243</v>
      </c>
      <c r="L138" s="182"/>
      <c r="M138" s="265">
        <v>48.316270190484161</v>
      </c>
      <c r="N138" s="26"/>
      <c r="O138" s="260">
        <v>-3.7843538967910817</v>
      </c>
      <c r="P138" s="7">
        <v>-38509.585253746045</v>
      </c>
      <c r="R138" s="52">
        <v>3.7843538967910817</v>
      </c>
      <c r="S138" s="264">
        <v>38509.585253746045</v>
      </c>
      <c r="T138" s="91"/>
      <c r="U138" s="247">
        <v>52.100624087275243</v>
      </c>
      <c r="V138" s="246">
        <v>530175.95071211283</v>
      </c>
    </row>
    <row r="139" spans="1:22">
      <c r="A139" s="228">
        <v>403</v>
      </c>
      <c r="B139" s="34" t="s">
        <v>1075</v>
      </c>
      <c r="C139" s="91">
        <v>3317</v>
      </c>
      <c r="D139" s="229">
        <v>-5.4395913634837614</v>
      </c>
      <c r="E139" s="182">
        <v>-2.346696430959581</v>
      </c>
      <c r="F139" s="182">
        <v>-47.762946961500113</v>
      </c>
      <c r="G139" s="182">
        <v>-2.8094433042008373</v>
      </c>
      <c r="H139" s="182">
        <v>-0.18051511007381393</v>
      </c>
      <c r="I139" s="182">
        <v>0</v>
      </c>
      <c r="J139" s="182">
        <v>1.5253055331625796</v>
      </c>
      <c r="K139" s="182">
        <v>-57.013887637055532</v>
      </c>
      <c r="L139" s="182"/>
      <c r="M139" s="265">
        <v>48.316270190484161</v>
      </c>
      <c r="N139" s="26"/>
      <c r="O139" s="260">
        <v>-8.6976174465713711</v>
      </c>
      <c r="P139" s="7">
        <v>-28849.997070277237</v>
      </c>
      <c r="R139" s="52">
        <v>8.6976174465713711</v>
      </c>
      <c r="S139" s="264">
        <v>28849.997070277237</v>
      </c>
      <c r="T139" s="91"/>
      <c r="U139" s="247">
        <v>57.013887637055532</v>
      </c>
      <c r="V139" s="246">
        <v>189115.0652921132</v>
      </c>
    </row>
    <row r="140" spans="1:22">
      <c r="A140" s="228">
        <v>405</v>
      </c>
      <c r="B140" s="34" t="s">
        <v>1076</v>
      </c>
      <c r="C140" s="91">
        <v>72658</v>
      </c>
      <c r="D140" s="229">
        <v>-4.0066914901647737</v>
      </c>
      <c r="E140" s="182">
        <v>-2.3929309618038213</v>
      </c>
      <c r="F140" s="182">
        <v>-42.846718358385822</v>
      </c>
      <c r="G140" s="182">
        <v>-2.8648124071014545</v>
      </c>
      <c r="H140" s="182">
        <v>-0.18407161244644782</v>
      </c>
      <c r="I140" s="182">
        <v>0.32249663202272871</v>
      </c>
      <c r="J140" s="182">
        <v>2.3665209895772135</v>
      </c>
      <c r="K140" s="182">
        <v>-49.606207208302379</v>
      </c>
      <c r="L140" s="182"/>
      <c r="M140" s="265">
        <v>48.316270190484161</v>
      </c>
      <c r="N140" s="26"/>
      <c r="O140" s="260">
        <v>-1.2899370178182181</v>
      </c>
      <c r="P140" s="7">
        <v>-93724.243840636089</v>
      </c>
      <c r="R140" s="52">
        <v>1.2899370178182181</v>
      </c>
      <c r="S140" s="264">
        <v>93724.243840636089</v>
      </c>
      <c r="T140" s="91"/>
      <c r="U140" s="247">
        <v>49.606207208302379</v>
      </c>
      <c r="V140" s="246">
        <v>3604287.8033408341</v>
      </c>
    </row>
    <row r="141" spans="1:22">
      <c r="A141" s="228">
        <v>407</v>
      </c>
      <c r="B141" s="34" t="s">
        <v>1077</v>
      </c>
      <c r="C141" s="91">
        <v>2820</v>
      </c>
      <c r="D141" s="229">
        <v>-4.7940776516562096</v>
      </c>
      <c r="E141" s="182">
        <v>-2.3537344417628931</v>
      </c>
      <c r="F141" s="182">
        <v>-49.540713926159313</v>
      </c>
      <c r="G141" s="182">
        <v>-3.613961690198078</v>
      </c>
      <c r="H141" s="182">
        <v>-0.18105649552022254</v>
      </c>
      <c r="I141" s="182">
        <v>2.2116091780947746</v>
      </c>
      <c r="J141" s="182">
        <v>2.4087559503098919</v>
      </c>
      <c r="K141" s="182">
        <v>-55.86317907689206</v>
      </c>
      <c r="L141" s="182"/>
      <c r="M141" s="265">
        <v>48.316270190484161</v>
      </c>
      <c r="N141" s="26"/>
      <c r="O141" s="260">
        <v>-7.5469088864078984</v>
      </c>
      <c r="P141" s="7">
        <v>-21282.283059670273</v>
      </c>
      <c r="R141" s="52">
        <v>7.5469088864078984</v>
      </c>
      <c r="S141" s="264">
        <v>21282.283059670273</v>
      </c>
      <c r="T141" s="91"/>
      <c r="U141" s="247">
        <v>55.86317907689206</v>
      </c>
      <c r="V141" s="246">
        <v>157534.16499683561</v>
      </c>
    </row>
    <row r="142" spans="1:22">
      <c r="A142" s="228">
        <v>408</v>
      </c>
      <c r="B142" s="34" t="s">
        <v>1078</v>
      </c>
      <c r="C142" s="91">
        <v>14692</v>
      </c>
      <c r="D142" s="229">
        <v>-4.066415777237232</v>
      </c>
      <c r="E142" s="182">
        <v>-2.3951256020830409</v>
      </c>
      <c r="F142" s="182">
        <v>-45.764903377196156</v>
      </c>
      <c r="G142" s="182">
        <v>-3.5055015413837105</v>
      </c>
      <c r="H142" s="182">
        <v>-0.18424043092946468</v>
      </c>
      <c r="I142" s="182">
        <v>0.33368616388638822</v>
      </c>
      <c r="J142" s="182">
        <v>2.5480790096313228</v>
      </c>
      <c r="K142" s="182">
        <v>-53.034421555311887</v>
      </c>
      <c r="L142" s="182"/>
      <c r="M142" s="265">
        <v>48.316270190484161</v>
      </c>
      <c r="N142" s="26"/>
      <c r="O142" s="260">
        <v>-4.718151364827726</v>
      </c>
      <c r="P142" s="7">
        <v>-69319.079852048948</v>
      </c>
      <c r="R142" s="52">
        <v>4.718151364827726</v>
      </c>
      <c r="S142" s="264">
        <v>69319.079852048948</v>
      </c>
      <c r="T142" s="91"/>
      <c r="U142" s="247">
        <v>53.034421555311887</v>
      </c>
      <c r="V142" s="246">
        <v>779181.72149064229</v>
      </c>
    </row>
    <row r="143" spans="1:22">
      <c r="A143" s="228">
        <v>410</v>
      </c>
      <c r="B143" s="34" t="s">
        <v>1079</v>
      </c>
      <c r="C143" s="91">
        <v>18588</v>
      </c>
      <c r="D143" s="229">
        <v>-3.4054232462976044</v>
      </c>
      <c r="E143" s="182">
        <v>-2.4040081466554262</v>
      </c>
      <c r="F143" s="182">
        <v>-39.43440018156673</v>
      </c>
      <c r="G143" s="182">
        <v>-4.1026950952421668</v>
      </c>
      <c r="H143" s="182">
        <v>-0.18492370358887897</v>
      </c>
      <c r="I143" s="182">
        <v>0</v>
      </c>
      <c r="J143" s="182">
        <v>3.1131517820429431</v>
      </c>
      <c r="K143" s="182">
        <v>-46.418298591307867</v>
      </c>
      <c r="L143" s="182"/>
      <c r="M143" s="265">
        <v>48.316270190484161</v>
      </c>
      <c r="N143" s="26"/>
      <c r="O143" s="260">
        <v>1.8979715991762944</v>
      </c>
      <c r="P143" s="7">
        <v>35279.496085488958</v>
      </c>
      <c r="R143" s="52">
        <v>-1.8979715991762944</v>
      </c>
      <c r="S143" s="264">
        <v>-35279.496085488958</v>
      </c>
      <c r="T143" s="91"/>
      <c r="U143" s="247">
        <v>46.418298591307867</v>
      </c>
      <c r="V143" s="246">
        <v>862823.33421523066</v>
      </c>
    </row>
    <row r="144" spans="1:22">
      <c r="A144" s="228">
        <v>416</v>
      </c>
      <c r="B144" s="34" t="s">
        <v>1080</v>
      </c>
      <c r="C144" s="91">
        <v>3130</v>
      </c>
      <c r="D144" s="229">
        <v>-4.3341353597408503</v>
      </c>
      <c r="E144" s="182">
        <v>-2.3777770738208348</v>
      </c>
      <c r="F144" s="182">
        <v>-40.19978889727372</v>
      </c>
      <c r="G144" s="182">
        <v>-4.0061043821138203</v>
      </c>
      <c r="H144" s="182">
        <v>-0.18290592875544884</v>
      </c>
      <c r="I144" s="182">
        <v>0</v>
      </c>
      <c r="J144" s="182">
        <v>3.1085086628155518</v>
      </c>
      <c r="K144" s="182">
        <v>-47.992202978889118</v>
      </c>
      <c r="L144" s="182"/>
      <c r="M144" s="265">
        <v>48.316270190484161</v>
      </c>
      <c r="N144" s="26"/>
      <c r="O144" s="260">
        <v>0.32406721159504315</v>
      </c>
      <c r="P144" s="7">
        <v>1014.3303722924851</v>
      </c>
      <c r="R144" s="52">
        <v>-0.32406721159504315</v>
      </c>
      <c r="S144" s="264">
        <v>-1014.3303722924851</v>
      </c>
      <c r="T144" s="91"/>
      <c r="U144" s="247">
        <v>47.992202978889118</v>
      </c>
      <c r="V144" s="246">
        <v>150215.59532392293</v>
      </c>
    </row>
    <row r="145" spans="1:22">
      <c r="A145" s="228">
        <v>418</v>
      </c>
      <c r="B145" s="34" t="s">
        <v>1081</v>
      </c>
      <c r="C145" s="91">
        <v>21829</v>
      </c>
      <c r="D145" s="229">
        <v>-2.9033822152003066</v>
      </c>
      <c r="E145" s="182">
        <v>-2.4326646876381699</v>
      </c>
      <c r="F145" s="182">
        <v>-36.247534666431172</v>
      </c>
      <c r="G145" s="182">
        <v>-3.9087821214289811</v>
      </c>
      <c r="H145" s="182">
        <v>-0.18712805289524384</v>
      </c>
      <c r="I145" s="182">
        <v>0.35750963149300613</v>
      </c>
      <c r="J145" s="182">
        <v>3.7955373801811993</v>
      </c>
      <c r="K145" s="182">
        <v>-41.526444731919661</v>
      </c>
      <c r="L145" s="182"/>
      <c r="M145" s="265">
        <v>48.316270190484161</v>
      </c>
      <c r="N145" s="26"/>
      <c r="O145" s="260">
        <v>6.7898254585645006</v>
      </c>
      <c r="P145" s="7">
        <v>148215.09993500449</v>
      </c>
      <c r="R145" s="52">
        <v>-6.7898254585645006</v>
      </c>
      <c r="S145" s="264">
        <v>-148215.09993500449</v>
      </c>
      <c r="T145" s="91"/>
      <c r="U145" s="247">
        <v>41.526444731919661</v>
      </c>
      <c r="V145" s="246">
        <v>906480.76205307432</v>
      </c>
    </row>
    <row r="146" spans="1:22">
      <c r="A146" s="228">
        <v>420</v>
      </c>
      <c r="B146" s="34" t="s">
        <v>1082</v>
      </c>
      <c r="C146" s="91">
        <v>10170</v>
      </c>
      <c r="D146" s="229">
        <v>-4.3301073526301668</v>
      </c>
      <c r="E146" s="182">
        <v>-2.3520579873917478</v>
      </c>
      <c r="F146" s="182">
        <v>-40.260429651336466</v>
      </c>
      <c r="G146" s="182">
        <v>-3.1515294480867455</v>
      </c>
      <c r="H146" s="182">
        <v>-0.1809275374916729</v>
      </c>
      <c r="I146" s="182">
        <v>0.5845128378337241</v>
      </c>
      <c r="J146" s="182">
        <v>2.1382769547081093</v>
      </c>
      <c r="K146" s="182">
        <v>-47.552262184394962</v>
      </c>
      <c r="L146" s="182"/>
      <c r="M146" s="265">
        <v>48.316270190484161</v>
      </c>
      <c r="N146" s="26"/>
      <c r="O146" s="260">
        <v>0.76400800608919894</v>
      </c>
      <c r="P146" s="7">
        <v>7769.9614219271534</v>
      </c>
      <c r="R146" s="52">
        <v>-0.76400800608919894</v>
      </c>
      <c r="S146" s="264">
        <v>-7769.9614219271534</v>
      </c>
      <c r="T146" s="91"/>
      <c r="U146" s="247">
        <v>47.552262184394962</v>
      </c>
      <c r="V146" s="246">
        <v>483606.50641529675</v>
      </c>
    </row>
    <row r="147" spans="1:22">
      <c r="A147" s="228">
        <v>421</v>
      </c>
      <c r="B147" s="34" t="s">
        <v>1083</v>
      </c>
      <c r="C147" s="4">
        <v>818</v>
      </c>
      <c r="D147" s="229">
        <v>-5.4455098730445597</v>
      </c>
      <c r="E147" s="182">
        <v>-2.3855404046570019</v>
      </c>
      <c r="F147" s="182">
        <v>-41.557959256940386</v>
      </c>
      <c r="G147" s="182">
        <v>-2.3395032265766886</v>
      </c>
      <c r="H147" s="182">
        <v>-0.1835031080505386</v>
      </c>
      <c r="I147" s="182">
        <v>0</v>
      </c>
      <c r="J147" s="182">
        <v>1.2852133571749271</v>
      </c>
      <c r="K147" s="182">
        <v>-50.626802512094251</v>
      </c>
      <c r="L147" s="182"/>
      <c r="M147" s="265">
        <v>48.316270190484161</v>
      </c>
      <c r="N147" s="26"/>
      <c r="O147" s="260">
        <v>-2.3105323216100899</v>
      </c>
      <c r="P147" s="7">
        <v>-1890.0154390770535</v>
      </c>
      <c r="R147" s="52">
        <v>2.3105323216100899</v>
      </c>
      <c r="S147" s="264">
        <v>1890.0154390770535</v>
      </c>
      <c r="T147" s="91"/>
      <c r="U147" s="247">
        <v>50.626802512094251</v>
      </c>
      <c r="V147" s="246">
        <v>41412.724454893098</v>
      </c>
    </row>
    <row r="148" spans="1:22">
      <c r="A148" s="228">
        <v>422</v>
      </c>
      <c r="B148" s="34" t="s">
        <v>1084</v>
      </c>
      <c r="C148" s="91">
        <v>12303</v>
      </c>
      <c r="D148" s="229">
        <v>-5.2294151247479297</v>
      </c>
      <c r="E148" s="182">
        <v>-2.3523509100318183</v>
      </c>
      <c r="F148" s="182">
        <v>-38.19645685554098</v>
      </c>
      <c r="G148" s="182">
        <v>-1.8469402051916373</v>
      </c>
      <c r="H148" s="182">
        <v>-0.18095007000244759</v>
      </c>
      <c r="I148" s="182">
        <v>0</v>
      </c>
      <c r="J148" s="182">
        <v>0.98462349694769802</v>
      </c>
      <c r="K148" s="182">
        <v>-46.821489668567111</v>
      </c>
      <c r="L148" s="182"/>
      <c r="M148" s="265">
        <v>48.316270190484161</v>
      </c>
      <c r="N148" s="26"/>
      <c r="O148" s="260">
        <v>1.4947805219170505</v>
      </c>
      <c r="P148" s="7">
        <v>18390.284761145471</v>
      </c>
      <c r="R148" s="52">
        <v>-1.4947805219170505</v>
      </c>
      <c r="S148" s="264">
        <v>-18390.284761145471</v>
      </c>
      <c r="T148" s="91"/>
      <c r="U148" s="247">
        <v>46.821489668567111</v>
      </c>
      <c r="V148" s="246">
        <v>576044.78739238111</v>
      </c>
    </row>
    <row r="149" spans="1:22">
      <c r="A149" s="228">
        <v>423</v>
      </c>
      <c r="B149" s="34" t="s">
        <v>1085</v>
      </c>
      <c r="C149" s="91">
        <v>19128</v>
      </c>
      <c r="D149" s="229">
        <v>-2.7881203757871313</v>
      </c>
      <c r="E149" s="229">
        <v>-2.3985745279907831</v>
      </c>
      <c r="F149" s="229">
        <v>-36.851362257692486</v>
      </c>
      <c r="G149" s="229">
        <v>-3.9532040628699048</v>
      </c>
      <c r="H149" s="229">
        <v>-0.18450573292236797</v>
      </c>
      <c r="I149" s="229">
        <v>1.5851210228183652</v>
      </c>
      <c r="J149" s="229">
        <v>3.814127863439289</v>
      </c>
      <c r="K149" s="182">
        <v>-40.776518071005022</v>
      </c>
      <c r="L149" s="229"/>
      <c r="M149" s="271">
        <v>48.316270190484161</v>
      </c>
      <c r="N149" s="272">
        <v>0</v>
      </c>
      <c r="O149" s="260">
        <v>7.5397521194791395</v>
      </c>
      <c r="P149" s="7">
        <v>144220.37854139699</v>
      </c>
      <c r="Q149" s="272"/>
      <c r="R149" s="52">
        <v>-7.5397521194791395</v>
      </c>
      <c r="S149" s="264">
        <v>-144220.37854139699</v>
      </c>
      <c r="T149" s="229">
        <v>0</v>
      </c>
      <c r="U149" s="247">
        <v>40.776518071005022</v>
      </c>
      <c r="V149" s="246">
        <v>779973.23766218405</v>
      </c>
    </row>
    <row r="150" spans="1:22">
      <c r="A150" s="228">
        <v>425</v>
      </c>
      <c r="B150" s="34" t="s">
        <v>1086</v>
      </c>
      <c r="C150" s="91">
        <v>9577</v>
      </c>
      <c r="D150" s="229">
        <v>-2.4091253988513097</v>
      </c>
      <c r="E150" s="182">
        <v>-2.4291117420921919</v>
      </c>
      <c r="F150" s="182">
        <v>-34.427327559717206</v>
      </c>
      <c r="G150" s="182">
        <v>-4.1012787516346334</v>
      </c>
      <c r="H150" s="182">
        <v>-0.18685474939170707</v>
      </c>
      <c r="I150" s="182">
        <v>0</v>
      </c>
      <c r="J150" s="182">
        <v>3.3920279360834296</v>
      </c>
      <c r="K150" s="182">
        <v>-40.161670265603611</v>
      </c>
      <c r="L150" s="182"/>
      <c r="M150" s="265">
        <v>48.316270190484161</v>
      </c>
      <c r="N150" s="26"/>
      <c r="O150" s="260">
        <v>8.1545999248805501</v>
      </c>
      <c r="P150" s="7">
        <v>78096.603480581034</v>
      </c>
      <c r="R150" s="52">
        <v>-8.1545999248805501</v>
      </c>
      <c r="S150" s="264">
        <v>-78096.603480581034</v>
      </c>
      <c r="T150" s="91"/>
      <c r="U150" s="247">
        <v>40.161670265603611</v>
      </c>
      <c r="V150" s="246">
        <v>384628.31613368576</v>
      </c>
    </row>
    <row r="151" spans="1:22">
      <c r="A151" s="228">
        <v>426</v>
      </c>
      <c r="B151" s="34" t="s">
        <v>1087</v>
      </c>
      <c r="C151" s="91">
        <v>12396</v>
      </c>
      <c r="D151" s="229">
        <v>-4.0680350323530359</v>
      </c>
      <c r="E151" s="182">
        <v>-2.3767068076606708</v>
      </c>
      <c r="F151" s="182">
        <v>-43.145547362960542</v>
      </c>
      <c r="G151" s="182">
        <v>-3.7518559014182937</v>
      </c>
      <c r="H151" s="182">
        <v>-0.18282360058928238</v>
      </c>
      <c r="I151" s="182">
        <v>0.35908709807773076</v>
      </c>
      <c r="J151" s="182">
        <v>2.6451498744359179</v>
      </c>
      <c r="K151" s="182">
        <v>-50.520731732468178</v>
      </c>
      <c r="L151" s="182"/>
      <c r="M151" s="265">
        <v>48.316270190484161</v>
      </c>
      <c r="N151" s="26"/>
      <c r="O151" s="260">
        <v>-2.204461541984017</v>
      </c>
      <c r="P151" s="7">
        <v>-27326.505274433875</v>
      </c>
      <c r="R151" s="52">
        <v>2.204461541984017</v>
      </c>
      <c r="S151" s="264">
        <v>27326.505274433875</v>
      </c>
      <c r="T151" s="91"/>
      <c r="U151" s="247">
        <v>50.520731732468178</v>
      </c>
      <c r="V151" s="246">
        <v>626254.99055567558</v>
      </c>
    </row>
    <row r="152" spans="1:22">
      <c r="A152" s="228">
        <v>430</v>
      </c>
      <c r="B152" s="34" t="s">
        <v>1088</v>
      </c>
      <c r="C152" s="91">
        <v>16700</v>
      </c>
      <c r="D152" s="229">
        <v>-4.6683467552461915</v>
      </c>
      <c r="E152" s="182">
        <v>-2.3751592763882443</v>
      </c>
      <c r="F152" s="182">
        <v>-47.437439963987643</v>
      </c>
      <c r="G152" s="182">
        <v>-2.6739943113877249</v>
      </c>
      <c r="H152" s="182">
        <v>-0.18270455972217264</v>
      </c>
      <c r="I152" s="182">
        <v>0.28088954563045759</v>
      </c>
      <c r="J152" s="182">
        <v>1.9224100233053965</v>
      </c>
      <c r="K152" s="182">
        <v>-55.134345297796123</v>
      </c>
      <c r="L152" s="182"/>
      <c r="M152" s="265">
        <v>48.316270190484161</v>
      </c>
      <c r="N152" s="26"/>
      <c r="O152" s="260">
        <v>-6.8180751073119623</v>
      </c>
      <c r="P152" s="7">
        <v>-113861.85429210977</v>
      </c>
      <c r="R152" s="52">
        <v>6.8180751073119623</v>
      </c>
      <c r="S152" s="264">
        <v>113861.85429210977</v>
      </c>
      <c r="T152" s="91"/>
      <c r="U152" s="247">
        <v>55.134345297796123</v>
      </c>
      <c r="V152" s="246">
        <v>920743.56647319521</v>
      </c>
    </row>
    <row r="153" spans="1:22">
      <c r="A153" s="228">
        <v>433</v>
      </c>
      <c r="B153" s="34" t="s">
        <v>1089</v>
      </c>
      <c r="C153" s="91">
        <v>8341</v>
      </c>
      <c r="D153" s="229">
        <v>-3.8129046389266694</v>
      </c>
      <c r="E153" s="182">
        <v>-2.3741426932391105</v>
      </c>
      <c r="F153" s="182">
        <v>-44.302387181928118</v>
      </c>
      <c r="G153" s="182">
        <v>-3.7835405981655401</v>
      </c>
      <c r="H153" s="182">
        <v>-0.18262636101839314</v>
      </c>
      <c r="I153" s="182">
        <v>0</v>
      </c>
      <c r="J153" s="182">
        <v>3.1368117225536301</v>
      </c>
      <c r="K153" s="182">
        <v>-51.3187897507242</v>
      </c>
      <c r="L153" s="182"/>
      <c r="M153" s="265">
        <v>48.316270190484161</v>
      </c>
      <c r="N153" s="26"/>
      <c r="O153" s="260">
        <v>-3.0025195602400387</v>
      </c>
      <c r="P153" s="7">
        <v>-25044.015651962163</v>
      </c>
      <c r="R153" s="52">
        <v>3.0025195602400387</v>
      </c>
      <c r="S153" s="264">
        <v>25044.015651962163</v>
      </c>
      <c r="T153" s="91"/>
      <c r="U153" s="247">
        <v>51.3187897507242</v>
      </c>
      <c r="V153" s="246">
        <v>428050.02531079057</v>
      </c>
    </row>
    <row r="154" spans="1:22">
      <c r="A154" s="228">
        <v>434</v>
      </c>
      <c r="B154" s="34" t="s">
        <v>1090</v>
      </c>
      <c r="C154" s="91">
        <v>15493</v>
      </c>
      <c r="D154" s="229">
        <v>-3.9393443107049642</v>
      </c>
      <c r="E154" s="182">
        <v>-2.3864561529091031</v>
      </c>
      <c r="F154" s="182">
        <v>-43.783386961930404</v>
      </c>
      <c r="G154" s="182">
        <v>-3.1790839275207756</v>
      </c>
      <c r="H154" s="182">
        <v>-0.18357355022377717</v>
      </c>
      <c r="I154" s="182">
        <v>2.8996979157987512</v>
      </c>
      <c r="J154" s="182">
        <v>2.775816352747289</v>
      </c>
      <c r="K154" s="182">
        <v>-47.796330634742979</v>
      </c>
      <c r="L154" s="182"/>
      <c r="M154" s="265">
        <v>48.316270190484161</v>
      </c>
      <c r="N154" s="26"/>
      <c r="O154" s="260">
        <v>0.51993955574118189</v>
      </c>
      <c r="P154" s="7">
        <v>8055.4235370981314</v>
      </c>
      <c r="R154" s="52">
        <v>-0.51993955574118189</v>
      </c>
      <c r="S154" s="264">
        <v>-8055.4235370981314</v>
      </c>
      <c r="T154" s="91"/>
      <c r="U154" s="247">
        <v>47.796330634742979</v>
      </c>
      <c r="V154" s="246">
        <v>740508.55052407295</v>
      </c>
    </row>
    <row r="155" spans="1:22">
      <c r="A155" s="228">
        <v>435</v>
      </c>
      <c r="B155" s="34" t="s">
        <v>1091</v>
      </c>
      <c r="C155" s="4">
        <v>763</v>
      </c>
      <c r="D155" s="229">
        <v>-5.5223291339511382</v>
      </c>
      <c r="E155" s="182">
        <v>-2.3821995742794813</v>
      </c>
      <c r="F155" s="182">
        <v>-35.065117993313763</v>
      </c>
      <c r="G155" s="182">
        <v>-2.9927001651586216</v>
      </c>
      <c r="H155" s="182">
        <v>-0.18324612109842164</v>
      </c>
      <c r="I155" s="182">
        <v>0</v>
      </c>
      <c r="J155" s="182">
        <v>1.6304712881415619</v>
      </c>
      <c r="K155" s="182">
        <v>-44.515121699659865</v>
      </c>
      <c r="L155" s="182"/>
      <c r="M155" s="265">
        <v>48.316270190484161</v>
      </c>
      <c r="N155" s="26"/>
      <c r="O155" s="260">
        <v>3.8011484908242963</v>
      </c>
      <c r="P155" s="7">
        <v>2900.2762984989381</v>
      </c>
      <c r="R155" s="52">
        <v>-3.8011484908242963</v>
      </c>
      <c r="S155" s="264">
        <v>-2900.2762984989381</v>
      </c>
      <c r="T155" s="91"/>
      <c r="U155" s="247">
        <v>44.515121699659865</v>
      </c>
      <c r="V155" s="246">
        <v>33965.037856840478</v>
      </c>
    </row>
    <row r="156" spans="1:22">
      <c r="A156" s="228">
        <v>436</v>
      </c>
      <c r="B156" s="34" t="s">
        <v>1092</v>
      </c>
      <c r="C156" s="91">
        <v>2084</v>
      </c>
      <c r="D156" s="229">
        <v>-3.5920305897002183</v>
      </c>
      <c r="E156" s="182">
        <v>-2.3769993408974557</v>
      </c>
      <c r="F156" s="182">
        <v>-38.956070208692211</v>
      </c>
      <c r="G156" s="182">
        <v>-3.6169923524510343</v>
      </c>
      <c r="H156" s="182">
        <v>-0.18284610314595812</v>
      </c>
      <c r="I156" s="182">
        <v>0</v>
      </c>
      <c r="J156" s="182">
        <v>2.4006521939865215</v>
      </c>
      <c r="K156" s="182">
        <v>-46.324286400900348</v>
      </c>
      <c r="L156" s="182"/>
      <c r="M156" s="265">
        <v>48.316270190484161</v>
      </c>
      <c r="N156" s="26"/>
      <c r="O156" s="260">
        <v>1.9919837895838128</v>
      </c>
      <c r="P156" s="7">
        <v>4151.2942174926657</v>
      </c>
      <c r="R156" s="52">
        <v>-1.9919837895838128</v>
      </c>
      <c r="S156" s="264">
        <v>-4151.2942174926657</v>
      </c>
      <c r="T156" s="91"/>
      <c r="U156" s="247">
        <v>46.324286400900348</v>
      </c>
      <c r="V156" s="246">
        <v>96539.812859476326</v>
      </c>
    </row>
    <row r="157" spans="1:22">
      <c r="A157" s="228">
        <v>440</v>
      </c>
      <c r="B157" s="34" t="s">
        <v>1093</v>
      </c>
      <c r="C157" s="91">
        <v>5065</v>
      </c>
      <c r="D157" s="229">
        <v>-3.412578274882681</v>
      </c>
      <c r="E157" s="182">
        <v>-2.4082658764108564</v>
      </c>
      <c r="F157" s="182">
        <v>-46.449767724749613</v>
      </c>
      <c r="G157" s="182">
        <v>-3.9341665541764872</v>
      </c>
      <c r="H157" s="182">
        <v>-0.18525122126237356</v>
      </c>
      <c r="I157" s="182">
        <v>0</v>
      </c>
      <c r="J157" s="182">
        <v>3.2025516198794954</v>
      </c>
      <c r="K157" s="182">
        <v>-53.187478031602517</v>
      </c>
      <c r="L157" s="182"/>
      <c r="M157" s="265">
        <v>48.316270190484161</v>
      </c>
      <c r="N157" s="26"/>
      <c r="O157" s="260">
        <v>-4.8712078411183555</v>
      </c>
      <c r="P157" s="7">
        <v>-24672.66771526447</v>
      </c>
      <c r="R157" s="52">
        <v>4.8712078411183555</v>
      </c>
      <c r="S157" s="264">
        <v>24672.66771526447</v>
      </c>
      <c r="T157" s="91"/>
      <c r="U157" s="247">
        <v>53.187478031602517</v>
      </c>
      <c r="V157" s="246">
        <v>269394.57623006677</v>
      </c>
    </row>
    <row r="158" spans="1:22">
      <c r="A158" s="228">
        <v>441</v>
      </c>
      <c r="B158" s="34" t="s">
        <v>1094</v>
      </c>
      <c r="C158" s="91">
        <v>4992</v>
      </c>
      <c r="D158" s="229">
        <v>-4.6520870586266865</v>
      </c>
      <c r="E158" s="182">
        <v>-2.3678866064394972</v>
      </c>
      <c r="F158" s="182">
        <v>-45.292862434242657</v>
      </c>
      <c r="G158" s="182">
        <v>-2.9771746787211706</v>
      </c>
      <c r="H158" s="182">
        <v>-0.18214512357226903</v>
      </c>
      <c r="I158" s="182">
        <v>0.86383939037758917</v>
      </c>
      <c r="J158" s="182">
        <v>2.0102303854014152</v>
      </c>
      <c r="K158" s="182">
        <v>-52.598086125823272</v>
      </c>
      <c r="L158" s="182"/>
      <c r="M158" s="265">
        <v>48.316270190484161</v>
      </c>
      <c r="N158" s="26"/>
      <c r="O158" s="260">
        <v>-4.281815935339111</v>
      </c>
      <c r="P158" s="7">
        <v>-21374.82514921284</v>
      </c>
      <c r="R158" s="52">
        <v>4.281815935339111</v>
      </c>
      <c r="S158" s="264">
        <v>21374.82514921284</v>
      </c>
      <c r="T158" s="91"/>
      <c r="U158" s="247">
        <v>52.598086125823272</v>
      </c>
      <c r="V158" s="246">
        <v>262569.6459401098</v>
      </c>
    </row>
    <row r="159" spans="1:22">
      <c r="A159" s="228">
        <v>442</v>
      </c>
      <c r="B159" s="34" t="s">
        <v>1095</v>
      </c>
      <c r="C159" s="91">
        <v>3355</v>
      </c>
      <c r="D159" s="229">
        <v>-3.7406362937985618</v>
      </c>
      <c r="E159" s="182">
        <v>-2.3777816227707738</v>
      </c>
      <c r="F159" s="182">
        <v>-42.6786384067928</v>
      </c>
      <c r="G159" s="182">
        <v>-3.7984275816471849</v>
      </c>
      <c r="H159" s="182">
        <v>-0.18290627867467493</v>
      </c>
      <c r="I159" s="182">
        <v>2.8947733694124769</v>
      </c>
      <c r="J159" s="182">
        <v>3.2842787858077025</v>
      </c>
      <c r="K159" s="182">
        <v>-46.599338028463812</v>
      </c>
      <c r="L159" s="182"/>
      <c r="M159" s="265">
        <v>48.316270190484161</v>
      </c>
      <c r="N159" s="26"/>
      <c r="O159" s="260">
        <v>1.716932162020349</v>
      </c>
      <c r="P159" s="7">
        <v>5760.3074035782711</v>
      </c>
      <c r="R159" s="52">
        <v>-1.716932162020349</v>
      </c>
      <c r="S159" s="264">
        <v>-5760.3074035782711</v>
      </c>
      <c r="T159" s="91"/>
      <c r="U159" s="247">
        <v>46.599338028463812</v>
      </c>
      <c r="V159" s="246">
        <v>156340.77908549609</v>
      </c>
    </row>
    <row r="160" spans="1:22">
      <c r="A160" s="228">
        <v>444</v>
      </c>
      <c r="B160" s="34" t="s">
        <v>1096</v>
      </c>
      <c r="C160" s="91">
        <v>47703</v>
      </c>
      <c r="D160" s="229">
        <v>-3.3393710753294137</v>
      </c>
      <c r="E160" s="182">
        <v>-2.3845048006591214</v>
      </c>
      <c r="F160" s="182">
        <v>-42.180280045130004</v>
      </c>
      <c r="G160" s="182">
        <v>-3.5548487477999391</v>
      </c>
      <c r="H160" s="182">
        <v>-0.18342344620454779</v>
      </c>
      <c r="I160" s="182">
        <v>0.61848021556362653</v>
      </c>
      <c r="J160" s="182">
        <v>3.3061702553844525</v>
      </c>
      <c r="K160" s="182">
        <v>-47.717777644174944</v>
      </c>
      <c r="L160" s="182"/>
      <c r="M160" s="265">
        <v>48.316270190484161</v>
      </c>
      <c r="N160" s="26"/>
      <c r="O160" s="260">
        <v>0.59849254630921678</v>
      </c>
      <c r="P160" s="7">
        <v>28549.889936588566</v>
      </c>
      <c r="R160" s="52">
        <v>-0.59849254630921678</v>
      </c>
      <c r="S160" s="264">
        <v>-28549.889936588566</v>
      </c>
      <c r="T160" s="91"/>
      <c r="U160" s="247">
        <v>47.717777644174944</v>
      </c>
      <c r="V160" s="246">
        <v>2276281.1469600773</v>
      </c>
    </row>
    <row r="161" spans="1:22">
      <c r="A161" s="228">
        <v>445</v>
      </c>
      <c r="B161" s="34" t="s">
        <v>162</v>
      </c>
      <c r="C161" s="91">
        <v>15507</v>
      </c>
      <c r="D161" s="229">
        <v>-3.4142483042196106</v>
      </c>
      <c r="E161" s="182">
        <v>-2.3864579622737656</v>
      </c>
      <c r="F161" s="182">
        <v>-39.254679060870636</v>
      </c>
      <c r="G161" s="182">
        <v>-3.9420409882549681</v>
      </c>
      <c r="H161" s="182">
        <v>-0.18357368940567428</v>
      </c>
      <c r="I161" s="182">
        <v>16.025837836655136</v>
      </c>
      <c r="J161" s="182">
        <v>3.6634937441309838</v>
      </c>
      <c r="K161" s="182">
        <v>-29.491668424238537</v>
      </c>
      <c r="L161" s="182"/>
      <c r="M161" s="265">
        <v>48.316270190484161</v>
      </c>
      <c r="N161" s="26"/>
      <c r="O161" s="260">
        <v>18.824601766245625</v>
      </c>
      <c r="P161" s="7">
        <v>291913.09958917089</v>
      </c>
      <c r="R161" s="52">
        <v>-18.824601766245625</v>
      </c>
      <c r="S161" s="264">
        <v>-291913.09958917089</v>
      </c>
      <c r="T161" s="91"/>
      <c r="U161" s="247">
        <v>29.491668424238537</v>
      </c>
      <c r="V161" s="246">
        <v>457327.30225466698</v>
      </c>
    </row>
    <row r="162" spans="1:22">
      <c r="A162" s="228">
        <v>475</v>
      </c>
      <c r="B162" s="34" t="s">
        <v>1097</v>
      </c>
      <c r="C162" s="91">
        <v>5580</v>
      </c>
      <c r="D162" s="229">
        <v>-4.6396648352625025</v>
      </c>
      <c r="E162" s="182">
        <v>-2.3854640064129056</v>
      </c>
      <c r="F162" s="182">
        <v>-56.292390194624716</v>
      </c>
      <c r="G162" s="182">
        <v>-4.2707061714912511</v>
      </c>
      <c r="H162" s="182">
        <v>-0.1834972312625312</v>
      </c>
      <c r="I162" s="182">
        <v>9.7397055276203339</v>
      </c>
      <c r="J162" s="182">
        <v>2.5752436104250678</v>
      </c>
      <c r="K162" s="182">
        <v>-55.456773301008518</v>
      </c>
      <c r="L162" s="182"/>
      <c r="M162" s="265">
        <v>48.316270190484161</v>
      </c>
      <c r="N162" s="26"/>
      <c r="O162" s="260">
        <v>-7.1405031105243566</v>
      </c>
      <c r="P162" s="7">
        <v>-39844.00735672591</v>
      </c>
      <c r="R162" s="52">
        <v>7.1405031105243566</v>
      </c>
      <c r="S162" s="264">
        <v>39844.00735672591</v>
      </c>
      <c r="T162" s="91"/>
      <c r="U162" s="247">
        <v>55.456773301008518</v>
      </c>
      <c r="V162" s="246">
        <v>309448.79501962755</v>
      </c>
    </row>
    <row r="163" spans="1:22">
      <c r="A163" s="228">
        <v>480</v>
      </c>
      <c r="B163" s="34" t="s">
        <v>1098</v>
      </c>
      <c r="C163" s="91">
        <v>2056</v>
      </c>
      <c r="D163" s="229">
        <v>-4.6519370815478531</v>
      </c>
      <c r="E163" s="182">
        <v>-2.404724117363465</v>
      </c>
      <c r="F163" s="182">
        <v>-54.829100807577248</v>
      </c>
      <c r="G163" s="182">
        <v>-4.2415514327658439</v>
      </c>
      <c r="H163" s="182">
        <v>-0.18497877825872808</v>
      </c>
      <c r="I163" s="182">
        <v>0</v>
      </c>
      <c r="J163" s="182">
        <v>2.5803116100499524</v>
      </c>
      <c r="K163" s="182">
        <v>-63.731980607463179</v>
      </c>
      <c r="L163" s="182"/>
      <c r="M163" s="265">
        <v>48.316270190484161</v>
      </c>
      <c r="N163" s="26"/>
      <c r="O163" s="260">
        <v>-15.415710416979017</v>
      </c>
      <c r="P163" s="7">
        <v>-31694.700617308859</v>
      </c>
      <c r="R163" s="52">
        <v>15.415710416979017</v>
      </c>
      <c r="S163" s="264">
        <v>31694.700617308859</v>
      </c>
      <c r="T163" s="91"/>
      <c r="U163" s="247">
        <v>63.731980607463179</v>
      </c>
      <c r="V163" s="246">
        <v>131032.95212894429</v>
      </c>
    </row>
    <row r="164" spans="1:22">
      <c r="A164" s="228">
        <v>481</v>
      </c>
      <c r="B164" s="34" t="s">
        <v>1099</v>
      </c>
      <c r="C164" s="91">
        <v>9729</v>
      </c>
      <c r="D164" s="229">
        <v>-2.7564533099948467</v>
      </c>
      <c r="E164" s="182">
        <v>-2.397789246752108</v>
      </c>
      <c r="F164" s="182">
        <v>-39.04864968850633</v>
      </c>
      <c r="G164" s="182">
        <v>-4.7312220458249481</v>
      </c>
      <c r="H164" s="182">
        <v>-0.1844453266732391</v>
      </c>
      <c r="I164" s="182">
        <v>2.8197005992210289</v>
      </c>
      <c r="J164" s="182">
        <v>4.3079053933561857</v>
      </c>
      <c r="K164" s="182">
        <v>-41.990953625174257</v>
      </c>
      <c r="L164" s="182"/>
      <c r="M164" s="265">
        <v>48.316270190484161</v>
      </c>
      <c r="N164" s="26"/>
      <c r="O164" s="260">
        <v>6.3253165653099046</v>
      </c>
      <c r="P164" s="7">
        <v>61539.00486390006</v>
      </c>
      <c r="R164" s="52">
        <v>-6.3253165653099046</v>
      </c>
      <c r="S164" s="264">
        <v>-61539.00486390006</v>
      </c>
      <c r="T164" s="91"/>
      <c r="U164" s="247">
        <v>41.990953625174257</v>
      </c>
      <c r="V164" s="246">
        <v>408529.98781932035</v>
      </c>
    </row>
    <row r="165" spans="1:22">
      <c r="A165" s="228">
        <v>483</v>
      </c>
      <c r="B165" s="34" t="s">
        <v>1100</v>
      </c>
      <c r="C165" s="91">
        <v>1153</v>
      </c>
      <c r="D165" s="229">
        <v>-4.6454378005876791</v>
      </c>
      <c r="E165" s="182">
        <v>-2.382245728678464</v>
      </c>
      <c r="F165" s="182">
        <v>-48.582776873717343</v>
      </c>
      <c r="G165" s="182">
        <v>-2.6564902356665083</v>
      </c>
      <c r="H165" s="182">
        <v>-0.18324967143680493</v>
      </c>
      <c r="I165" s="182">
        <v>0</v>
      </c>
      <c r="J165" s="182">
        <v>1.4015534037798454</v>
      </c>
      <c r="K165" s="182">
        <v>-57.048646906306956</v>
      </c>
      <c r="L165" s="182"/>
      <c r="M165" s="265">
        <v>48.316270190484161</v>
      </c>
      <c r="N165" s="26"/>
      <c r="O165" s="260">
        <v>-8.7323767158227952</v>
      </c>
      <c r="P165" s="7">
        <v>-10068.430353343683</v>
      </c>
      <c r="R165" s="52">
        <v>8.7323767158227952</v>
      </c>
      <c r="S165" s="264">
        <v>10068.430353343683</v>
      </c>
      <c r="T165" s="91"/>
      <c r="U165" s="247">
        <v>57.048646906306956</v>
      </c>
      <c r="V165" s="246">
        <v>65777.089882971923</v>
      </c>
    </row>
    <row r="166" spans="1:22">
      <c r="A166" s="228">
        <v>484</v>
      </c>
      <c r="B166" s="34" t="s">
        <v>1101</v>
      </c>
      <c r="C166" s="91">
        <v>3226</v>
      </c>
      <c r="D166" s="229">
        <v>-4.6522186875484932</v>
      </c>
      <c r="E166" s="182">
        <v>-2.4032678480524297</v>
      </c>
      <c r="F166" s="182">
        <v>-40.233794513869093</v>
      </c>
      <c r="G166" s="182">
        <v>-2.6073658292791335</v>
      </c>
      <c r="H166" s="182">
        <v>-0.1848667575424946</v>
      </c>
      <c r="I166" s="182">
        <v>1.3228896695528178</v>
      </c>
      <c r="J166" s="182">
        <v>1.7630886443704163</v>
      </c>
      <c r="K166" s="182">
        <v>-46.995535322368411</v>
      </c>
      <c r="L166" s="182"/>
      <c r="M166" s="265">
        <v>48.316270190484161</v>
      </c>
      <c r="N166" s="26"/>
      <c r="O166" s="260">
        <v>1.3207348681157498</v>
      </c>
      <c r="P166" s="7">
        <v>4260.6906845414087</v>
      </c>
      <c r="R166" s="52">
        <v>-1.3207348681157498</v>
      </c>
      <c r="S166" s="264">
        <v>-4260.6906845414087</v>
      </c>
      <c r="T166" s="91"/>
      <c r="U166" s="247">
        <v>46.995535322368411</v>
      </c>
      <c r="V166" s="246">
        <v>151607.59694996048</v>
      </c>
    </row>
    <row r="167" spans="1:22">
      <c r="A167" s="228">
        <v>489</v>
      </c>
      <c r="B167" s="34" t="s">
        <v>1102</v>
      </c>
      <c r="C167" s="91">
        <v>2145</v>
      </c>
      <c r="D167" s="229">
        <v>-5.3769819626076965</v>
      </c>
      <c r="E167" s="182">
        <v>-2.363963254212218</v>
      </c>
      <c r="F167" s="182">
        <v>-38.2588704662681</v>
      </c>
      <c r="G167" s="182">
        <v>-2.4916426135447813</v>
      </c>
      <c r="H167" s="182">
        <v>-0.18184332724709371</v>
      </c>
      <c r="I167" s="182">
        <v>0</v>
      </c>
      <c r="J167" s="182">
        <v>1.4054334229522369</v>
      </c>
      <c r="K167" s="182">
        <v>-47.267868200927659</v>
      </c>
      <c r="L167" s="182"/>
      <c r="M167" s="265">
        <v>48.316270190484161</v>
      </c>
      <c r="N167" s="26"/>
      <c r="O167" s="260">
        <v>1.0484019895565027</v>
      </c>
      <c r="P167" s="7">
        <v>2248.8222675986981</v>
      </c>
      <c r="R167" s="52">
        <v>-1.0484019895565027</v>
      </c>
      <c r="S167" s="264">
        <v>-2248.8222675986981</v>
      </c>
      <c r="T167" s="91"/>
      <c r="U167" s="247">
        <v>47.267868200927659</v>
      </c>
      <c r="V167" s="246">
        <v>101389.57729098982</v>
      </c>
    </row>
    <row r="168" spans="1:22">
      <c r="A168" s="228">
        <v>491</v>
      </c>
      <c r="B168" s="34" t="s">
        <v>1103</v>
      </c>
      <c r="C168" s="91">
        <v>54635</v>
      </c>
      <c r="D168" s="229">
        <v>-3.9731455554985673</v>
      </c>
      <c r="E168" s="182">
        <v>-2.3871487826437763</v>
      </c>
      <c r="F168" s="182">
        <v>-43.289581497707545</v>
      </c>
      <c r="G168" s="182">
        <v>-3.2712494887846022</v>
      </c>
      <c r="H168" s="182">
        <v>-0.18362682943413663</v>
      </c>
      <c r="I168" s="182">
        <v>0.41917613002797721</v>
      </c>
      <c r="J168" s="182">
        <v>2.493361777318071</v>
      </c>
      <c r="K168" s="182">
        <v>-50.192214246722585</v>
      </c>
      <c r="L168" s="182"/>
      <c r="M168" s="265">
        <v>48.316270190484161</v>
      </c>
      <c r="N168" s="26"/>
      <c r="O168" s="260">
        <v>-1.8759440562384242</v>
      </c>
      <c r="P168" s="7">
        <v>-102492.2035125863</v>
      </c>
      <c r="R168" s="52">
        <v>1.8759440562384242</v>
      </c>
      <c r="S168" s="264">
        <v>102492.2035125863</v>
      </c>
      <c r="T168" s="91"/>
      <c r="U168" s="247">
        <v>50.192214246722585</v>
      </c>
      <c r="V168" s="246">
        <v>2742251.6253696885</v>
      </c>
    </row>
    <row r="169" spans="1:22">
      <c r="A169" s="228">
        <v>494</v>
      </c>
      <c r="B169" s="34" t="s">
        <v>1104</v>
      </c>
      <c r="C169" s="91">
        <v>8998</v>
      </c>
      <c r="D169" s="229">
        <v>-3.3431933185593898</v>
      </c>
      <c r="E169" s="182">
        <v>-2.3852749611937045</v>
      </c>
      <c r="F169" s="182">
        <v>-40.240249212779396</v>
      </c>
      <c r="G169" s="182">
        <v>-3.9647508140343395</v>
      </c>
      <c r="H169" s="182">
        <v>-0.18348268932259265</v>
      </c>
      <c r="I169" s="182">
        <v>0</v>
      </c>
      <c r="J169" s="182">
        <v>2.6741279379104372</v>
      </c>
      <c r="K169" s="182">
        <v>-47.442823057978991</v>
      </c>
      <c r="L169" s="182"/>
      <c r="M169" s="265">
        <v>48.316270190484161</v>
      </c>
      <c r="N169" s="26"/>
      <c r="O169" s="260">
        <v>0.87344713250517003</v>
      </c>
      <c r="P169" s="7">
        <v>7859.2772982815195</v>
      </c>
      <c r="R169" s="52">
        <v>-0.87344713250517003</v>
      </c>
      <c r="S169" s="264">
        <v>-7859.2772982815195</v>
      </c>
      <c r="T169" s="91"/>
      <c r="U169" s="247">
        <v>47.442823057978991</v>
      </c>
      <c r="V169" s="246">
        <v>426890.52187569498</v>
      </c>
    </row>
    <row r="170" spans="1:22">
      <c r="A170" s="228">
        <v>495</v>
      </c>
      <c r="B170" s="34" t="s">
        <v>1105</v>
      </c>
      <c r="C170" s="91">
        <v>1777</v>
      </c>
      <c r="D170" s="229">
        <v>-5.5037647308929429</v>
      </c>
      <c r="E170" s="182">
        <v>-2.3696429254327676</v>
      </c>
      <c r="F170" s="182">
        <v>-40.874882831019484</v>
      </c>
      <c r="G170" s="182">
        <v>-3.0742784870186743</v>
      </c>
      <c r="H170" s="182">
        <v>-0.18228022503328983</v>
      </c>
      <c r="I170" s="182">
        <v>0</v>
      </c>
      <c r="J170" s="182">
        <v>1.7068806450167233</v>
      </c>
      <c r="K170" s="182">
        <v>-50.297968554380432</v>
      </c>
      <c r="L170" s="182"/>
      <c r="M170" s="265">
        <v>48.316270190484161</v>
      </c>
      <c r="N170" s="26"/>
      <c r="O170" s="260">
        <v>-1.9816983638962711</v>
      </c>
      <c r="P170" s="7">
        <v>-3521.4779926436736</v>
      </c>
      <c r="R170" s="52">
        <v>1.9816983638962711</v>
      </c>
      <c r="S170" s="264">
        <v>3521.4779926436736</v>
      </c>
      <c r="T170" s="91"/>
      <c r="U170" s="247">
        <v>50.297968554380432</v>
      </c>
      <c r="V170" s="246">
        <v>89379.490121134033</v>
      </c>
    </row>
    <row r="171" spans="1:22">
      <c r="A171" s="228">
        <v>498</v>
      </c>
      <c r="B171" s="34" t="s">
        <v>1106</v>
      </c>
      <c r="C171" s="91">
        <v>2383</v>
      </c>
      <c r="D171" s="229">
        <v>-4.2045497367221492</v>
      </c>
      <c r="E171" s="182">
        <v>-2.3804419519677018</v>
      </c>
      <c r="F171" s="182">
        <v>-51.895569226043122</v>
      </c>
      <c r="G171" s="182">
        <v>-2.9011723144219927</v>
      </c>
      <c r="H171" s="182">
        <v>-0.18311091938213089</v>
      </c>
      <c r="I171" s="182">
        <v>0</v>
      </c>
      <c r="J171" s="182">
        <v>1.9761985221922873</v>
      </c>
      <c r="K171" s="182">
        <v>-59.588645626344814</v>
      </c>
      <c r="L171" s="182"/>
      <c r="M171" s="265">
        <v>48.316270190484161</v>
      </c>
      <c r="N171" s="26"/>
      <c r="O171" s="260">
        <v>-11.272375435860653</v>
      </c>
      <c r="P171" s="7">
        <v>-26862.070663655937</v>
      </c>
      <c r="R171" s="52">
        <v>11.272375435860653</v>
      </c>
      <c r="S171" s="264">
        <v>26862.070663655937</v>
      </c>
      <c r="T171" s="91"/>
      <c r="U171" s="247">
        <v>59.588645626344814</v>
      </c>
      <c r="V171" s="246">
        <v>141999.74252757968</v>
      </c>
    </row>
    <row r="172" spans="1:22">
      <c r="A172" s="228">
        <v>499</v>
      </c>
      <c r="B172" s="34" t="s">
        <v>1107</v>
      </c>
      <c r="C172" s="91">
        <v>19153</v>
      </c>
      <c r="D172" s="229">
        <v>-3.2195452062928522</v>
      </c>
      <c r="E172" s="182">
        <v>-2.4051706507316064</v>
      </c>
      <c r="F172" s="182">
        <v>-43.809146840770609</v>
      </c>
      <c r="G172" s="182">
        <v>-4.3435716790863745</v>
      </c>
      <c r="H172" s="182">
        <v>-0.18501312697935435</v>
      </c>
      <c r="I172" s="182">
        <v>2.3612756809715854</v>
      </c>
      <c r="J172" s="182">
        <v>3.4236973263252186</v>
      </c>
      <c r="K172" s="182">
        <v>-48.177474496563988</v>
      </c>
      <c r="L172" s="182"/>
      <c r="M172" s="265">
        <v>48.316270190484161</v>
      </c>
      <c r="N172" s="26"/>
      <c r="O172" s="260">
        <v>0.13879569392017288</v>
      </c>
      <c r="P172" s="7">
        <v>2658.3539256530712</v>
      </c>
      <c r="R172" s="52">
        <v>-0.13879569392017288</v>
      </c>
      <c r="S172" s="264">
        <v>-2658.3539256530712</v>
      </c>
      <c r="T172" s="91"/>
      <c r="U172" s="247">
        <v>48.177474496563988</v>
      </c>
      <c r="V172" s="246">
        <v>922743.16903269012</v>
      </c>
    </row>
    <row r="173" spans="1:22">
      <c r="A173" s="228">
        <v>500</v>
      </c>
      <c r="B173" s="34" t="s">
        <v>1108</v>
      </c>
      <c r="C173" s="91">
        <v>9572</v>
      </c>
      <c r="D173" s="229">
        <v>-2.6885763415418928</v>
      </c>
      <c r="E173" s="182">
        <v>-2.4203995761290003</v>
      </c>
      <c r="F173" s="182">
        <v>-34.800005870700801</v>
      </c>
      <c r="G173" s="182">
        <v>-3.7292712034076456</v>
      </c>
      <c r="H173" s="182">
        <v>-0.18618458277915387</v>
      </c>
      <c r="I173" s="182">
        <v>0</v>
      </c>
      <c r="J173" s="182">
        <v>3.4410793909962676</v>
      </c>
      <c r="K173" s="182">
        <v>-40.38335818356223</v>
      </c>
      <c r="L173" s="182"/>
      <c r="M173" s="265">
        <v>48.316270190484161</v>
      </c>
      <c r="N173" s="26"/>
      <c r="O173" s="260">
        <v>7.9329120069219314</v>
      </c>
      <c r="P173" s="7">
        <v>75933.833730256723</v>
      </c>
      <c r="R173" s="52">
        <v>-7.9329120069219314</v>
      </c>
      <c r="S173" s="264">
        <v>-75933.833730256723</v>
      </c>
      <c r="T173" s="91"/>
      <c r="U173" s="247">
        <v>40.38335818356223</v>
      </c>
      <c r="V173" s="246">
        <v>386549.50453305768</v>
      </c>
    </row>
    <row r="174" spans="1:22">
      <c r="A174" s="228">
        <v>503</v>
      </c>
      <c r="B174" s="34" t="s">
        <v>1109</v>
      </c>
      <c r="C174" s="91">
        <v>7950</v>
      </c>
      <c r="D174" s="229">
        <v>-4.0371229340551853</v>
      </c>
      <c r="E174" s="182">
        <v>-2.3785459193154339</v>
      </c>
      <c r="F174" s="182">
        <v>-48.535010652466553</v>
      </c>
      <c r="G174" s="182">
        <v>-4.2367391291891385</v>
      </c>
      <c r="H174" s="182">
        <v>-0.18296507071657184</v>
      </c>
      <c r="I174" s="182">
        <v>2.1307003943022704</v>
      </c>
      <c r="J174" s="182">
        <v>3.0655251535884629</v>
      </c>
      <c r="K174" s="182">
        <v>-54.174158157852148</v>
      </c>
      <c r="L174" s="182"/>
      <c r="M174" s="265">
        <v>48.316270190484161</v>
      </c>
      <c r="N174" s="26"/>
      <c r="O174" s="260">
        <v>-5.8578879673679864</v>
      </c>
      <c r="P174" s="7">
        <v>-46570.209340575493</v>
      </c>
      <c r="Q174" s="266"/>
      <c r="R174" s="52">
        <v>5.8578879673679864</v>
      </c>
      <c r="S174" s="264">
        <v>46570.209340575493</v>
      </c>
      <c r="T174" s="91"/>
      <c r="U174" s="247">
        <v>54.174158157852148</v>
      </c>
      <c r="V174" s="246">
        <v>430684.55735492456</v>
      </c>
    </row>
    <row r="175" spans="1:22">
      <c r="A175" s="228">
        <v>504</v>
      </c>
      <c r="B175" s="34" t="s">
        <v>1110</v>
      </c>
      <c r="C175" s="91">
        <v>1987</v>
      </c>
      <c r="D175" s="229">
        <v>-5.0005351440213177</v>
      </c>
      <c r="E175" s="182">
        <v>-2.3860561959060171</v>
      </c>
      <c r="F175" s="182">
        <v>-49.449019250636695</v>
      </c>
      <c r="G175" s="182">
        <v>-4.0386053553537939</v>
      </c>
      <c r="H175" s="182">
        <v>-0.18354278430046284</v>
      </c>
      <c r="I175" s="182">
        <v>0</v>
      </c>
      <c r="J175" s="182">
        <v>2.5950968423639322</v>
      </c>
      <c r="K175" s="182">
        <v>-58.46266188785436</v>
      </c>
      <c r="L175" s="182"/>
      <c r="M175" s="265">
        <v>48.316270190484161</v>
      </c>
      <c r="N175" s="26"/>
      <c r="O175" s="260">
        <v>-10.146391697370198</v>
      </c>
      <c r="P175" s="7">
        <v>-20160.880302674585</v>
      </c>
      <c r="R175" s="52">
        <v>10.146391697370198</v>
      </c>
      <c r="S175" s="264">
        <v>20160.880302674585</v>
      </c>
      <c r="T175" s="91"/>
      <c r="U175" s="247">
        <v>58.46266188785436</v>
      </c>
      <c r="V175" s="246">
        <v>116165.30917116661</v>
      </c>
    </row>
    <row r="176" spans="1:22">
      <c r="A176" s="228">
        <v>505</v>
      </c>
      <c r="B176" s="34" t="s">
        <v>1111</v>
      </c>
      <c r="C176" s="91">
        <v>20534</v>
      </c>
      <c r="D176" s="229">
        <v>-3.0838752609417406</v>
      </c>
      <c r="E176" s="182">
        <v>-2.3985798914315444</v>
      </c>
      <c r="F176" s="182">
        <v>-43.042237367008276</v>
      </c>
      <c r="G176" s="182">
        <v>-4.412200093366395</v>
      </c>
      <c r="H176" s="182">
        <v>-0.18450614549473418</v>
      </c>
      <c r="I176" s="182">
        <v>0.29712594547050691</v>
      </c>
      <c r="J176" s="182">
        <v>4.0009832453225762</v>
      </c>
      <c r="K176" s="182">
        <v>-48.823289567449606</v>
      </c>
      <c r="L176" s="182"/>
      <c r="M176" s="265">
        <v>48.316270190484161</v>
      </c>
      <c r="N176" s="26"/>
      <c r="O176" s="260">
        <v>-0.50701937696544519</v>
      </c>
      <c r="P176" s="7">
        <v>-10411.135886608452</v>
      </c>
      <c r="R176" s="52">
        <v>0.50701937696544519</v>
      </c>
      <c r="S176" s="264">
        <v>10411.135886608452</v>
      </c>
      <c r="T176" s="91"/>
      <c r="U176" s="247">
        <v>48.823289567449606</v>
      </c>
      <c r="V176" s="246">
        <v>1002537.4279780103</v>
      </c>
    </row>
    <row r="177" spans="1:22">
      <c r="A177" s="228">
        <v>507</v>
      </c>
      <c r="B177" s="34" t="s">
        <v>1112</v>
      </c>
      <c r="C177" s="91">
        <v>6287</v>
      </c>
      <c r="D177" s="229">
        <v>-4.9029350991858012</v>
      </c>
      <c r="E177" s="182">
        <v>-2.3804822859443351</v>
      </c>
      <c r="F177" s="182">
        <v>-41.851769004911837</v>
      </c>
      <c r="G177" s="182">
        <v>-2.6570690870676268</v>
      </c>
      <c r="H177" s="182">
        <v>-0.18311402199571811</v>
      </c>
      <c r="I177" s="182">
        <v>0</v>
      </c>
      <c r="J177" s="182">
        <v>1.8574046711528762</v>
      </c>
      <c r="K177" s="182">
        <v>-50.117964827952441</v>
      </c>
      <c r="L177" s="182"/>
      <c r="M177" s="265">
        <v>48.316270190484161</v>
      </c>
      <c r="N177" s="26"/>
      <c r="O177" s="260">
        <v>-1.8016946374682803</v>
      </c>
      <c r="P177" s="7">
        <v>-11327.254185763079</v>
      </c>
      <c r="R177" s="52">
        <v>1.8016946374682803</v>
      </c>
      <c r="S177" s="264">
        <v>11327.254185763079</v>
      </c>
      <c r="T177" s="91"/>
      <c r="U177" s="247">
        <v>50.117964827952441</v>
      </c>
      <c r="V177" s="246">
        <v>315091.64487333701</v>
      </c>
    </row>
    <row r="178" spans="1:22">
      <c r="A178" s="228">
        <v>508</v>
      </c>
      <c r="B178" s="34" t="s">
        <v>1113</v>
      </c>
      <c r="C178" s="91">
        <v>10898</v>
      </c>
      <c r="D178" s="229">
        <v>-4.2540798378611688</v>
      </c>
      <c r="E178" s="182">
        <v>-2.3501064059426859</v>
      </c>
      <c r="F178" s="182">
        <v>-35.802786031245361</v>
      </c>
      <c r="G178" s="182">
        <v>-2.2439641381087139</v>
      </c>
      <c r="H178" s="182">
        <v>-0.18077741584174506</v>
      </c>
      <c r="I178" s="182">
        <v>0</v>
      </c>
      <c r="J178" s="182">
        <v>1.6277064474533187</v>
      </c>
      <c r="K178" s="182">
        <v>-43.204007381546354</v>
      </c>
      <c r="L178" s="182"/>
      <c r="M178" s="265">
        <v>48.316270190484161</v>
      </c>
      <c r="N178" s="26"/>
      <c r="O178" s="260">
        <v>5.1122628089378068</v>
      </c>
      <c r="P178" s="7">
        <v>55713.440091804216</v>
      </c>
      <c r="R178" s="52">
        <v>-5.1122628089378068</v>
      </c>
      <c r="S178" s="264">
        <v>-55713.440091804216</v>
      </c>
      <c r="T178" s="91"/>
      <c r="U178" s="247">
        <v>43.204007381546354</v>
      </c>
      <c r="V178" s="246">
        <v>470837.27244409214</v>
      </c>
    </row>
    <row r="179" spans="1:22">
      <c r="A179" s="228">
        <v>529</v>
      </c>
      <c r="B179" s="34" t="s">
        <v>1286</v>
      </c>
      <c r="C179" s="91">
        <v>18859</v>
      </c>
      <c r="D179" s="229">
        <v>-2.9082472936043002</v>
      </c>
      <c r="E179" s="182">
        <v>-2.3899800623488576</v>
      </c>
      <c r="F179" s="182">
        <v>-37.410730271571175</v>
      </c>
      <c r="G179" s="182">
        <v>-3.3067006436668462</v>
      </c>
      <c r="H179" s="182">
        <v>-0.18384462018068132</v>
      </c>
      <c r="I179" s="182">
        <v>4.6134307220198316</v>
      </c>
      <c r="J179" s="182">
        <v>3.5856917216941184</v>
      </c>
      <c r="K179" s="182">
        <v>-38.000380447657903</v>
      </c>
      <c r="L179" s="182"/>
      <c r="M179" s="265">
        <v>48.316270190484161</v>
      </c>
      <c r="N179" s="26"/>
      <c r="O179" s="260">
        <v>10.315889742826258</v>
      </c>
      <c r="P179" s="7">
        <v>194547.36465996038</v>
      </c>
      <c r="R179" s="52">
        <v>-10.315889742826258</v>
      </c>
      <c r="S179" s="264">
        <v>-194547.36465996038</v>
      </c>
      <c r="T179" s="91"/>
      <c r="U179" s="247">
        <v>38.000380447657903</v>
      </c>
      <c r="V179" s="246">
        <v>716649.17486238037</v>
      </c>
    </row>
    <row r="180" spans="1:22">
      <c r="A180" s="228">
        <v>531</v>
      </c>
      <c r="B180" s="34" t="s">
        <v>1115</v>
      </c>
      <c r="C180" s="91">
        <v>5706</v>
      </c>
      <c r="D180" s="229">
        <v>-3.9774105515870604</v>
      </c>
      <c r="E180" s="182">
        <v>-2.3654379701785437</v>
      </c>
      <c r="F180" s="182">
        <v>-41.324485774219596</v>
      </c>
      <c r="G180" s="182">
        <v>-3.1865067179225672</v>
      </c>
      <c r="H180" s="182">
        <v>-0.18195676693681107</v>
      </c>
      <c r="I180" s="182">
        <v>0</v>
      </c>
      <c r="J180" s="182">
        <v>2.4414104828574179</v>
      </c>
      <c r="K180" s="182">
        <v>-48.594387297987161</v>
      </c>
      <c r="L180" s="182"/>
      <c r="M180" s="265">
        <v>48.316270190484161</v>
      </c>
      <c r="N180" s="26"/>
      <c r="O180" s="260">
        <v>-0.27811710750300023</v>
      </c>
      <c r="P180" s="7">
        <v>-1586.9362154121193</v>
      </c>
      <c r="R180" s="52">
        <v>0.27811710750300023</v>
      </c>
      <c r="S180" s="264">
        <v>1586.9362154121193</v>
      </c>
      <c r="T180" s="91"/>
      <c r="U180" s="247">
        <v>48.594387297987161</v>
      </c>
      <c r="V180" s="246">
        <v>277279.57392231474</v>
      </c>
    </row>
    <row r="181" spans="1:22">
      <c r="A181" s="228">
        <v>532</v>
      </c>
      <c r="B181" s="34" t="s">
        <v>1116</v>
      </c>
      <c r="C181" s="91">
        <v>14985</v>
      </c>
      <c r="D181" s="229">
        <v>-3.6224257965448325</v>
      </c>
      <c r="E181" s="182">
        <v>-2.3733182255719916</v>
      </c>
      <c r="F181" s="182">
        <v>-40.034274925150996</v>
      </c>
      <c r="G181" s="182">
        <v>-3.4802390233257667</v>
      </c>
      <c r="H181" s="182">
        <v>-0.18256294042861476</v>
      </c>
      <c r="I181" s="182">
        <v>0.3801299027592423</v>
      </c>
      <c r="J181" s="182">
        <v>2.8923433256980751</v>
      </c>
      <c r="K181" s="182">
        <v>-46.420347682564881</v>
      </c>
      <c r="L181" s="182"/>
      <c r="M181" s="265">
        <v>48.316270190484161</v>
      </c>
      <c r="N181" s="26"/>
      <c r="O181" s="260">
        <v>1.8959225079192805</v>
      </c>
      <c r="P181" s="7">
        <v>28410.398781170417</v>
      </c>
      <c r="R181" s="52">
        <v>-1.8959225079192805</v>
      </c>
      <c r="S181" s="264">
        <v>-28410.398781170417</v>
      </c>
      <c r="T181" s="91"/>
      <c r="U181" s="247">
        <v>46.420347682564881</v>
      </c>
      <c r="V181" s="246">
        <v>695608.91002323478</v>
      </c>
    </row>
    <row r="182" spans="1:22">
      <c r="A182" s="228">
        <v>535</v>
      </c>
      <c r="B182" s="34" t="s">
        <v>1117</v>
      </c>
      <c r="C182" s="91">
        <v>10942</v>
      </c>
      <c r="D182" s="229">
        <v>-4.2560905486334155</v>
      </c>
      <c r="E182" s="182">
        <v>-2.3891151338635184</v>
      </c>
      <c r="F182" s="182">
        <v>-45.353870760638031</v>
      </c>
      <c r="G182" s="182">
        <v>-3.7856747939442945</v>
      </c>
      <c r="H182" s="182">
        <v>-0.18377808722027067</v>
      </c>
      <c r="I182" s="182">
        <v>0</v>
      </c>
      <c r="J182" s="182">
        <v>2.3494847167407671</v>
      </c>
      <c r="K182" s="182">
        <v>-53.619044607558763</v>
      </c>
      <c r="L182" s="182"/>
      <c r="M182" s="265">
        <v>48.316270190484161</v>
      </c>
      <c r="N182" s="26"/>
      <c r="O182" s="260">
        <v>-5.3027744170746018</v>
      </c>
      <c r="P182" s="7">
        <v>-58022.957671630291</v>
      </c>
      <c r="R182" s="52">
        <v>5.3027744170746018</v>
      </c>
      <c r="S182" s="264">
        <v>58022.957671630291</v>
      </c>
      <c r="T182" s="91"/>
      <c r="U182" s="247">
        <v>53.619044607558763</v>
      </c>
      <c r="V182" s="246">
        <v>586699.58609590796</v>
      </c>
    </row>
    <row r="183" spans="1:22">
      <c r="A183" s="228">
        <v>536</v>
      </c>
      <c r="B183" s="34" t="s">
        <v>1118</v>
      </c>
      <c r="C183" s="91">
        <v>32690</v>
      </c>
      <c r="D183" s="229">
        <v>-3.0475781991273796</v>
      </c>
      <c r="E183" s="182">
        <v>-2.3999313217374394</v>
      </c>
      <c r="F183" s="182">
        <v>-35.640156269670484</v>
      </c>
      <c r="G183" s="182">
        <v>-3.5228879007286955</v>
      </c>
      <c r="H183" s="182">
        <v>-0.18461010167211075</v>
      </c>
      <c r="I183" s="182">
        <v>0.40139765993159521</v>
      </c>
      <c r="J183" s="182">
        <v>3.2530768891537218</v>
      </c>
      <c r="K183" s="182">
        <v>-41.140689243850794</v>
      </c>
      <c r="L183" s="182"/>
      <c r="M183" s="265">
        <v>48.316270190484161</v>
      </c>
      <c r="N183" s="26"/>
      <c r="O183" s="260">
        <v>7.1755809466333673</v>
      </c>
      <c r="P183" s="7">
        <v>234569.74114544477</v>
      </c>
      <c r="R183" s="52">
        <v>-7.1755809466333673</v>
      </c>
      <c r="S183" s="264">
        <v>-234569.74114544477</v>
      </c>
      <c r="T183" s="91"/>
      <c r="U183" s="247">
        <v>41.140689243850794</v>
      </c>
      <c r="V183" s="246">
        <v>1344889.1313814824</v>
      </c>
    </row>
    <row r="184" spans="1:22">
      <c r="A184" s="228">
        <v>538</v>
      </c>
      <c r="B184" s="34" t="s">
        <v>1119</v>
      </c>
      <c r="C184" s="91">
        <v>4872</v>
      </c>
      <c r="D184" s="229">
        <v>-3.1953115046298901</v>
      </c>
      <c r="E184" s="182">
        <v>-2.374733499519063</v>
      </c>
      <c r="F184" s="182">
        <v>-44.021938220485524</v>
      </c>
      <c r="G184" s="182">
        <v>-5.0913146104869274</v>
      </c>
      <c r="H184" s="182">
        <v>-0.18267180765531255</v>
      </c>
      <c r="I184" s="182">
        <v>1.0610694671761214</v>
      </c>
      <c r="J184" s="182">
        <v>3.8329465184487326</v>
      </c>
      <c r="K184" s="182">
        <v>-49.971953657151857</v>
      </c>
      <c r="L184" s="182"/>
      <c r="M184" s="265">
        <v>48.316270190484161</v>
      </c>
      <c r="N184" s="26"/>
      <c r="O184" s="260">
        <v>-1.6556834666676963</v>
      </c>
      <c r="P184" s="7">
        <v>-8066.4898496050164</v>
      </c>
      <c r="Q184" s="266"/>
      <c r="R184" s="52">
        <v>1.6556834666676963</v>
      </c>
      <c r="S184" s="264">
        <v>8066.4898496050164</v>
      </c>
      <c r="T184" s="91"/>
      <c r="U184" s="247">
        <v>49.971953657151857</v>
      </c>
      <c r="V184" s="246">
        <v>243463.35821764384</v>
      </c>
    </row>
    <row r="185" spans="1:22">
      <c r="A185" s="228">
        <v>541</v>
      </c>
      <c r="B185" s="34" t="s">
        <v>1120</v>
      </c>
      <c r="C185" s="91">
        <v>8191</v>
      </c>
      <c r="D185" s="229">
        <v>-4.9313423059135344</v>
      </c>
      <c r="E185" s="182">
        <v>-2.356676352730068</v>
      </c>
      <c r="F185" s="182">
        <v>-44.367184042729534</v>
      </c>
      <c r="G185" s="182">
        <v>-2.4736886359957895</v>
      </c>
      <c r="H185" s="182">
        <v>-0.18128279636385136</v>
      </c>
      <c r="I185" s="182">
        <v>0</v>
      </c>
      <c r="J185" s="182">
        <v>1.247283364860627</v>
      </c>
      <c r="K185" s="182">
        <v>-53.062890768872151</v>
      </c>
      <c r="L185" s="182"/>
      <c r="M185" s="265">
        <v>48.316270190484161</v>
      </c>
      <c r="N185" s="26"/>
      <c r="O185" s="260">
        <v>-4.74662057838799</v>
      </c>
      <c r="P185" s="7">
        <v>-38879.569157576028</v>
      </c>
      <c r="R185" s="52">
        <v>4.74662057838799</v>
      </c>
      <c r="S185" s="264">
        <v>38879.569157576028</v>
      </c>
      <c r="T185" s="91"/>
      <c r="U185" s="247">
        <v>53.062890768872151</v>
      </c>
      <c r="V185" s="246">
        <v>434638.1382878318</v>
      </c>
    </row>
    <row r="186" spans="1:22">
      <c r="A186" s="228">
        <v>543</v>
      </c>
      <c r="B186" s="34" t="s">
        <v>1121</v>
      </c>
      <c r="C186" s="91">
        <v>41178</v>
      </c>
      <c r="D186" s="229">
        <v>-2.4557256836704946</v>
      </c>
      <c r="E186" s="182">
        <v>-2.4116036032841084</v>
      </c>
      <c r="F186" s="182">
        <v>-36.91306167730707</v>
      </c>
      <c r="G186" s="182">
        <v>-3.6530448258355737</v>
      </c>
      <c r="H186" s="182">
        <v>-0.18550796948339296</v>
      </c>
      <c r="I186" s="182">
        <v>0.44853362037550354</v>
      </c>
      <c r="J186" s="182">
        <v>3.9530107968335413</v>
      </c>
      <c r="K186" s="182">
        <v>-41.217399342371593</v>
      </c>
      <c r="L186" s="182"/>
      <c r="M186" s="265">
        <v>48.316270190484161</v>
      </c>
      <c r="N186" s="26"/>
      <c r="O186" s="260">
        <v>7.0988708481125684</v>
      </c>
      <c r="P186" s="7">
        <v>292317.30378357932</v>
      </c>
      <c r="R186" s="52">
        <v>-7.0988708481125684</v>
      </c>
      <c r="S186" s="264">
        <v>-292317.30378357932</v>
      </c>
      <c r="T186" s="91"/>
      <c r="U186" s="247">
        <v>41.217399342371593</v>
      </c>
      <c r="V186" s="246">
        <v>1697250.0701201775</v>
      </c>
    </row>
    <row r="187" spans="1:22">
      <c r="A187" s="228">
        <v>545</v>
      </c>
      <c r="B187" s="34" t="s">
        <v>1122</v>
      </c>
      <c r="C187" s="91">
        <v>9335</v>
      </c>
      <c r="D187" s="229">
        <v>-5.2827725477602003</v>
      </c>
      <c r="E187" s="182">
        <v>-2.4022767643032155</v>
      </c>
      <c r="F187" s="182">
        <v>-63.995271098431367</v>
      </c>
      <c r="G187" s="182">
        <v>-3.4535630384646576</v>
      </c>
      <c r="H187" s="182">
        <v>-0.18479052033101662</v>
      </c>
      <c r="I187" s="182">
        <v>2.5325707450355921</v>
      </c>
      <c r="J187" s="182">
        <v>1.8906347953092228</v>
      </c>
      <c r="K187" s="182">
        <v>-70.895468428945648</v>
      </c>
      <c r="L187" s="182"/>
      <c r="M187" s="265">
        <v>48.316270190484161</v>
      </c>
      <c r="N187" s="26"/>
      <c r="O187" s="260">
        <v>-22.579198238461487</v>
      </c>
      <c r="P187" s="7">
        <v>-210776.81555603797</v>
      </c>
      <c r="R187" s="52">
        <v>22.579198238461487</v>
      </c>
      <c r="S187" s="264">
        <v>210776.81555603797</v>
      </c>
      <c r="T187" s="91"/>
      <c r="U187" s="247">
        <v>70.895468428945648</v>
      </c>
      <c r="V187" s="246">
        <v>661809.19778420764</v>
      </c>
    </row>
    <row r="188" spans="1:22">
      <c r="A188" s="228">
        <v>560</v>
      </c>
      <c r="B188" s="34" t="s">
        <v>1123</v>
      </c>
      <c r="C188" s="91">
        <v>16347</v>
      </c>
      <c r="D188" s="229">
        <v>-4.069579139340008</v>
      </c>
      <c r="E188" s="182">
        <v>-2.3798397923463259</v>
      </c>
      <c r="F188" s="182">
        <v>-44.801472164072131</v>
      </c>
      <c r="G188" s="182">
        <v>-3.6872014250568879</v>
      </c>
      <c r="H188" s="182">
        <v>-0.18306459941125583</v>
      </c>
      <c r="I188" s="182">
        <v>0.85665627061000182</v>
      </c>
      <c r="J188" s="182">
        <v>2.7890962148536835</v>
      </c>
      <c r="K188" s="182">
        <v>-51.475404634762917</v>
      </c>
      <c r="L188" s="182"/>
      <c r="M188" s="265">
        <v>48.316270190484161</v>
      </c>
      <c r="N188" s="26"/>
      <c r="O188" s="260">
        <v>-3.1591344442787559</v>
      </c>
      <c r="P188" s="7">
        <v>-51642.370760624821</v>
      </c>
      <c r="R188" s="52">
        <v>3.1591344442787559</v>
      </c>
      <c r="S188" s="264">
        <v>51642.370760624821</v>
      </c>
      <c r="T188" s="91"/>
      <c r="U188" s="247">
        <v>51.475404634762917</v>
      </c>
      <c r="V188" s="246">
        <v>841468.43956446939</v>
      </c>
    </row>
    <row r="189" spans="1:22">
      <c r="A189" s="228">
        <v>561</v>
      </c>
      <c r="B189" s="34" t="s">
        <v>1124</v>
      </c>
      <c r="C189" s="91">
        <v>1423</v>
      </c>
      <c r="D189" s="229">
        <v>-4.3861520988866642</v>
      </c>
      <c r="E189" s="182">
        <v>-2.3783894734092721</v>
      </c>
      <c r="F189" s="182">
        <v>-56.170277086197217</v>
      </c>
      <c r="G189" s="182">
        <v>-2.9905322668506527</v>
      </c>
      <c r="H189" s="182">
        <v>-0.18295303641609786</v>
      </c>
      <c r="I189" s="182">
        <v>0</v>
      </c>
      <c r="J189" s="182">
        <v>2.0844558168697458</v>
      </c>
      <c r="K189" s="182">
        <v>-64.023848144890152</v>
      </c>
      <c r="L189" s="182"/>
      <c r="M189" s="265">
        <v>48.316270190484161</v>
      </c>
      <c r="N189" s="26"/>
      <c r="O189" s="260">
        <v>-15.707577954405991</v>
      </c>
      <c r="P189" s="7">
        <v>-22351.883429119727</v>
      </c>
      <c r="R189" s="52">
        <v>15.707577954405991</v>
      </c>
      <c r="S189" s="264">
        <v>22351.883429119727</v>
      </c>
      <c r="T189" s="91"/>
      <c r="U189" s="247">
        <v>64.023848144890152</v>
      </c>
      <c r="V189" s="246">
        <v>91105.935910178683</v>
      </c>
    </row>
    <row r="190" spans="1:22">
      <c r="A190" s="228">
        <v>562</v>
      </c>
      <c r="B190" s="34" t="s">
        <v>1287</v>
      </c>
      <c r="C190" s="91">
        <v>9630</v>
      </c>
      <c r="D190" s="229">
        <v>-4.9171612832013789</v>
      </c>
      <c r="E190" s="182">
        <v>-2.3758111161467959</v>
      </c>
      <c r="F190" s="182">
        <v>-46.061832640138746</v>
      </c>
      <c r="G190" s="182">
        <v>-3.6023150464595202</v>
      </c>
      <c r="H190" s="182">
        <v>-0.1827547012420612</v>
      </c>
      <c r="I190" s="182">
        <v>0.54073833964473861</v>
      </c>
      <c r="J190" s="182">
        <v>2.564262030901229</v>
      </c>
      <c r="K190" s="182">
        <v>-54.034874416642538</v>
      </c>
      <c r="L190" s="182"/>
      <c r="M190" s="265">
        <v>48.316270190484161</v>
      </c>
      <c r="N190" s="26"/>
      <c r="O190" s="260">
        <v>-5.7186042261583765</v>
      </c>
      <c r="P190" s="7">
        <v>-55070.158697905164</v>
      </c>
      <c r="R190" s="52">
        <v>5.7186042261583765</v>
      </c>
      <c r="S190" s="264">
        <v>55070.158697905164</v>
      </c>
      <c r="T190" s="91"/>
      <c r="U190" s="247">
        <v>54.034874416642538</v>
      </c>
      <c r="V190" s="246">
        <v>520355.84063226765</v>
      </c>
    </row>
    <row r="191" spans="1:22">
      <c r="A191" s="228">
        <v>563</v>
      </c>
      <c r="B191" s="34" t="s">
        <v>1125</v>
      </c>
      <c r="C191" s="91">
        <v>7772</v>
      </c>
      <c r="D191" s="229">
        <v>-4.2189127017632657</v>
      </c>
      <c r="E191" s="182">
        <v>-2.3740164287530967</v>
      </c>
      <c r="F191" s="182">
        <v>-41.495724086870304</v>
      </c>
      <c r="G191" s="182">
        <v>-2.9837845789313517</v>
      </c>
      <c r="H191" s="182">
        <v>-0.1826166483656228</v>
      </c>
      <c r="I191" s="182">
        <v>0</v>
      </c>
      <c r="J191" s="182">
        <v>1.9287341652533883</v>
      </c>
      <c r="K191" s="182">
        <v>-49.326320279430249</v>
      </c>
      <c r="L191" s="182"/>
      <c r="M191" s="265">
        <v>48.316270190484161</v>
      </c>
      <c r="N191" s="26"/>
      <c r="O191" s="260">
        <v>-1.0100500889460875</v>
      </c>
      <c r="P191" s="7">
        <v>-7850.1092912889917</v>
      </c>
      <c r="R191" s="52">
        <v>1.0100500889460875</v>
      </c>
      <c r="S191" s="264">
        <v>7850.1092912889917</v>
      </c>
      <c r="T191" s="91"/>
      <c r="U191" s="247">
        <v>49.326320279430249</v>
      </c>
      <c r="V191" s="246">
        <v>383364.1612117319</v>
      </c>
    </row>
    <row r="192" spans="1:22">
      <c r="A192" s="228">
        <v>564</v>
      </c>
      <c r="B192" s="34" t="s">
        <v>1126</v>
      </c>
      <c r="C192" s="91">
        <v>193798</v>
      </c>
      <c r="D192" s="229">
        <v>-3.463416561144927</v>
      </c>
      <c r="E192" s="182">
        <v>-2.4191852204972371</v>
      </c>
      <c r="F192" s="182">
        <v>-42.539122347592986</v>
      </c>
      <c r="G192" s="182">
        <v>-2.8477316210412877</v>
      </c>
      <c r="H192" s="182">
        <v>-0.18609117080747978</v>
      </c>
      <c r="I192" s="182">
        <v>0.27185701400367618</v>
      </c>
      <c r="J192" s="182">
        <v>2.3136393083560463</v>
      </c>
      <c r="K192" s="182">
        <v>-48.870050598724198</v>
      </c>
      <c r="L192" s="182"/>
      <c r="M192" s="265">
        <v>48.316270190484161</v>
      </c>
      <c r="N192" s="26"/>
      <c r="O192" s="260">
        <v>-0.55378040824003705</v>
      </c>
      <c r="P192" s="7">
        <v>-107321.5355561027</v>
      </c>
      <c r="R192" s="52">
        <v>0.55378040824003705</v>
      </c>
      <c r="S192" s="264">
        <v>107321.5355561027</v>
      </c>
      <c r="T192" s="91"/>
      <c r="U192" s="247">
        <v>48.870050598724198</v>
      </c>
      <c r="V192" s="246">
        <v>9470918.065931553</v>
      </c>
    </row>
    <row r="193" spans="1:22">
      <c r="A193" s="228">
        <v>576</v>
      </c>
      <c r="B193" s="34" t="s">
        <v>1127</v>
      </c>
      <c r="C193" s="91">
        <v>3279</v>
      </c>
      <c r="D193" s="229">
        <v>-5.5851074956256044</v>
      </c>
      <c r="E193" s="182">
        <v>-2.3287305654047659</v>
      </c>
      <c r="F193" s="182">
        <v>-44.444727721580499</v>
      </c>
      <c r="G193" s="182">
        <v>-2.3972473175331195</v>
      </c>
      <c r="H193" s="182">
        <v>-0.17913312041575125</v>
      </c>
      <c r="I193" s="182">
        <v>0</v>
      </c>
      <c r="J193" s="182">
        <v>1.6949081362728335</v>
      </c>
      <c r="K193" s="182">
        <v>-53.240038084286901</v>
      </c>
      <c r="L193" s="182"/>
      <c r="M193" s="265">
        <v>48.316270190484161</v>
      </c>
      <c r="N193" s="26"/>
      <c r="O193" s="260">
        <v>-4.92376789380274</v>
      </c>
      <c r="P193" s="7">
        <v>-16145.034923779185</v>
      </c>
      <c r="R193" s="52">
        <v>4.92376789380274</v>
      </c>
      <c r="S193" s="264">
        <v>16145.034923779185</v>
      </c>
      <c r="T193" s="91"/>
      <c r="U193" s="247">
        <v>53.240038084286901</v>
      </c>
      <c r="V193" s="246">
        <v>174574.08487837674</v>
      </c>
    </row>
    <row r="194" spans="1:22">
      <c r="A194" s="228">
        <v>577</v>
      </c>
      <c r="B194" s="34" t="s">
        <v>1128</v>
      </c>
      <c r="C194" s="91">
        <v>10590</v>
      </c>
      <c r="D194" s="229">
        <v>-3.1883913437129499</v>
      </c>
      <c r="E194" s="182">
        <v>-2.3970307729085771</v>
      </c>
      <c r="F194" s="182">
        <v>-42.50064857637738</v>
      </c>
      <c r="G194" s="182">
        <v>-4.4065787421527913</v>
      </c>
      <c r="H194" s="182">
        <v>-0.18438698253142899</v>
      </c>
      <c r="I194" s="182">
        <v>1.6234301938224787</v>
      </c>
      <c r="J194" s="182">
        <v>3.5696738147854932</v>
      </c>
      <c r="K194" s="182">
        <v>-47.483932409075152</v>
      </c>
      <c r="L194" s="182"/>
      <c r="M194" s="265">
        <v>48.316270190484161</v>
      </c>
      <c r="N194" s="26"/>
      <c r="O194" s="260">
        <v>0.83233778140900938</v>
      </c>
      <c r="P194" s="7">
        <v>8814.4571051214098</v>
      </c>
      <c r="R194" s="52">
        <v>-0.83233778140900938</v>
      </c>
      <c r="S194" s="264">
        <v>-8814.4571051214098</v>
      </c>
      <c r="T194" s="91"/>
      <c r="U194" s="247">
        <v>47.483932409075152</v>
      </c>
      <c r="V194" s="246">
        <v>502854.84421210585</v>
      </c>
    </row>
    <row r="195" spans="1:22">
      <c r="A195" s="228">
        <v>578</v>
      </c>
      <c r="B195" s="34" t="s">
        <v>1129</v>
      </c>
      <c r="C195" s="91">
        <v>3620</v>
      </c>
      <c r="D195" s="229">
        <v>-5.1694266651541918</v>
      </c>
      <c r="E195" s="182">
        <v>-2.3515117258930056</v>
      </c>
      <c r="F195" s="182">
        <v>-38.165606488691331</v>
      </c>
      <c r="G195" s="182">
        <v>-3.0047246655062136</v>
      </c>
      <c r="H195" s="182">
        <v>-0.18088551737638506</v>
      </c>
      <c r="I195" s="182">
        <v>0</v>
      </c>
      <c r="J195" s="182">
        <v>1.4065293993590555</v>
      </c>
      <c r="K195" s="182">
        <v>-47.465625663262067</v>
      </c>
      <c r="L195" s="182"/>
      <c r="M195" s="265">
        <v>48.316270190484161</v>
      </c>
      <c r="N195" s="26"/>
      <c r="O195" s="260">
        <v>0.85064452722209438</v>
      </c>
      <c r="P195" s="7">
        <v>3079.3331885439816</v>
      </c>
      <c r="R195" s="52">
        <v>-0.85064452722209438</v>
      </c>
      <c r="S195" s="264">
        <v>-3079.3331885439816</v>
      </c>
      <c r="T195" s="91"/>
      <c r="U195" s="247">
        <v>47.465625663262067</v>
      </c>
      <c r="V195" s="246">
        <v>171825.56490100868</v>
      </c>
    </row>
    <row r="196" spans="1:22">
      <c r="A196" s="228">
        <v>580</v>
      </c>
      <c r="B196" s="34" t="s">
        <v>1130</v>
      </c>
      <c r="C196" s="91">
        <v>5509</v>
      </c>
      <c r="D196" s="229">
        <v>-5.0915686321690652</v>
      </c>
      <c r="E196" s="182">
        <v>-2.3294966598717299</v>
      </c>
      <c r="F196" s="182">
        <v>-43.666399642762293</v>
      </c>
      <c r="G196" s="182">
        <v>-2.090325743838759</v>
      </c>
      <c r="H196" s="182">
        <v>-0.17919205075936384</v>
      </c>
      <c r="I196" s="182">
        <v>1.3270772585945221</v>
      </c>
      <c r="J196" s="182">
        <v>1.1482574588215679</v>
      </c>
      <c r="K196" s="182">
        <v>-50.881648011985121</v>
      </c>
      <c r="L196" s="182"/>
      <c r="M196" s="265">
        <v>48.316270190484161</v>
      </c>
      <c r="N196" s="26"/>
      <c r="O196" s="260">
        <v>-2.5653778215009595</v>
      </c>
      <c r="P196" s="7">
        <v>-14132.666418648785</v>
      </c>
      <c r="R196" s="52">
        <v>2.5653778215009595</v>
      </c>
      <c r="S196" s="264">
        <v>14132.666418648785</v>
      </c>
      <c r="T196" s="91"/>
      <c r="U196" s="247">
        <v>50.881648011985121</v>
      </c>
      <c r="V196" s="246">
        <v>280306.99889802601</v>
      </c>
    </row>
    <row r="197" spans="1:22">
      <c r="A197" s="228">
        <v>581</v>
      </c>
      <c r="B197" s="34" t="s">
        <v>1131</v>
      </c>
      <c r="C197" s="91">
        <v>6836</v>
      </c>
      <c r="D197" s="229">
        <v>-4.6098398799134017</v>
      </c>
      <c r="E197" s="182">
        <v>-2.3786772388800927</v>
      </c>
      <c r="F197" s="182">
        <v>-44.828768586409254</v>
      </c>
      <c r="G197" s="182">
        <v>-2.9139161859585796</v>
      </c>
      <c r="H197" s="182">
        <v>-0.18297517222154561</v>
      </c>
      <c r="I197" s="182">
        <v>0</v>
      </c>
      <c r="J197" s="182">
        <v>1.5486072005962992</v>
      </c>
      <c r="K197" s="182">
        <v>-53.365569862786572</v>
      </c>
      <c r="L197" s="182"/>
      <c r="M197" s="265">
        <v>48.316270190484161</v>
      </c>
      <c r="N197" s="26"/>
      <c r="O197" s="260">
        <v>-5.0492996723024106</v>
      </c>
      <c r="P197" s="7">
        <v>-34517.012559859279</v>
      </c>
      <c r="R197" s="52">
        <v>5.0492996723024106</v>
      </c>
      <c r="S197" s="264">
        <v>34517.012559859279</v>
      </c>
      <c r="T197" s="91"/>
      <c r="U197" s="247">
        <v>53.365569862786572</v>
      </c>
      <c r="V197" s="246">
        <v>364807.035582009</v>
      </c>
    </row>
    <row r="198" spans="1:22">
      <c r="A198" s="228">
        <v>583</v>
      </c>
      <c r="B198" s="34" t="s">
        <v>1132</v>
      </c>
      <c r="C198" s="4">
        <v>966</v>
      </c>
      <c r="D198" s="229">
        <v>-4.7084964500794397</v>
      </c>
      <c r="E198" s="182">
        <v>-2.3414822854734512</v>
      </c>
      <c r="F198" s="182">
        <v>-43.294069383357467</v>
      </c>
      <c r="G198" s="182">
        <v>-2.5213100096504024</v>
      </c>
      <c r="H198" s="182">
        <v>-0.18011402195949622</v>
      </c>
      <c r="I198" s="182">
        <v>0</v>
      </c>
      <c r="J198" s="182">
        <v>1.3420313574444043</v>
      </c>
      <c r="K198" s="182">
        <v>-51.703440793075849</v>
      </c>
      <c r="L198" s="182"/>
      <c r="M198" s="265">
        <v>48.316270190484161</v>
      </c>
      <c r="N198" s="26"/>
      <c r="O198" s="260">
        <v>-3.3871706025916879</v>
      </c>
      <c r="P198" s="7">
        <v>-3272.0068021035704</v>
      </c>
      <c r="R198" s="52">
        <v>3.3871706025916879</v>
      </c>
      <c r="S198" s="264">
        <v>3272.0068021035704</v>
      </c>
      <c r="T198" s="91"/>
      <c r="U198" s="247">
        <v>51.703440793075849</v>
      </c>
      <c r="V198" s="246">
        <v>49945.523806111269</v>
      </c>
    </row>
    <row r="199" spans="1:22">
      <c r="A199" s="228">
        <v>584</v>
      </c>
      <c r="B199" s="34" t="s">
        <v>1133</v>
      </c>
      <c r="C199" s="91">
        <v>2923</v>
      </c>
      <c r="D199" s="229">
        <v>-4.5123363983891212</v>
      </c>
      <c r="E199" s="182">
        <v>-2.3639464926463329</v>
      </c>
      <c r="F199" s="182">
        <v>-43.912417391324624</v>
      </c>
      <c r="G199" s="182">
        <v>-3.073475475060591</v>
      </c>
      <c r="H199" s="182">
        <v>-0.18184203789587175</v>
      </c>
      <c r="I199" s="182">
        <v>0</v>
      </c>
      <c r="J199" s="182">
        <v>1.4926877562336285</v>
      </c>
      <c r="K199" s="182">
        <v>-52.551330039082906</v>
      </c>
      <c r="L199" s="182"/>
      <c r="M199" s="265">
        <v>48.316270190484161</v>
      </c>
      <c r="N199" s="26"/>
      <c r="O199" s="260">
        <v>-4.2350598485987447</v>
      </c>
      <c r="P199" s="7">
        <v>-12379.079937454131</v>
      </c>
      <c r="R199" s="52">
        <v>4.2350598485987447</v>
      </c>
      <c r="S199" s="264">
        <v>12379.079937454131</v>
      </c>
      <c r="T199" s="91"/>
      <c r="U199" s="247">
        <v>52.551330039082906</v>
      </c>
      <c r="V199" s="246">
        <v>153607.53770423934</v>
      </c>
    </row>
    <row r="200" spans="1:22">
      <c r="A200" s="228">
        <v>588</v>
      </c>
      <c r="B200" s="34" t="s">
        <v>1134</v>
      </c>
      <c r="C200" s="91">
        <v>1842</v>
      </c>
      <c r="D200" s="229">
        <v>-5.9898023821012014</v>
      </c>
      <c r="E200" s="182">
        <v>-2.3754936145515764</v>
      </c>
      <c r="F200" s="182">
        <v>-45.787203939075447</v>
      </c>
      <c r="G200" s="182">
        <v>-2.8999358132168696</v>
      </c>
      <c r="H200" s="182">
        <v>-0.18273027804242895</v>
      </c>
      <c r="I200" s="182">
        <v>0</v>
      </c>
      <c r="J200" s="182">
        <v>1.4705517078563997</v>
      </c>
      <c r="K200" s="182">
        <v>-55.76461431913112</v>
      </c>
      <c r="L200" s="182"/>
      <c r="M200" s="265">
        <v>48.316270190484161</v>
      </c>
      <c r="N200" s="26"/>
      <c r="O200" s="260">
        <v>-7.4483441286469585</v>
      </c>
      <c r="P200" s="7">
        <v>-13719.849884967698</v>
      </c>
      <c r="R200" s="52">
        <v>7.4483441286469585</v>
      </c>
      <c r="S200" s="264">
        <v>13719.849884967698</v>
      </c>
      <c r="T200" s="91"/>
      <c r="U200" s="247">
        <v>55.76461431913112</v>
      </c>
      <c r="V200" s="246">
        <v>102718.41957583952</v>
      </c>
    </row>
    <row r="201" spans="1:22">
      <c r="A201" s="228">
        <v>592</v>
      </c>
      <c r="B201" s="34" t="s">
        <v>1135</v>
      </c>
      <c r="C201" s="91">
        <v>4125</v>
      </c>
      <c r="D201" s="229">
        <v>-4.392784564657692</v>
      </c>
      <c r="E201" s="182">
        <v>-2.3629833730705756</v>
      </c>
      <c r="F201" s="182">
        <v>-42.542643261335385</v>
      </c>
      <c r="G201" s="182">
        <v>-3.9426755392065136</v>
      </c>
      <c r="H201" s="182">
        <v>-0.18176795177465965</v>
      </c>
      <c r="I201" s="182">
        <v>0</v>
      </c>
      <c r="J201" s="182">
        <v>2.9992662791195213</v>
      </c>
      <c r="K201" s="182">
        <v>-50.423588410925298</v>
      </c>
      <c r="L201" s="182"/>
      <c r="M201" s="265">
        <v>48.316270190484161</v>
      </c>
      <c r="N201" s="26"/>
      <c r="O201" s="260">
        <v>-2.1073182204411367</v>
      </c>
      <c r="P201" s="7">
        <v>-8692.6876593196885</v>
      </c>
      <c r="R201" s="52">
        <v>2.1073182204411367</v>
      </c>
      <c r="S201" s="264">
        <v>8692.6876593196885</v>
      </c>
      <c r="T201" s="91"/>
      <c r="U201" s="247">
        <v>50.423588410925298</v>
      </c>
      <c r="V201" s="246">
        <v>207997.30219506685</v>
      </c>
    </row>
    <row r="202" spans="1:22">
      <c r="A202" s="228">
        <v>593</v>
      </c>
      <c r="B202" s="34" t="s">
        <v>1136</v>
      </c>
      <c r="C202" s="91">
        <v>19288</v>
      </c>
      <c r="D202" s="229">
        <v>-4.4332515127754242</v>
      </c>
      <c r="E202" s="182">
        <v>-2.3591122380097826</v>
      </c>
      <c r="F202" s="182">
        <v>-42.825696308251196</v>
      </c>
      <c r="G202" s="182">
        <v>-2.6239327067105989</v>
      </c>
      <c r="H202" s="182">
        <v>-0.18147017215459865</v>
      </c>
      <c r="I202" s="182">
        <v>0.21005638786290701</v>
      </c>
      <c r="J202" s="182">
        <v>1.687963778491959</v>
      </c>
      <c r="K202" s="182">
        <v>-50.525442771546729</v>
      </c>
      <c r="L202" s="182"/>
      <c r="M202" s="265">
        <v>48.316270190484161</v>
      </c>
      <c r="N202" s="26"/>
      <c r="O202" s="260">
        <v>-2.2091725810625675</v>
      </c>
      <c r="P202" s="7">
        <v>-42610.520743534806</v>
      </c>
      <c r="R202" s="52">
        <v>2.2091725810625675</v>
      </c>
      <c r="S202" s="264">
        <v>42610.520743534806</v>
      </c>
      <c r="T202" s="91"/>
      <c r="U202" s="247">
        <v>50.525442771546729</v>
      </c>
      <c r="V202" s="246">
        <v>974534.74017759331</v>
      </c>
    </row>
    <row r="203" spans="1:22">
      <c r="A203" s="228">
        <v>595</v>
      </c>
      <c r="B203" s="34" t="s">
        <v>1137</v>
      </c>
      <c r="C203" s="91">
        <v>4824</v>
      </c>
      <c r="D203" s="229">
        <v>-5.5577627548715851</v>
      </c>
      <c r="E203" s="182">
        <v>-2.370140831994183</v>
      </c>
      <c r="F203" s="182">
        <v>-42.781506125465135</v>
      </c>
      <c r="G203" s="182">
        <v>-3.1827315044563407</v>
      </c>
      <c r="H203" s="182">
        <v>-0.18231852553801406</v>
      </c>
      <c r="I203" s="182">
        <v>0</v>
      </c>
      <c r="J203" s="182">
        <v>1.4621056831490555</v>
      </c>
      <c r="K203" s="182">
        <v>-52.612354059176205</v>
      </c>
      <c r="L203" s="182"/>
      <c r="M203" s="265">
        <v>48.316270190484161</v>
      </c>
      <c r="N203" s="26"/>
      <c r="O203" s="260">
        <v>-4.2960838686920439</v>
      </c>
      <c r="P203" s="7">
        <v>-20724.308582570418</v>
      </c>
      <c r="R203" s="52">
        <v>4.2960838686920439</v>
      </c>
      <c r="S203" s="264">
        <v>20724.308582570418</v>
      </c>
      <c r="T203" s="91"/>
      <c r="U203" s="247">
        <v>52.612354059176205</v>
      </c>
      <c r="V203" s="246">
        <v>253801.99598146603</v>
      </c>
    </row>
    <row r="204" spans="1:22">
      <c r="A204" s="228">
        <v>598</v>
      </c>
      <c r="B204" s="34" t="s">
        <v>1138</v>
      </c>
      <c r="C204" s="91">
        <v>19633</v>
      </c>
      <c r="D204" s="229">
        <v>-3.9125492658235332</v>
      </c>
      <c r="E204" s="182">
        <v>-2.3816475808822344</v>
      </c>
      <c r="F204" s="182">
        <v>-42.197748143391678</v>
      </c>
      <c r="G204" s="182">
        <v>-3.2724949845837523</v>
      </c>
      <c r="H204" s="182">
        <v>-0.18320366006786418</v>
      </c>
      <c r="I204" s="182">
        <v>1.6072354433141851</v>
      </c>
      <c r="J204" s="182">
        <v>2.8131671287886322</v>
      </c>
      <c r="K204" s="182">
        <v>-47.52724106264624</v>
      </c>
      <c r="L204" s="182"/>
      <c r="M204" s="265">
        <v>48.316270190484161</v>
      </c>
      <c r="N204" s="26"/>
      <c r="O204" s="260">
        <v>0.7890291278379209</v>
      </c>
      <c r="P204" s="7">
        <v>15491.008866841901</v>
      </c>
      <c r="R204" s="52">
        <v>-0.7890291278379209</v>
      </c>
      <c r="S204" s="264">
        <v>-15491.008866841901</v>
      </c>
      <c r="T204" s="91"/>
      <c r="U204" s="247">
        <v>47.52724106264624</v>
      </c>
      <c r="V204" s="246">
        <v>933102.32378293364</v>
      </c>
    </row>
    <row r="205" spans="1:22">
      <c r="A205" s="228">
        <v>599</v>
      </c>
      <c r="B205" s="34" t="s">
        <v>1139</v>
      </c>
      <c r="C205" s="91">
        <v>10970</v>
      </c>
      <c r="D205" s="229">
        <v>-3.9243854784414696</v>
      </c>
      <c r="E205" s="182">
        <v>-2.4080556724932771</v>
      </c>
      <c r="F205" s="182">
        <v>-53.003470643977167</v>
      </c>
      <c r="G205" s="182">
        <v>-4.0727449337031052</v>
      </c>
      <c r="H205" s="182">
        <v>-0.18523505173025209</v>
      </c>
      <c r="I205" s="182">
        <v>0.61730416429811374</v>
      </c>
      <c r="J205" s="182">
        <v>2.6889441247402188</v>
      </c>
      <c r="K205" s="182">
        <v>-60.287643491306945</v>
      </c>
      <c r="L205" s="182"/>
      <c r="M205" s="265">
        <v>48.316270190484161</v>
      </c>
      <c r="N205" s="26"/>
      <c r="O205" s="260">
        <v>-11.971373300822783</v>
      </c>
      <c r="P205" s="7">
        <v>-131325.96511002592</v>
      </c>
      <c r="R205" s="52">
        <v>11.971373300822783</v>
      </c>
      <c r="S205" s="264">
        <v>131325.96511002592</v>
      </c>
      <c r="T205" s="91"/>
      <c r="U205" s="247">
        <v>60.287643491306945</v>
      </c>
      <c r="V205" s="246">
        <v>661355.44909963722</v>
      </c>
    </row>
    <row r="206" spans="1:22">
      <c r="A206" s="228">
        <v>601</v>
      </c>
      <c r="B206" s="34" t="s">
        <v>1140</v>
      </c>
      <c r="C206" s="91">
        <v>4354</v>
      </c>
      <c r="D206" s="229">
        <v>-5.3018510787146091</v>
      </c>
      <c r="E206" s="182">
        <v>-2.3374435610500033</v>
      </c>
      <c r="F206" s="182">
        <v>-47.07612236497144</v>
      </c>
      <c r="G206" s="182">
        <v>-3.0916372265235643</v>
      </c>
      <c r="H206" s="182">
        <v>-0.17980335085000027</v>
      </c>
      <c r="I206" s="182">
        <v>0</v>
      </c>
      <c r="J206" s="182">
        <v>1.6089443324841282</v>
      </c>
      <c r="K206" s="182">
        <v>-56.377913249625493</v>
      </c>
      <c r="L206" s="182"/>
      <c r="M206" s="265">
        <v>48.316270190484161</v>
      </c>
      <c r="N206" s="26"/>
      <c r="O206" s="260">
        <v>-8.0616430591413319</v>
      </c>
      <c r="P206" s="7">
        <v>-35100.39387950136</v>
      </c>
      <c r="Q206" s="266"/>
      <c r="R206" s="52">
        <v>8.0616430591413319</v>
      </c>
      <c r="S206" s="264">
        <v>35100.39387950136</v>
      </c>
      <c r="T206" s="91"/>
      <c r="U206" s="247">
        <v>56.377913249625493</v>
      </c>
      <c r="V206" s="246">
        <v>245469.43428886941</v>
      </c>
    </row>
    <row r="207" spans="1:22">
      <c r="A207" s="228">
        <v>604</v>
      </c>
      <c r="B207" s="34" t="s">
        <v>1141</v>
      </c>
      <c r="C207" s="91">
        <v>18369</v>
      </c>
      <c r="D207" s="229">
        <v>-2.5830039682943924</v>
      </c>
      <c r="E207" s="182">
        <v>-2.4300688237996626</v>
      </c>
      <c r="F207" s="182">
        <v>-32.664526168653737</v>
      </c>
      <c r="G207" s="182">
        <v>-3.341265574028017</v>
      </c>
      <c r="H207" s="182">
        <v>-0.18692837106151253</v>
      </c>
      <c r="I207" s="182">
        <v>0.3703955312875829</v>
      </c>
      <c r="J207" s="182">
        <v>3.5835967836766165</v>
      </c>
      <c r="K207" s="182">
        <v>-37.251800590873117</v>
      </c>
      <c r="L207" s="182"/>
      <c r="M207" s="265">
        <v>48.316270190484161</v>
      </c>
      <c r="N207" s="26"/>
      <c r="O207" s="260">
        <v>11.064469599611044</v>
      </c>
      <c r="P207" s="7">
        <v>203243.24207525529</v>
      </c>
      <c r="R207" s="52">
        <v>-11.064469599611044</v>
      </c>
      <c r="S207" s="264">
        <v>-203243.24207525529</v>
      </c>
      <c r="T207" s="91"/>
      <c r="U207" s="247">
        <v>37.251800590873117</v>
      </c>
      <c r="V207" s="246">
        <v>684278.32505374833</v>
      </c>
    </row>
    <row r="208" spans="1:22">
      <c r="A208" s="228">
        <v>607</v>
      </c>
      <c r="B208" s="34" t="s">
        <v>1142</v>
      </c>
      <c r="C208" s="91">
        <v>4664</v>
      </c>
      <c r="D208" s="229">
        <v>-4.924057698930806</v>
      </c>
      <c r="E208" s="182">
        <v>-2.3602944775321304</v>
      </c>
      <c r="F208" s="182">
        <v>-47.989107094535484</v>
      </c>
      <c r="G208" s="182">
        <v>-2.8397655262410919</v>
      </c>
      <c r="H208" s="182">
        <v>-0.18156111365631772</v>
      </c>
      <c r="I208" s="182">
        <v>0</v>
      </c>
      <c r="J208" s="182">
        <v>1.3837019412424452</v>
      </c>
      <c r="K208" s="182">
        <v>-56.91108396965339</v>
      </c>
      <c r="L208" s="182"/>
      <c r="M208" s="265">
        <v>48.316270190484161</v>
      </c>
      <c r="N208" s="26"/>
      <c r="O208" s="260">
        <v>-8.594813779169229</v>
      </c>
      <c r="P208" s="7">
        <v>-40086.211466045286</v>
      </c>
      <c r="R208" s="52">
        <v>8.594813779169229</v>
      </c>
      <c r="S208" s="264">
        <v>40086.211466045286</v>
      </c>
      <c r="T208" s="91"/>
      <c r="U208" s="247">
        <v>56.91108396965339</v>
      </c>
      <c r="V208" s="246">
        <v>265433.29563446343</v>
      </c>
    </row>
    <row r="209" spans="1:22">
      <c r="A209" s="228">
        <v>608</v>
      </c>
      <c r="B209" s="34" t="s">
        <v>1143</v>
      </c>
      <c r="C209" s="91">
        <v>2340</v>
      </c>
      <c r="D209" s="229">
        <v>-4.7606792070080282</v>
      </c>
      <c r="E209" s="182">
        <v>-2.3221141637879086</v>
      </c>
      <c r="F209" s="182">
        <v>-42.189008685801298</v>
      </c>
      <c r="G209" s="182">
        <v>-2.884870945233168</v>
      </c>
      <c r="H209" s="182">
        <v>-0.17862416644522372</v>
      </c>
      <c r="I209" s="182">
        <v>0</v>
      </c>
      <c r="J209" s="182">
        <v>1.5489179450893444</v>
      </c>
      <c r="K209" s="182">
        <v>-50.786379223186287</v>
      </c>
      <c r="L209" s="182"/>
      <c r="M209" s="265">
        <v>48.316270190484161</v>
      </c>
      <c r="N209" s="26"/>
      <c r="O209" s="260">
        <v>-2.4701090327021262</v>
      </c>
      <c r="P209" s="7">
        <v>-5780.0551365229758</v>
      </c>
      <c r="R209" s="52">
        <v>2.4701090327021262</v>
      </c>
      <c r="S209" s="264">
        <v>5780.0551365229758</v>
      </c>
      <c r="T209" s="91"/>
      <c r="U209" s="247">
        <v>50.786379223186287</v>
      </c>
      <c r="V209" s="246">
        <v>118840.12738225592</v>
      </c>
    </row>
    <row r="210" spans="1:22">
      <c r="A210" s="228">
        <v>609</v>
      </c>
      <c r="B210" s="34" t="s">
        <v>1288</v>
      </c>
      <c r="C210" s="179">
        <v>85399</v>
      </c>
      <c r="D210" s="229">
        <v>-3.9073994850794276</v>
      </c>
      <c r="E210" s="229">
        <v>-2.3889916794367547</v>
      </c>
      <c r="F210" s="229">
        <v>-42.516153929397731</v>
      </c>
      <c r="G210" s="229">
        <v>-2.8777860093426058</v>
      </c>
      <c r="H210" s="229">
        <v>-0.18376859072590421</v>
      </c>
      <c r="I210" s="229">
        <v>1.0796769639026571</v>
      </c>
      <c r="J210" s="229">
        <v>2.4026697974537523</v>
      </c>
      <c r="K210" s="182">
        <v>-48.391752932626012</v>
      </c>
      <c r="L210" s="229"/>
      <c r="M210" s="271">
        <v>48.316270190484161</v>
      </c>
      <c r="N210" s="272">
        <v>0</v>
      </c>
      <c r="O210" s="260">
        <v>-7.5482742141851134E-2</v>
      </c>
      <c r="P210" s="7">
        <v>-6446.1506961719451</v>
      </c>
      <c r="Q210" s="272"/>
      <c r="R210" s="52">
        <v>7.5482742141851134E-2</v>
      </c>
      <c r="S210" s="264">
        <v>6446.1506961719451</v>
      </c>
      <c r="T210" s="229">
        <v>0</v>
      </c>
      <c r="U210" s="247">
        <v>48.391752932626012</v>
      </c>
      <c r="V210" s="246">
        <v>4132607.3086933289</v>
      </c>
    </row>
    <row r="211" spans="1:22">
      <c r="A211" s="228">
        <v>611</v>
      </c>
      <c r="B211" s="34" t="s">
        <v>1145</v>
      </c>
      <c r="C211" s="91">
        <v>5145</v>
      </c>
      <c r="D211" s="229">
        <v>-2.6938333604055802</v>
      </c>
      <c r="E211" s="182">
        <v>-2.3898529709647955</v>
      </c>
      <c r="F211" s="182">
        <v>-42.088251099861317</v>
      </c>
      <c r="G211" s="182">
        <v>-4.659325695669045</v>
      </c>
      <c r="H211" s="182">
        <v>-0.18383484392036889</v>
      </c>
      <c r="I211" s="182">
        <v>0</v>
      </c>
      <c r="J211" s="182">
        <v>4.3915679378992483</v>
      </c>
      <c r="K211" s="182">
        <v>-47.623530032921856</v>
      </c>
      <c r="L211" s="182"/>
      <c r="M211" s="265">
        <v>48.316270190484161</v>
      </c>
      <c r="N211" s="26"/>
      <c r="O211" s="260">
        <v>0.69274015756230511</v>
      </c>
      <c r="P211" s="7">
        <v>3564.14811065806</v>
      </c>
      <c r="R211" s="52">
        <v>-0.69274015756230511</v>
      </c>
      <c r="S211" s="264">
        <v>-3564.14811065806</v>
      </c>
      <c r="T211" s="91"/>
      <c r="U211" s="247">
        <v>47.623530032921856</v>
      </c>
      <c r="V211" s="246">
        <v>245023.06201938295</v>
      </c>
    </row>
    <row r="212" spans="1:22">
      <c r="A212" s="228">
        <v>614</v>
      </c>
      <c r="B212" s="34" t="s">
        <v>1146</v>
      </c>
      <c r="C212" s="91">
        <v>3647</v>
      </c>
      <c r="D212" s="229">
        <v>-6.0435958391118412</v>
      </c>
      <c r="E212" s="182">
        <v>-2.3792915292686194</v>
      </c>
      <c r="F212" s="182">
        <v>-47.771495741319647</v>
      </c>
      <c r="G212" s="182">
        <v>-2.5323496095580134</v>
      </c>
      <c r="H212" s="182">
        <v>-0.18302242532835539</v>
      </c>
      <c r="I212" s="182">
        <v>0</v>
      </c>
      <c r="J212" s="182">
        <v>0.85980450353209936</v>
      </c>
      <c r="K212" s="182">
        <v>-58.04995064105438</v>
      </c>
      <c r="L212" s="182"/>
      <c r="M212" s="265">
        <v>48.316270190484161</v>
      </c>
      <c r="N212" s="26"/>
      <c r="O212" s="260">
        <v>-9.733680450570219</v>
      </c>
      <c r="P212" s="7">
        <v>-35498.73260322959</v>
      </c>
      <c r="R212" s="52">
        <v>9.733680450570219</v>
      </c>
      <c r="S212" s="264">
        <v>35498.73260322959</v>
      </c>
      <c r="T212" s="91"/>
      <c r="U212" s="247">
        <v>58.04995064105438</v>
      </c>
      <c r="V212" s="246">
        <v>211708.16998792533</v>
      </c>
    </row>
    <row r="213" spans="1:22">
      <c r="A213" s="228">
        <v>615</v>
      </c>
      <c r="B213" s="34" t="s">
        <v>1147</v>
      </c>
      <c r="C213" s="91">
        <v>8537</v>
      </c>
      <c r="D213" s="229">
        <v>-5.2155921136807857</v>
      </c>
      <c r="E213" s="182">
        <v>-2.3498509915479415</v>
      </c>
      <c r="F213" s="182">
        <v>-44.104276043145447</v>
      </c>
      <c r="G213" s="182">
        <v>-2.7433762703149771</v>
      </c>
      <c r="H213" s="182">
        <v>-0.18075776858061091</v>
      </c>
      <c r="I213" s="182">
        <v>0</v>
      </c>
      <c r="J213" s="182">
        <v>1.223574583168294</v>
      </c>
      <c r="K213" s="182">
        <v>-53.370278604101465</v>
      </c>
      <c r="L213" s="182"/>
      <c r="M213" s="265">
        <v>48.316270190484161</v>
      </c>
      <c r="N213" s="26"/>
      <c r="O213" s="260">
        <v>-5.0540084136173036</v>
      </c>
      <c r="P213" s="7">
        <v>-43146.069827050924</v>
      </c>
      <c r="R213" s="52">
        <v>5.0540084136173036</v>
      </c>
      <c r="S213" s="264">
        <v>43146.069827050924</v>
      </c>
      <c r="T213" s="91"/>
      <c r="U213" s="247">
        <v>53.370278604101465</v>
      </c>
      <c r="V213" s="246">
        <v>455622.06844321423</v>
      </c>
    </row>
    <row r="214" spans="1:22">
      <c r="A214" s="228">
        <v>616</v>
      </c>
      <c r="B214" s="34" t="s">
        <v>1148</v>
      </c>
      <c r="C214" s="91">
        <v>2036</v>
      </c>
      <c r="D214" s="229">
        <v>-4.1991841999678661</v>
      </c>
      <c r="E214" s="182">
        <v>-2.361478658733962</v>
      </c>
      <c r="F214" s="182">
        <v>-54.121995721040207</v>
      </c>
      <c r="G214" s="182">
        <v>-4.1014243948585367</v>
      </c>
      <c r="H214" s="182">
        <v>-0.1816522045179971</v>
      </c>
      <c r="I214" s="182">
        <v>0</v>
      </c>
      <c r="J214" s="182">
        <v>2.7541809463567928</v>
      </c>
      <c r="K214" s="182">
        <v>-62.211554232761792</v>
      </c>
      <c r="L214" s="182"/>
      <c r="M214" s="265">
        <v>48.316270190484161</v>
      </c>
      <c r="N214" s="26"/>
      <c r="O214" s="260">
        <v>-13.89528404227763</v>
      </c>
      <c r="P214" s="7">
        <v>-28290.798310077254</v>
      </c>
      <c r="R214" s="52">
        <v>13.89528404227763</v>
      </c>
      <c r="S214" s="264">
        <v>28290.798310077254</v>
      </c>
      <c r="T214" s="91"/>
      <c r="U214" s="247">
        <v>62.211554232761792</v>
      </c>
      <c r="V214" s="246">
        <v>126662.72441790301</v>
      </c>
    </row>
    <row r="215" spans="1:22">
      <c r="A215" s="228">
        <v>619</v>
      </c>
      <c r="B215" s="34" t="s">
        <v>1149</v>
      </c>
      <c r="C215" s="91">
        <v>3173</v>
      </c>
      <c r="D215" s="229">
        <v>-5.6618369427823554</v>
      </c>
      <c r="E215" s="182">
        <v>-2.3463065557333644</v>
      </c>
      <c r="F215" s="182">
        <v>-49.885160576699967</v>
      </c>
      <c r="G215" s="182">
        <v>-2.1830602708433329</v>
      </c>
      <c r="H215" s="182">
        <v>-0.18048511967179726</v>
      </c>
      <c r="I215" s="182">
        <v>0</v>
      </c>
      <c r="J215" s="182">
        <v>1.1581418104429417</v>
      </c>
      <c r="K215" s="182">
        <v>-59.098707655287882</v>
      </c>
      <c r="L215" s="182"/>
      <c r="M215" s="265">
        <v>48.316270190484161</v>
      </c>
      <c r="N215" s="26"/>
      <c r="O215" s="260">
        <v>-10.782437464803721</v>
      </c>
      <c r="P215" s="7">
        <v>-34212.674075822208</v>
      </c>
      <c r="R215" s="52">
        <v>10.782437464803721</v>
      </c>
      <c r="S215" s="264">
        <v>34212.674075822208</v>
      </c>
      <c r="T215" s="91"/>
      <c r="U215" s="247">
        <v>59.098707655287882</v>
      </c>
      <c r="V215" s="246">
        <v>187520.19939022846</v>
      </c>
    </row>
    <row r="216" spans="1:22">
      <c r="A216" s="228">
        <v>620</v>
      </c>
      <c r="B216" s="34" t="s">
        <v>1150</v>
      </c>
      <c r="C216" s="91">
        <v>2878</v>
      </c>
      <c r="D216" s="229">
        <v>-5.8844020373230288</v>
      </c>
      <c r="E216" s="182">
        <v>-2.3436455310963362</v>
      </c>
      <c r="F216" s="182">
        <v>-41.785200938219525</v>
      </c>
      <c r="G216" s="182">
        <v>-2.2141092810441512</v>
      </c>
      <c r="H216" s="182">
        <v>-0.18028042546894893</v>
      </c>
      <c r="I216" s="182">
        <v>0</v>
      </c>
      <c r="J216" s="182">
        <v>0.86486830522127323</v>
      </c>
      <c r="K216" s="182">
        <v>-51.542769907930719</v>
      </c>
      <c r="L216" s="182"/>
      <c r="M216" s="265">
        <v>48.316270190484161</v>
      </c>
      <c r="N216" s="26"/>
      <c r="O216" s="260">
        <v>-3.2264997174465577</v>
      </c>
      <c r="P216" s="7">
        <v>-9285.866186811194</v>
      </c>
      <c r="R216" s="52">
        <v>3.2264997174465577</v>
      </c>
      <c r="S216" s="264">
        <v>9285.866186811194</v>
      </c>
      <c r="T216" s="91"/>
      <c r="U216" s="247">
        <v>51.542769907930719</v>
      </c>
      <c r="V216" s="246">
        <v>148340.09179502461</v>
      </c>
    </row>
    <row r="217" spans="1:22">
      <c r="A217" s="228">
        <v>623</v>
      </c>
      <c r="B217" s="34" t="s">
        <v>1151</v>
      </c>
      <c r="C217" s="91">
        <v>2319</v>
      </c>
      <c r="D217" s="229">
        <v>-5.6171607278112976</v>
      </c>
      <c r="E217" s="182">
        <v>-2.3750708978133064</v>
      </c>
      <c r="F217" s="182">
        <v>-43.024330869490697</v>
      </c>
      <c r="G217" s="182">
        <v>-2.2720310595223547</v>
      </c>
      <c r="H217" s="182">
        <v>-0.18269776137025434</v>
      </c>
      <c r="I217" s="182">
        <v>1.6487171022414338</v>
      </c>
      <c r="J217" s="182">
        <v>1.8365545256235554</v>
      </c>
      <c r="K217" s="182">
        <v>-49.986019688142925</v>
      </c>
      <c r="L217" s="182"/>
      <c r="M217" s="265">
        <v>48.316270190484161</v>
      </c>
      <c r="N217" s="26"/>
      <c r="O217" s="260">
        <v>-1.6697494976587635</v>
      </c>
      <c r="P217" s="7">
        <v>-3872.1490850706723</v>
      </c>
      <c r="R217" s="52">
        <v>1.6697494976587635</v>
      </c>
      <c r="S217" s="264">
        <v>3872.1490850706723</v>
      </c>
      <c r="T217" s="91"/>
      <c r="U217" s="247">
        <v>49.986019688142925</v>
      </c>
      <c r="V217" s="246">
        <v>115917.57965680344</v>
      </c>
    </row>
    <row r="218" spans="1:22">
      <c r="A218" s="228">
        <v>624</v>
      </c>
      <c r="B218" s="34" t="s">
        <v>219</v>
      </c>
      <c r="C218" s="91">
        <v>5384</v>
      </c>
      <c r="D218" s="229">
        <v>-3.4731958124573072</v>
      </c>
      <c r="E218" s="182">
        <v>-2.3751516259028693</v>
      </c>
      <c r="F218" s="182">
        <v>-38.401698637647534</v>
      </c>
      <c r="G218" s="182">
        <v>-2.864170308181115</v>
      </c>
      <c r="H218" s="182">
        <v>-0.18270397122329765</v>
      </c>
      <c r="I218" s="182">
        <v>1.9258603328051529</v>
      </c>
      <c r="J218" s="182">
        <v>2.8446852657027035</v>
      </c>
      <c r="K218" s="182">
        <v>-42.526374756904275</v>
      </c>
      <c r="L218" s="182"/>
      <c r="M218" s="265">
        <v>48.316270190484161</v>
      </c>
      <c r="N218" s="26"/>
      <c r="O218" s="260">
        <v>5.7898954335798862</v>
      </c>
      <c r="P218" s="7">
        <v>31172.797014394106</v>
      </c>
      <c r="R218" s="52">
        <v>-5.7898954335798862</v>
      </c>
      <c r="S218" s="264">
        <v>-31172.797014394106</v>
      </c>
      <c r="T218" s="91"/>
      <c r="U218" s="247">
        <v>42.526374756904275</v>
      </c>
      <c r="V218" s="246">
        <v>228962.00169117263</v>
      </c>
    </row>
    <row r="219" spans="1:22">
      <c r="A219" s="228">
        <v>625</v>
      </c>
      <c r="B219" s="34" t="s">
        <v>1152</v>
      </c>
      <c r="C219" s="91">
        <v>3356</v>
      </c>
      <c r="D219" s="229">
        <v>-4.2688670723308428</v>
      </c>
      <c r="E219" s="182">
        <v>-2.3414881794571758</v>
      </c>
      <c r="F219" s="182">
        <v>-42.401663808809708</v>
      </c>
      <c r="G219" s="182">
        <v>-3.0372129421749117</v>
      </c>
      <c r="H219" s="182">
        <v>-0.18011447534285968</v>
      </c>
      <c r="I219" s="182">
        <v>0</v>
      </c>
      <c r="J219" s="182">
        <v>1.6995421802523354</v>
      </c>
      <c r="K219" s="182">
        <v>-50.529804297863159</v>
      </c>
      <c r="L219" s="182"/>
      <c r="M219" s="265">
        <v>48.316270190484161</v>
      </c>
      <c r="N219" s="26"/>
      <c r="O219" s="260">
        <v>-2.2135341073789974</v>
      </c>
      <c r="P219" s="7">
        <v>-7428.6204643639148</v>
      </c>
      <c r="R219" s="52">
        <v>2.2135341073789974</v>
      </c>
      <c r="S219" s="264">
        <v>7428.6204643639148</v>
      </c>
      <c r="T219" s="91"/>
      <c r="U219" s="247">
        <v>50.529804297863159</v>
      </c>
      <c r="V219" s="246">
        <v>169578.02322362876</v>
      </c>
    </row>
    <row r="220" spans="1:22">
      <c r="A220" s="228">
        <v>626</v>
      </c>
      <c r="B220" s="34" t="s">
        <v>221</v>
      </c>
      <c r="C220" s="91">
        <v>5731</v>
      </c>
      <c r="D220" s="229">
        <v>-4.6857985970280263</v>
      </c>
      <c r="E220" s="182">
        <v>-2.3180275855302264</v>
      </c>
      <c r="F220" s="182">
        <v>-39.982574368752324</v>
      </c>
      <c r="G220" s="182">
        <v>-2.9167460159767358</v>
      </c>
      <c r="H220" s="182">
        <v>-0.17830981427155587</v>
      </c>
      <c r="I220" s="182">
        <v>0</v>
      </c>
      <c r="J220" s="182">
        <v>1.8064714363312342</v>
      </c>
      <c r="K220" s="182">
        <v>-48.274984945227637</v>
      </c>
      <c r="L220" s="182"/>
      <c r="M220" s="265">
        <v>48.316270190484161</v>
      </c>
      <c r="N220" s="26"/>
      <c r="O220" s="260">
        <v>4.1285245256524661E-2</v>
      </c>
      <c r="P220" s="7">
        <v>236.60574056514284</v>
      </c>
      <c r="R220" s="52">
        <v>-4.1285245256524661E-2</v>
      </c>
      <c r="S220" s="264">
        <v>-236.60574056514284</v>
      </c>
      <c r="T220" s="91"/>
      <c r="U220" s="247">
        <v>48.274984945227637</v>
      </c>
      <c r="V220" s="246">
        <v>276663.93872109958</v>
      </c>
    </row>
    <row r="221" spans="1:22">
      <c r="A221" s="228">
        <v>630</v>
      </c>
      <c r="B221" s="34" t="s">
        <v>1153</v>
      </c>
      <c r="C221" s="91">
        <v>1545</v>
      </c>
      <c r="D221" s="229">
        <v>-4.3415973942670307</v>
      </c>
      <c r="E221" s="182">
        <v>-2.4147410755084913</v>
      </c>
      <c r="F221" s="182">
        <v>-46.069869126868475</v>
      </c>
      <c r="G221" s="182">
        <v>-2.7542975525409146</v>
      </c>
      <c r="H221" s="182">
        <v>-0.18574931350065318</v>
      </c>
      <c r="I221" s="182">
        <v>0</v>
      </c>
      <c r="J221" s="182">
        <v>1.2973485217638283</v>
      </c>
      <c r="K221" s="182">
        <v>-54.468905940921729</v>
      </c>
      <c r="L221" s="182"/>
      <c r="M221" s="265">
        <v>48.316270190484161</v>
      </c>
      <c r="N221" s="26"/>
      <c r="O221" s="260">
        <v>-6.1526357504375682</v>
      </c>
      <c r="P221" s="7">
        <v>-9505.822234426043</v>
      </c>
      <c r="R221" s="52">
        <v>6.1526357504375682</v>
      </c>
      <c r="S221" s="264">
        <v>9505.822234426043</v>
      </c>
      <c r="T221" s="91"/>
      <c r="U221" s="247">
        <v>54.468905940921729</v>
      </c>
      <c r="V221" s="246">
        <v>84154.459678724073</v>
      </c>
    </row>
    <row r="222" spans="1:22">
      <c r="A222" s="228">
        <v>631</v>
      </c>
      <c r="B222" s="34" t="s">
        <v>1154</v>
      </c>
      <c r="C222" s="91">
        <v>2177</v>
      </c>
      <c r="D222" s="229">
        <v>-3.9437030172553862</v>
      </c>
      <c r="E222" s="182">
        <v>-2.343477796950391</v>
      </c>
      <c r="F222" s="182">
        <v>-43.214784260242809</v>
      </c>
      <c r="G222" s="182">
        <v>-3.0054895986562777</v>
      </c>
      <c r="H222" s="182">
        <v>-0.18026752284233774</v>
      </c>
      <c r="I222" s="182">
        <v>2.2351941794175771</v>
      </c>
      <c r="J222" s="182">
        <v>2.4045571031693127</v>
      </c>
      <c r="K222" s="182">
        <v>-48.047970913360309</v>
      </c>
      <c r="L222" s="182"/>
      <c r="M222" s="265">
        <v>48.316270190484161</v>
      </c>
      <c r="N222" s="26"/>
      <c r="O222" s="260">
        <v>0.26829927712385171</v>
      </c>
      <c r="P222" s="7">
        <v>584.08752629862522</v>
      </c>
      <c r="R222" s="52">
        <v>-0.26829927712385171</v>
      </c>
      <c r="S222" s="264">
        <v>-584.08752629862522</v>
      </c>
      <c r="T222" s="91"/>
      <c r="U222" s="247">
        <v>48.047970913360309</v>
      </c>
      <c r="V222" s="246">
        <v>104600.43267838539</v>
      </c>
    </row>
    <row r="223" spans="1:22">
      <c r="A223" s="228">
        <v>635</v>
      </c>
      <c r="B223" s="34" t="s">
        <v>1155</v>
      </c>
      <c r="C223" s="91">
        <v>6795</v>
      </c>
      <c r="D223" s="229">
        <v>-4.6275561971323569</v>
      </c>
      <c r="E223" s="182">
        <v>-2.3628005917097172</v>
      </c>
      <c r="F223" s="182">
        <v>-45.852661949263108</v>
      </c>
      <c r="G223" s="182">
        <v>-3.8670682235918239</v>
      </c>
      <c r="H223" s="182">
        <v>-0.18175389166997827</v>
      </c>
      <c r="I223" s="182">
        <v>0</v>
      </c>
      <c r="J223" s="182">
        <v>2.7761837358188335</v>
      </c>
      <c r="K223" s="182">
        <v>-54.115657117548153</v>
      </c>
      <c r="L223" s="182"/>
      <c r="M223" s="265">
        <v>48.316270190484161</v>
      </c>
      <c r="N223" s="26"/>
      <c r="O223" s="260">
        <v>-5.7993869270639919</v>
      </c>
      <c r="P223" s="7">
        <v>-39406.834169399823</v>
      </c>
      <c r="R223" s="52">
        <v>5.7993869270639919</v>
      </c>
      <c r="S223" s="264">
        <v>39406.834169399823</v>
      </c>
      <c r="T223" s="91"/>
      <c r="U223" s="247">
        <v>54.115657117548153</v>
      </c>
      <c r="V223" s="246">
        <v>367715.8901137397</v>
      </c>
    </row>
    <row r="224" spans="1:22">
      <c r="A224" s="228">
        <v>636</v>
      </c>
      <c r="B224" s="34" t="s">
        <v>1156</v>
      </c>
      <c r="C224" s="91">
        <v>8590</v>
      </c>
      <c r="D224" s="229">
        <v>-4.4089989266572962</v>
      </c>
      <c r="E224" s="182">
        <v>-2.3965237691560533</v>
      </c>
      <c r="F224" s="182">
        <v>-51.818833148526167</v>
      </c>
      <c r="G224" s="182">
        <v>-3.9368212552816892</v>
      </c>
      <c r="H224" s="182">
        <v>-0.18434798224277332</v>
      </c>
      <c r="I224" s="182">
        <v>1.8999578687256382</v>
      </c>
      <c r="J224" s="182">
        <v>2.623412018291452</v>
      </c>
      <c r="K224" s="182">
        <v>-58.222155194846891</v>
      </c>
      <c r="L224" s="182"/>
      <c r="M224" s="265">
        <v>48.316270190484161</v>
      </c>
      <c r="N224" s="26"/>
      <c r="O224" s="260">
        <v>-9.9058850043627302</v>
      </c>
      <c r="P224" s="7">
        <v>-85091.552187475856</v>
      </c>
      <c r="R224" s="52">
        <v>9.9058850043627302</v>
      </c>
      <c r="S224" s="264">
        <v>85091.552187475856</v>
      </c>
      <c r="T224" s="91"/>
      <c r="U224" s="247">
        <v>58.222155194846891</v>
      </c>
      <c r="V224" s="246">
        <v>500128.31312373478</v>
      </c>
    </row>
    <row r="225" spans="1:22">
      <c r="A225" s="228">
        <v>638</v>
      </c>
      <c r="B225" s="34" t="s">
        <v>1157</v>
      </c>
      <c r="C225" s="91">
        <v>49426</v>
      </c>
      <c r="D225" s="229">
        <v>-3.1764693055347544</v>
      </c>
      <c r="E225" s="182">
        <v>-2.4030541201140085</v>
      </c>
      <c r="F225" s="182">
        <v>-41.058579995737361</v>
      </c>
      <c r="G225" s="182">
        <v>-3.4575371679747477</v>
      </c>
      <c r="H225" s="182">
        <v>-0.18485031693184684</v>
      </c>
      <c r="I225" s="182">
        <v>1.9317895007174022</v>
      </c>
      <c r="J225" s="182">
        <v>3.6228478266249713</v>
      </c>
      <c r="K225" s="182">
        <v>-44.725853578950343</v>
      </c>
      <c r="L225" s="182"/>
      <c r="M225" s="265">
        <v>48.316270190484161</v>
      </c>
      <c r="N225" s="26"/>
      <c r="O225" s="260">
        <v>3.5904166115338185</v>
      </c>
      <c r="P225" s="7">
        <v>177459.93144167052</v>
      </c>
      <c r="R225" s="52">
        <v>-3.5904166115338185</v>
      </c>
      <c r="S225" s="264">
        <v>-177459.93144167052</v>
      </c>
      <c r="T225" s="91"/>
      <c r="U225" s="247">
        <v>44.725853578950343</v>
      </c>
      <c r="V225" s="246">
        <v>2210620.0389931998</v>
      </c>
    </row>
    <row r="226" spans="1:22">
      <c r="A226" s="228">
        <v>678</v>
      </c>
      <c r="B226" s="34" t="s">
        <v>1158</v>
      </c>
      <c r="C226" s="91">
        <v>25507</v>
      </c>
      <c r="D226" s="229">
        <v>-3.4981817524633252</v>
      </c>
      <c r="E226" s="182">
        <v>-2.3768489966333335</v>
      </c>
      <c r="F226" s="182">
        <v>-34.004978233023273</v>
      </c>
      <c r="G226" s="182">
        <v>-2.6969987056649019</v>
      </c>
      <c r="H226" s="182">
        <v>-0.18283453820256412</v>
      </c>
      <c r="I226" s="182">
        <v>0.39271152735599429</v>
      </c>
      <c r="J226" s="182">
        <v>1.9744232323006434</v>
      </c>
      <c r="K226" s="182">
        <v>-40.392707466330762</v>
      </c>
      <c r="L226" s="182"/>
      <c r="M226" s="265">
        <v>48.316270190484161</v>
      </c>
      <c r="N226" s="26"/>
      <c r="O226" s="260">
        <v>7.923562724153399</v>
      </c>
      <c r="P226" s="7">
        <v>202106.31440498075</v>
      </c>
      <c r="R226" s="52">
        <v>-7.923562724153399</v>
      </c>
      <c r="S226" s="264">
        <v>-202106.31440498075</v>
      </c>
      <c r="T226" s="91"/>
      <c r="U226" s="247">
        <v>40.392707466330762</v>
      </c>
      <c r="V226" s="246">
        <v>1030296.7893436988</v>
      </c>
    </row>
    <row r="227" spans="1:22">
      <c r="A227" s="228">
        <v>680</v>
      </c>
      <c r="B227" s="34" t="s">
        <v>1159</v>
      </c>
      <c r="C227" s="91">
        <v>24565</v>
      </c>
      <c r="D227" s="229">
        <v>-3.2415028394062571</v>
      </c>
      <c r="E227" s="182">
        <v>-2.3695976206383116</v>
      </c>
      <c r="F227" s="182">
        <v>-39.340697632796207</v>
      </c>
      <c r="G227" s="182">
        <v>-3.1316396147476393</v>
      </c>
      <c r="H227" s="182">
        <v>-0.18227674004910088</v>
      </c>
      <c r="I227" s="182">
        <v>2.821507299701107</v>
      </c>
      <c r="J227" s="182">
        <v>2.9084847686769857</v>
      </c>
      <c r="K227" s="182">
        <v>-42.535722379259425</v>
      </c>
      <c r="L227" s="182"/>
      <c r="M227" s="265">
        <v>48.316270190484161</v>
      </c>
      <c r="N227" s="26"/>
      <c r="O227" s="260">
        <v>5.7805478112247357</v>
      </c>
      <c r="P227" s="7">
        <v>141999.15698273564</v>
      </c>
      <c r="Q227" s="266"/>
      <c r="R227" s="52">
        <v>-5.7805478112247357</v>
      </c>
      <c r="S227" s="264">
        <v>-141999.15698273564</v>
      </c>
      <c r="T227" s="91"/>
      <c r="U227" s="247">
        <v>42.535722379259425</v>
      </c>
      <c r="V227" s="246">
        <v>1044890.0202465078</v>
      </c>
    </row>
    <row r="228" spans="1:22">
      <c r="A228" s="228">
        <v>681</v>
      </c>
      <c r="B228" s="34" t="s">
        <v>1160</v>
      </c>
      <c r="C228" s="91">
        <v>3872</v>
      </c>
      <c r="D228" s="229">
        <v>-5.458118502834381</v>
      </c>
      <c r="E228" s="182">
        <v>-2.3532995812767958</v>
      </c>
      <c r="F228" s="182">
        <v>-48.331057453100627</v>
      </c>
      <c r="G228" s="182">
        <v>-2.5864072703014545</v>
      </c>
      <c r="H228" s="182">
        <v>-0.1810230447135997</v>
      </c>
      <c r="I228" s="182">
        <v>0</v>
      </c>
      <c r="J228" s="182">
        <v>1.6111070684930431</v>
      </c>
      <c r="K228" s="182">
        <v>-57.298798783733815</v>
      </c>
      <c r="L228" s="182"/>
      <c r="M228" s="265">
        <v>48.316270190484161</v>
      </c>
      <c r="N228" s="26"/>
      <c r="O228" s="260">
        <v>-8.9825285932496541</v>
      </c>
      <c r="P228" s="7">
        <v>-34780.35071306266</v>
      </c>
      <c r="R228" s="52">
        <v>8.9825285932496541</v>
      </c>
      <c r="S228" s="264">
        <v>34780.35071306266</v>
      </c>
      <c r="T228" s="91"/>
      <c r="U228" s="247">
        <v>57.298798783733815</v>
      </c>
      <c r="V228" s="246">
        <v>221860.94889061732</v>
      </c>
    </row>
    <row r="229" spans="1:22">
      <c r="A229" s="228">
        <v>683</v>
      </c>
      <c r="B229" s="34" t="s">
        <v>1161</v>
      </c>
      <c r="C229" s="91">
        <v>4154</v>
      </c>
      <c r="D229" s="229">
        <v>-4.7168784582403109</v>
      </c>
      <c r="E229" s="182">
        <v>-2.3533866002188648</v>
      </c>
      <c r="F229" s="182">
        <v>-43.011090010266415</v>
      </c>
      <c r="G229" s="182">
        <v>-2.5208438778856705</v>
      </c>
      <c r="H229" s="182">
        <v>-0.18102973847837422</v>
      </c>
      <c r="I229" s="182">
        <v>0</v>
      </c>
      <c r="J229" s="182">
        <v>1.2000653370115462</v>
      </c>
      <c r="K229" s="182">
        <v>-51.583163348078088</v>
      </c>
      <c r="L229" s="182"/>
      <c r="M229" s="265">
        <v>48.316270190484161</v>
      </c>
      <c r="N229" s="26"/>
      <c r="O229" s="260">
        <v>-3.2668931575939268</v>
      </c>
      <c r="P229" s="7">
        <v>-13570.674176645172</v>
      </c>
      <c r="R229" s="52">
        <v>3.2668931575939268</v>
      </c>
      <c r="S229" s="264">
        <v>13570.674176645172</v>
      </c>
      <c r="T229" s="91"/>
      <c r="U229" s="247">
        <v>51.583163348078088</v>
      </c>
      <c r="V229" s="246">
        <v>214276.46054791639</v>
      </c>
    </row>
    <row r="230" spans="1:22">
      <c r="A230" s="228">
        <v>684</v>
      </c>
      <c r="B230" s="34" t="s">
        <v>1162</v>
      </c>
      <c r="C230" s="91">
        <v>39979</v>
      </c>
      <c r="D230" s="229">
        <v>-3.745672680930634</v>
      </c>
      <c r="E230" s="182">
        <v>-2.3879225969045872</v>
      </c>
      <c r="F230" s="182">
        <v>-45.120043567025007</v>
      </c>
      <c r="G230" s="182">
        <v>-3.1956159160808522</v>
      </c>
      <c r="H230" s="182">
        <v>-0.18368635360804517</v>
      </c>
      <c r="I230" s="182">
        <v>4.2300252966819274</v>
      </c>
      <c r="J230" s="182">
        <v>2.7461018762547069</v>
      </c>
      <c r="K230" s="182">
        <v>-47.656813941612491</v>
      </c>
      <c r="L230" s="182"/>
      <c r="M230" s="265">
        <v>48.316270190484161</v>
      </c>
      <c r="N230" s="26"/>
      <c r="O230" s="260">
        <v>0.65945624887167043</v>
      </c>
      <c r="P230" s="7">
        <v>26364.40137364051</v>
      </c>
      <c r="R230" s="52">
        <v>-0.65945624887167043</v>
      </c>
      <c r="S230" s="264">
        <v>-26364.40137364051</v>
      </c>
      <c r="T230" s="91"/>
      <c r="U230" s="247">
        <v>47.656813941612491</v>
      </c>
      <c r="V230" s="246">
        <v>1905271.7645717259</v>
      </c>
    </row>
    <row r="231" spans="1:22">
      <c r="A231" s="228">
        <v>686</v>
      </c>
      <c r="B231" s="34" t="s">
        <v>1163</v>
      </c>
      <c r="C231" s="91">
        <v>3426</v>
      </c>
      <c r="D231" s="229">
        <v>-5.5493053660284239</v>
      </c>
      <c r="E231" s="182">
        <v>-2.352208112670624</v>
      </c>
      <c r="F231" s="182">
        <v>-40.665464571682449</v>
      </c>
      <c r="G231" s="182">
        <v>-2.5809556159987106</v>
      </c>
      <c r="H231" s="182">
        <v>-0.18093908559004801</v>
      </c>
      <c r="I231" s="182">
        <v>0</v>
      </c>
      <c r="J231" s="182">
        <v>1.7013964264784158</v>
      </c>
      <c r="K231" s="182">
        <v>-49.627476325491834</v>
      </c>
      <c r="L231" s="182"/>
      <c r="M231" s="265">
        <v>48.316270190484161</v>
      </c>
      <c r="N231" s="26"/>
      <c r="O231" s="260">
        <v>-1.3112061350076729</v>
      </c>
      <c r="P231" s="7">
        <v>-4492.1922185362873</v>
      </c>
      <c r="R231" s="52">
        <v>1.3112061350076729</v>
      </c>
      <c r="S231" s="264">
        <v>4492.1922185362873</v>
      </c>
      <c r="T231" s="91"/>
      <c r="U231" s="247">
        <v>49.627476325491834</v>
      </c>
      <c r="V231" s="246">
        <v>170023.73389113502</v>
      </c>
    </row>
    <row r="232" spans="1:22">
      <c r="A232" s="228">
        <v>687</v>
      </c>
      <c r="B232" s="34" t="s">
        <v>1164</v>
      </c>
      <c r="C232" s="91">
        <v>1784</v>
      </c>
      <c r="D232" s="229">
        <v>-5.9907569650060823</v>
      </c>
      <c r="E232" s="182">
        <v>-2.3670391142980911</v>
      </c>
      <c r="F232" s="182">
        <v>-43.006470906192597</v>
      </c>
      <c r="G232" s="182">
        <v>-2.4934435479824346</v>
      </c>
      <c r="H232" s="182">
        <v>-0.18207993186908394</v>
      </c>
      <c r="I232" s="182">
        <v>0</v>
      </c>
      <c r="J232" s="182">
        <v>0.83149741863835036</v>
      </c>
      <c r="K232" s="182">
        <v>-53.20829304670994</v>
      </c>
      <c r="L232" s="182"/>
      <c r="M232" s="265">
        <v>48.316270190484161</v>
      </c>
      <c r="N232" s="26"/>
      <c r="O232" s="260">
        <v>-4.892022856225779</v>
      </c>
      <c r="P232" s="7">
        <v>-8727.3687755067895</v>
      </c>
      <c r="R232" s="52">
        <v>4.892022856225779</v>
      </c>
      <c r="S232" s="264">
        <v>8727.3687755067895</v>
      </c>
      <c r="T232" s="91"/>
      <c r="U232" s="247">
        <v>53.20829304670994</v>
      </c>
      <c r="V232" s="246">
        <v>94923.594795330529</v>
      </c>
    </row>
    <row r="233" spans="1:22">
      <c r="A233" s="228">
        <v>689</v>
      </c>
      <c r="B233" s="34" t="s">
        <v>1165</v>
      </c>
      <c r="C233" s="91">
        <v>3682</v>
      </c>
      <c r="D233" s="229">
        <v>-4.5688538902711544</v>
      </c>
      <c r="E233" s="182">
        <v>-2.3521338906201477</v>
      </c>
      <c r="F233" s="182">
        <v>-37.291082129604817</v>
      </c>
      <c r="G233" s="182">
        <v>-2.2594732574706407</v>
      </c>
      <c r="H233" s="182">
        <v>-0.18093337620154981</v>
      </c>
      <c r="I233" s="182">
        <v>0</v>
      </c>
      <c r="J233" s="182">
        <v>1.3279095671362477</v>
      </c>
      <c r="K233" s="182">
        <v>-45.324566977032063</v>
      </c>
      <c r="L233" s="182"/>
      <c r="M233" s="265">
        <v>48.316270190484161</v>
      </c>
      <c r="N233" s="26"/>
      <c r="O233" s="260">
        <v>2.991703213452098</v>
      </c>
      <c r="P233" s="7">
        <v>11015.451231930625</v>
      </c>
      <c r="R233" s="52">
        <v>-2.991703213452098</v>
      </c>
      <c r="S233" s="264">
        <v>-11015.451231930625</v>
      </c>
      <c r="T233" s="91"/>
      <c r="U233" s="247">
        <v>45.324566977032063</v>
      </c>
      <c r="V233" s="246">
        <v>166885.05560943205</v>
      </c>
    </row>
    <row r="234" spans="1:22">
      <c r="A234" s="228">
        <v>691</v>
      </c>
      <c r="B234" s="34" t="s">
        <v>1166</v>
      </c>
      <c r="C234" s="91">
        <v>2925</v>
      </c>
      <c r="D234" s="229">
        <v>-4.8330368924144622</v>
      </c>
      <c r="E234" s="182">
        <v>-2.3688626599204303</v>
      </c>
      <c r="F234" s="182">
        <v>-46.016379497038002</v>
      </c>
      <c r="G234" s="182">
        <v>-3.1590763838991034</v>
      </c>
      <c r="H234" s="182">
        <v>-0.18222020460926386</v>
      </c>
      <c r="I234" s="182">
        <v>0</v>
      </c>
      <c r="J234" s="182">
        <v>2.1381151328174557</v>
      </c>
      <c r="K234" s="182">
        <v>-54.421460505063813</v>
      </c>
      <c r="L234" s="182"/>
      <c r="M234" s="265">
        <v>48.316270190484161</v>
      </c>
      <c r="N234" s="26"/>
      <c r="O234" s="260">
        <v>-6.1051903145796516</v>
      </c>
      <c r="P234" s="7">
        <v>-17857.681670145481</v>
      </c>
      <c r="R234" s="52">
        <v>6.1051903145796516</v>
      </c>
      <c r="S234" s="264">
        <v>17857.681670145481</v>
      </c>
      <c r="T234" s="91"/>
      <c r="U234" s="247">
        <v>54.421460505063813</v>
      </c>
      <c r="V234" s="246">
        <v>159182.77197731164</v>
      </c>
    </row>
    <row r="235" spans="1:22">
      <c r="A235" s="228">
        <v>694</v>
      </c>
      <c r="B235" s="34" t="s">
        <v>1167</v>
      </c>
      <c r="C235" s="91">
        <v>29318</v>
      </c>
      <c r="D235" s="229">
        <v>-3.3264509046806809</v>
      </c>
      <c r="E235" s="182">
        <v>-2.3910672385158844</v>
      </c>
      <c r="F235" s="182">
        <v>-40.207911271138173</v>
      </c>
      <c r="G235" s="182">
        <v>-3.3108349410032583</v>
      </c>
      <c r="H235" s="182">
        <v>-0.18392824911660649</v>
      </c>
      <c r="I235" s="182">
        <v>0.47731570750188201</v>
      </c>
      <c r="J235" s="182">
        <v>2.9484520664692022</v>
      </c>
      <c r="K235" s="182">
        <v>-45.994424830483517</v>
      </c>
      <c r="L235" s="182"/>
      <c r="M235" s="265">
        <v>48.316270190484161</v>
      </c>
      <c r="N235" s="26"/>
      <c r="O235" s="260">
        <v>2.3218453600006441</v>
      </c>
      <c r="P235" s="7">
        <v>68071.862264498879</v>
      </c>
      <c r="R235" s="52">
        <v>-2.3218453600006441</v>
      </c>
      <c r="S235" s="264">
        <v>-68071.862264498879</v>
      </c>
      <c r="T235" s="91"/>
      <c r="U235" s="247">
        <v>45.994424830483517</v>
      </c>
      <c r="V235" s="246">
        <v>1348464.5471801157</v>
      </c>
    </row>
    <row r="236" spans="1:22">
      <c r="A236" s="228">
        <v>697</v>
      </c>
      <c r="B236" s="34" t="s">
        <v>1168</v>
      </c>
      <c r="C236" s="91">
        <v>1427</v>
      </c>
      <c r="D236" s="229">
        <v>-5.6485188962447284</v>
      </c>
      <c r="E236" s="182">
        <v>-2.370048886039692</v>
      </c>
      <c r="F236" s="182">
        <v>-46.915508523815049</v>
      </c>
      <c r="G236" s="182">
        <v>-2.6992289117161996</v>
      </c>
      <c r="H236" s="182">
        <v>-0.182311452772284</v>
      </c>
      <c r="I236" s="182">
        <v>0</v>
      </c>
      <c r="J236" s="182">
        <v>1.1542581691603422</v>
      </c>
      <c r="K236" s="182">
        <v>-56.661358501427607</v>
      </c>
      <c r="L236" s="182"/>
      <c r="M236" s="265">
        <v>48.316270190484161</v>
      </c>
      <c r="N236" s="26"/>
      <c r="O236" s="260">
        <v>-8.3450883109434457</v>
      </c>
      <c r="P236" s="7">
        <v>-11908.441019716298</v>
      </c>
      <c r="R236" s="52">
        <v>8.3450883109434457</v>
      </c>
      <c r="S236" s="264">
        <v>11908.441019716298</v>
      </c>
      <c r="T236" s="91"/>
      <c r="U236" s="247">
        <v>56.661358501427607</v>
      </c>
      <c r="V236" s="246">
        <v>80855.7585815372</v>
      </c>
    </row>
    <row r="237" spans="1:22">
      <c r="A237" s="228">
        <v>698</v>
      </c>
      <c r="B237" s="34" t="s">
        <v>1169</v>
      </c>
      <c r="C237" s="91">
        <v>61215</v>
      </c>
      <c r="D237" s="229">
        <v>-3.764732792140232</v>
      </c>
      <c r="E237" s="182">
        <v>-2.4015701848198474</v>
      </c>
      <c r="F237" s="182">
        <v>-42.618236177093834</v>
      </c>
      <c r="G237" s="182">
        <v>-3.2332568142920639</v>
      </c>
      <c r="H237" s="182">
        <v>-0.1847361680630652</v>
      </c>
      <c r="I237" s="182">
        <v>0.11283286263157627</v>
      </c>
      <c r="J237" s="182">
        <v>2.4320166026191368</v>
      </c>
      <c r="K237" s="182">
        <v>-49.657682671158334</v>
      </c>
      <c r="L237" s="182"/>
      <c r="M237" s="265">
        <v>48.316270190484161</v>
      </c>
      <c r="N237" s="26"/>
      <c r="O237" s="260">
        <v>-1.3414124806741725</v>
      </c>
      <c r="P237" s="7">
        <v>-82114.565004469478</v>
      </c>
      <c r="R237" s="52">
        <v>1.3414124806741725</v>
      </c>
      <c r="S237" s="264">
        <v>82114.565004469478</v>
      </c>
      <c r="T237" s="91"/>
      <c r="U237" s="247">
        <v>49.657682671158334</v>
      </c>
      <c r="V237" s="246">
        <v>3039795.0447149575</v>
      </c>
    </row>
    <row r="238" spans="1:22">
      <c r="A238" s="228">
        <v>700</v>
      </c>
      <c r="B238" s="34" t="s">
        <v>1170</v>
      </c>
      <c r="C238" s="91">
        <v>5507</v>
      </c>
      <c r="D238" s="229">
        <v>-4.1046414301675549</v>
      </c>
      <c r="E238" s="182">
        <v>-2.3437877915378085</v>
      </c>
      <c r="F238" s="182">
        <v>-40.262224561558632</v>
      </c>
      <c r="G238" s="182">
        <v>-3.2332428175229366</v>
      </c>
      <c r="H238" s="182">
        <v>-0.18029136857983141</v>
      </c>
      <c r="I238" s="182">
        <v>0.87714676542874737</v>
      </c>
      <c r="J238" s="182">
        <v>2.2675621186865902</v>
      </c>
      <c r="K238" s="182">
        <v>-46.97947908525142</v>
      </c>
      <c r="L238" s="182"/>
      <c r="M238" s="265">
        <v>48.316270190484161</v>
      </c>
      <c r="N238" s="26"/>
      <c r="O238" s="260">
        <v>1.3367911052327415</v>
      </c>
      <c r="P238" s="7">
        <v>7361.7086165167075</v>
      </c>
      <c r="R238" s="52">
        <v>-1.3367911052327415</v>
      </c>
      <c r="S238" s="264">
        <v>-7361.7086165167075</v>
      </c>
      <c r="T238" s="91"/>
      <c r="U238" s="247">
        <v>46.97947908525142</v>
      </c>
      <c r="V238" s="246">
        <v>258715.99132247956</v>
      </c>
    </row>
    <row r="239" spans="1:22">
      <c r="A239" s="228">
        <v>702</v>
      </c>
      <c r="B239" s="34" t="s">
        <v>1171</v>
      </c>
      <c r="C239" s="91">
        <v>4771</v>
      </c>
      <c r="D239" s="229">
        <v>-5.5618280436178917</v>
      </c>
      <c r="E239" s="182">
        <v>-2.3474094038629465</v>
      </c>
      <c r="F239" s="182">
        <v>-41.138843478374582</v>
      </c>
      <c r="G239" s="182">
        <v>-2.7914029657109869</v>
      </c>
      <c r="H239" s="182">
        <v>-0.18056995414330357</v>
      </c>
      <c r="I239" s="182">
        <v>0</v>
      </c>
      <c r="J239" s="182">
        <v>1.7089836214938705</v>
      </c>
      <c r="K239" s="182">
        <v>-50.31107022421584</v>
      </c>
      <c r="L239" s="182"/>
      <c r="M239" s="265">
        <v>48.316270190484161</v>
      </c>
      <c r="N239" s="26"/>
      <c r="O239" s="260">
        <v>-1.9948000337316785</v>
      </c>
      <c r="P239" s="7">
        <v>-9517.1909609338381</v>
      </c>
      <c r="R239" s="52">
        <v>1.9948000337316785</v>
      </c>
      <c r="S239" s="264">
        <v>9517.1909609338381</v>
      </c>
      <c r="T239" s="91"/>
      <c r="U239" s="247">
        <v>50.31107022421584</v>
      </c>
      <c r="V239" s="246">
        <v>240034.11603973378</v>
      </c>
    </row>
    <row r="240" spans="1:22">
      <c r="A240" s="228">
        <v>704</v>
      </c>
      <c r="B240" s="34" t="s">
        <v>1172</v>
      </c>
      <c r="C240" s="91">
        <v>5995</v>
      </c>
      <c r="D240" s="229">
        <v>-2.8101776940280105</v>
      </c>
      <c r="E240" s="182">
        <v>-2.4083807188062654</v>
      </c>
      <c r="F240" s="182">
        <v>-40.865195163992325</v>
      </c>
      <c r="G240" s="182">
        <v>-4.3741725480868272</v>
      </c>
      <c r="H240" s="182">
        <v>-0.18526005529278966</v>
      </c>
      <c r="I240" s="182">
        <v>0.77612751593736362</v>
      </c>
      <c r="J240" s="182">
        <v>3.873469604663494</v>
      </c>
      <c r="K240" s="182">
        <v>-45.993589059605362</v>
      </c>
      <c r="L240" s="182"/>
      <c r="M240" s="265">
        <v>48.316270190484161</v>
      </c>
      <c r="N240" s="26"/>
      <c r="O240" s="260">
        <v>2.3226811308787987</v>
      </c>
      <c r="P240" s="7">
        <v>13924.473379618397</v>
      </c>
      <c r="R240" s="52">
        <v>-2.3226811308787987</v>
      </c>
      <c r="S240" s="264">
        <v>-13924.473379618397</v>
      </c>
      <c r="T240" s="91"/>
      <c r="U240" s="247">
        <v>45.993589059605362</v>
      </c>
      <c r="V240" s="246">
        <v>275731.56641233416</v>
      </c>
    </row>
    <row r="241" spans="1:22">
      <c r="A241" s="228">
        <v>707</v>
      </c>
      <c r="B241" s="34" t="s">
        <v>1173</v>
      </c>
      <c r="C241" s="91">
        <v>2467</v>
      </c>
      <c r="D241" s="229">
        <v>-6.1423879787441926</v>
      </c>
      <c r="E241" s="182">
        <v>-2.3574790387127003</v>
      </c>
      <c r="F241" s="182">
        <v>-46.266100651082859</v>
      </c>
      <c r="G241" s="182">
        <v>-2.7343497843315938</v>
      </c>
      <c r="H241" s="182">
        <v>-0.18134454143943846</v>
      </c>
      <c r="I241" s="182">
        <v>0</v>
      </c>
      <c r="J241" s="182">
        <v>1.2342108748858509</v>
      </c>
      <c r="K241" s="182">
        <v>-56.447451119424926</v>
      </c>
      <c r="L241" s="182"/>
      <c r="M241" s="265">
        <v>48.316270190484161</v>
      </c>
      <c r="N241" s="26"/>
      <c r="O241" s="260">
        <v>-8.1311809289407648</v>
      </c>
      <c r="P241" s="7">
        <v>-20059.623351696868</v>
      </c>
      <c r="R241" s="52">
        <v>8.1311809289407648</v>
      </c>
      <c r="S241" s="264">
        <v>20059.623351696868</v>
      </c>
      <c r="T241" s="91"/>
      <c r="U241" s="247">
        <v>56.447451119424926</v>
      </c>
      <c r="V241" s="246">
        <v>139255.86191162129</v>
      </c>
    </row>
    <row r="242" spans="1:22">
      <c r="A242" s="228">
        <v>710</v>
      </c>
      <c r="B242" s="34" t="s">
        <v>243</v>
      </c>
      <c r="C242" s="91">
        <v>28695</v>
      </c>
      <c r="D242" s="229">
        <v>-4.1922468443742948</v>
      </c>
      <c r="E242" s="182">
        <v>-2.3867123243654809</v>
      </c>
      <c r="F242" s="182">
        <v>-45.337925548995791</v>
      </c>
      <c r="G242" s="182">
        <v>-3.490254391107027</v>
      </c>
      <c r="H242" s="182">
        <v>-0.18359325572042159</v>
      </c>
      <c r="I242" s="182">
        <v>4.5042275390485331</v>
      </c>
      <c r="J242" s="182">
        <v>3.1635088717212172</v>
      </c>
      <c r="K242" s="182">
        <v>-47.922995953793269</v>
      </c>
      <c r="L242" s="182"/>
      <c r="M242" s="265">
        <v>48.316270190484161</v>
      </c>
      <c r="N242" s="26"/>
      <c r="O242" s="260">
        <v>0.39327423669089256</v>
      </c>
      <c r="P242" s="7">
        <v>11285.004221845162</v>
      </c>
      <c r="R242" s="52">
        <v>-0.39327423669089256</v>
      </c>
      <c r="S242" s="264">
        <v>-11285.004221845162</v>
      </c>
      <c r="T242" s="91"/>
      <c r="U242" s="247">
        <v>47.922995953793269</v>
      </c>
      <c r="V242" s="246">
        <v>1375150.3688940979</v>
      </c>
    </row>
    <row r="243" spans="1:22">
      <c r="A243" s="228">
        <v>729</v>
      </c>
      <c r="B243" s="34" t="s">
        <v>1174</v>
      </c>
      <c r="C243" s="91">
        <v>10165</v>
      </c>
      <c r="D243" s="229">
        <v>-5.0801285969007495</v>
      </c>
      <c r="E243" s="182">
        <v>-2.3694277905837726</v>
      </c>
      <c r="F243" s="182">
        <v>-46.816858178989094</v>
      </c>
      <c r="G243" s="182">
        <v>-2.6980765550113324</v>
      </c>
      <c r="H243" s="182">
        <v>-0.18226367619875172</v>
      </c>
      <c r="I243" s="182">
        <v>0</v>
      </c>
      <c r="J243" s="182">
        <v>1.5878469695575417</v>
      </c>
      <c r="K243" s="182">
        <v>-55.558907828126159</v>
      </c>
      <c r="L243" s="182"/>
      <c r="M243" s="265">
        <v>48.316270190484161</v>
      </c>
      <c r="N243" s="26"/>
      <c r="O243" s="260">
        <v>-7.2426376376419981</v>
      </c>
      <c r="P243" s="7">
        <v>-73621.411586630915</v>
      </c>
      <c r="R243" s="52">
        <v>7.2426376376419981</v>
      </c>
      <c r="S243" s="264">
        <v>73621.411586630915</v>
      </c>
      <c r="T243" s="91"/>
      <c r="U243" s="247">
        <v>55.558907828126159</v>
      </c>
      <c r="V243" s="246">
        <v>564756.29807290237</v>
      </c>
    </row>
    <row r="244" spans="1:22">
      <c r="A244" s="228">
        <v>732</v>
      </c>
      <c r="B244" s="34" t="s">
        <v>1175</v>
      </c>
      <c r="C244" s="91">
        <v>3890</v>
      </c>
      <c r="D244" s="229">
        <v>-5.5289799175577423</v>
      </c>
      <c r="E244" s="182">
        <v>-2.3215342748303707</v>
      </c>
      <c r="F244" s="182">
        <v>-43.367790151800683</v>
      </c>
      <c r="G244" s="182">
        <v>-2.8644880722289403</v>
      </c>
      <c r="H244" s="182">
        <v>-0.17857955960233621</v>
      </c>
      <c r="I244" s="182">
        <v>0</v>
      </c>
      <c r="J244" s="182">
        <v>1.0778231599903669</v>
      </c>
      <c r="K244" s="182">
        <v>-53.183548816029699</v>
      </c>
      <c r="L244" s="182"/>
      <c r="M244" s="265">
        <v>48.316270190484161</v>
      </c>
      <c r="N244" s="26"/>
      <c r="O244" s="260">
        <v>-4.8672786255455378</v>
      </c>
      <c r="P244" s="7">
        <v>-18933.713853372141</v>
      </c>
      <c r="R244" s="52">
        <v>4.8672786255455378</v>
      </c>
      <c r="S244" s="264">
        <v>18933.713853372141</v>
      </c>
      <c r="T244" s="91"/>
      <c r="U244" s="247">
        <v>53.183548816029699</v>
      </c>
      <c r="V244" s="246">
        <v>206884.00489435552</v>
      </c>
    </row>
    <row r="245" spans="1:22">
      <c r="A245" s="228">
        <v>734</v>
      </c>
      <c r="B245" s="34" t="s">
        <v>1176</v>
      </c>
      <c r="C245" s="91">
        <v>54478</v>
      </c>
      <c r="D245" s="229">
        <v>-4.1288524017167854</v>
      </c>
      <c r="E245" s="182">
        <v>-2.3779380450084853</v>
      </c>
      <c r="F245" s="182">
        <v>-44.306020209639492</v>
      </c>
      <c r="G245" s="182">
        <v>-3.3394631571088293</v>
      </c>
      <c r="H245" s="182">
        <v>-0.18291831115449889</v>
      </c>
      <c r="I245" s="182">
        <v>0.98607276269577504</v>
      </c>
      <c r="J245" s="182">
        <v>2.610179983611165</v>
      </c>
      <c r="K245" s="182">
        <v>-50.738939378321149</v>
      </c>
      <c r="L245" s="182"/>
      <c r="M245" s="265">
        <v>48.316270190484161</v>
      </c>
      <c r="N245" s="26"/>
      <c r="O245" s="260">
        <v>-2.4226691878369877</v>
      </c>
      <c r="P245" s="7">
        <v>-131982.17201498343</v>
      </c>
      <c r="R245" s="52">
        <v>2.4226691878369877</v>
      </c>
      <c r="S245" s="264">
        <v>131982.17201498343</v>
      </c>
      <c r="T245" s="91"/>
      <c r="U245" s="247">
        <v>50.738939378321149</v>
      </c>
      <c r="V245" s="246">
        <v>2764155.9394521797</v>
      </c>
    </row>
    <row r="246" spans="1:22">
      <c r="A246" s="228">
        <v>738</v>
      </c>
      <c r="B246" s="34" t="s">
        <v>1177</v>
      </c>
      <c r="C246" s="91">
        <v>3032</v>
      </c>
      <c r="D246" s="229">
        <v>-4.2825178327827693</v>
      </c>
      <c r="E246" s="182">
        <v>-2.3624645079080073</v>
      </c>
      <c r="F246" s="182">
        <v>-52.499499966849399</v>
      </c>
      <c r="G246" s="182">
        <v>-4.0739616805451861</v>
      </c>
      <c r="H246" s="182">
        <v>-0.18172803906984672</v>
      </c>
      <c r="I246" s="182">
        <v>2.9026164949188749</v>
      </c>
      <c r="J246" s="182">
        <v>3.1702657942634795</v>
      </c>
      <c r="K246" s="182">
        <v>-57.327289737972855</v>
      </c>
      <c r="L246" s="182"/>
      <c r="M246" s="265">
        <v>48.316270190484161</v>
      </c>
      <c r="N246" s="26"/>
      <c r="O246" s="260">
        <v>-9.0110195474886936</v>
      </c>
      <c r="P246" s="7">
        <v>-27321.411267985721</v>
      </c>
      <c r="R246" s="52">
        <v>9.0110195474886936</v>
      </c>
      <c r="S246" s="264">
        <v>27321.411267985721</v>
      </c>
      <c r="T246" s="91"/>
      <c r="U246" s="247">
        <v>57.327289737972855</v>
      </c>
      <c r="V246" s="246">
        <v>173816.34248553371</v>
      </c>
    </row>
    <row r="247" spans="1:22">
      <c r="A247" s="228">
        <v>739</v>
      </c>
      <c r="B247" s="34" t="s">
        <v>1178</v>
      </c>
      <c r="C247" s="91">
        <v>3729</v>
      </c>
      <c r="D247" s="229">
        <v>-5.4177570135311228</v>
      </c>
      <c r="E247" s="182">
        <v>-2.3487486878134267</v>
      </c>
      <c r="F247" s="182">
        <v>-42.058054895715998</v>
      </c>
      <c r="G247" s="182">
        <v>-2.4744481638219695</v>
      </c>
      <c r="H247" s="182">
        <v>-0.18067297598564819</v>
      </c>
      <c r="I247" s="182">
        <v>0</v>
      </c>
      <c r="J247" s="182">
        <v>1.5903446961709462</v>
      </c>
      <c r="K247" s="182">
        <v>-50.889337040697221</v>
      </c>
      <c r="L247" s="182"/>
      <c r="M247" s="265">
        <v>48.316270190484161</v>
      </c>
      <c r="N247" s="26"/>
      <c r="O247" s="260">
        <v>-2.5730668502130598</v>
      </c>
      <c r="P247" s="7">
        <v>-9594.9662844444993</v>
      </c>
      <c r="R247" s="52">
        <v>2.5730668502130598</v>
      </c>
      <c r="S247" s="264">
        <v>9594.9662844444993</v>
      </c>
      <c r="T247" s="91"/>
      <c r="U247" s="247">
        <v>50.889337040697221</v>
      </c>
      <c r="V247" s="246">
        <v>189766.33782475995</v>
      </c>
    </row>
    <row r="248" spans="1:22">
      <c r="A248" s="228">
        <v>740</v>
      </c>
      <c r="B248" s="34" t="s">
        <v>1179</v>
      </c>
      <c r="C248" s="91">
        <v>36256</v>
      </c>
      <c r="D248" s="229">
        <v>-4.8406526046363236</v>
      </c>
      <c r="E248" s="182">
        <v>-2.367906454194721</v>
      </c>
      <c r="F248" s="182">
        <v>-42.433619563714188</v>
      </c>
      <c r="G248" s="182">
        <v>-2.6711048235793959</v>
      </c>
      <c r="H248" s="182">
        <v>-0.18214665032267086</v>
      </c>
      <c r="I248" s="182">
        <v>0.88734656790496924</v>
      </c>
      <c r="J248" s="182">
        <v>2.0060839658482053</v>
      </c>
      <c r="K248" s="182">
        <v>-49.601999562694125</v>
      </c>
      <c r="L248" s="182"/>
      <c r="M248" s="265">
        <v>48.316270190484161</v>
      </c>
      <c r="N248" s="26"/>
      <c r="O248" s="260">
        <v>-1.2857293722099641</v>
      </c>
      <c r="P248" s="7">
        <v>-46615.404118844461</v>
      </c>
      <c r="R248" s="52">
        <v>1.2857293722099641</v>
      </c>
      <c r="S248" s="264">
        <v>46615.404118844461</v>
      </c>
      <c r="T248" s="91"/>
      <c r="U248" s="247">
        <v>49.601999562694125</v>
      </c>
      <c r="V248" s="246">
        <v>1798370.0961450383</v>
      </c>
    </row>
    <row r="249" spans="1:22">
      <c r="A249" s="228">
        <v>742</v>
      </c>
      <c r="B249" s="34" t="s">
        <v>1180</v>
      </c>
      <c r="C249" s="91">
        <v>1126</v>
      </c>
      <c r="D249" s="229">
        <v>-5.8950850898817162</v>
      </c>
      <c r="E249" s="182">
        <v>-2.3396729057521002</v>
      </c>
      <c r="F249" s="182">
        <v>-45.413966839183715</v>
      </c>
      <c r="G249" s="182">
        <v>-2.4130002177403891</v>
      </c>
      <c r="H249" s="182">
        <v>-0.17997483890400773</v>
      </c>
      <c r="I249" s="182">
        <v>0</v>
      </c>
      <c r="J249" s="182">
        <v>0.82721030901978709</v>
      </c>
      <c r="K249" s="182">
        <v>-55.414489582442137</v>
      </c>
      <c r="L249" s="182"/>
      <c r="M249" s="265">
        <v>48.316270190484161</v>
      </c>
      <c r="N249" s="26"/>
      <c r="O249" s="260">
        <v>-7.0982193919579757</v>
      </c>
      <c r="P249" s="7">
        <v>-7992.5950353446806</v>
      </c>
      <c r="R249" s="52">
        <v>7.0982193919579757</v>
      </c>
      <c r="S249" s="264">
        <v>7992.5950353446806</v>
      </c>
      <c r="T249" s="91"/>
      <c r="U249" s="247">
        <v>55.414489582442137</v>
      </c>
      <c r="V249" s="246">
        <v>62396.715269829845</v>
      </c>
    </row>
    <row r="250" spans="1:22">
      <c r="A250" s="228">
        <v>743</v>
      </c>
      <c r="B250" s="34" t="s">
        <v>1181</v>
      </c>
      <c r="C250" s="91">
        <v>60354</v>
      </c>
      <c r="D250" s="229">
        <v>-3.6037511644228886</v>
      </c>
      <c r="E250" s="182">
        <v>-2.4092763033770672</v>
      </c>
      <c r="F250" s="182">
        <v>-45.78930194982204</v>
      </c>
      <c r="G250" s="182">
        <v>-3.8374298240267279</v>
      </c>
      <c r="H250" s="182">
        <v>-0.18532894641362055</v>
      </c>
      <c r="I250" s="182">
        <v>0.29907963459840159</v>
      </c>
      <c r="J250" s="182">
        <v>2.957663079648047</v>
      </c>
      <c r="K250" s="182">
        <v>-52.568345473815896</v>
      </c>
      <c r="L250" s="182"/>
      <c r="M250" s="265">
        <v>48.316270190484161</v>
      </c>
      <c r="N250" s="26"/>
      <c r="O250" s="260">
        <v>-4.2520752833317346</v>
      </c>
      <c r="P250" s="7">
        <v>-256629.75165020351</v>
      </c>
      <c r="R250" s="52">
        <v>4.2520752833317346</v>
      </c>
      <c r="S250" s="264">
        <v>256629.75165020351</v>
      </c>
      <c r="T250" s="91"/>
      <c r="U250" s="247">
        <v>52.568345473815896</v>
      </c>
      <c r="V250" s="246">
        <v>3172709.9227266847</v>
      </c>
    </row>
    <row r="251" spans="1:22">
      <c r="A251" s="228">
        <v>746</v>
      </c>
      <c r="B251" s="34" t="s">
        <v>1182</v>
      </c>
      <c r="C251" s="91">
        <v>5198</v>
      </c>
      <c r="D251" s="229">
        <v>-4.20766259071954</v>
      </c>
      <c r="E251" s="182">
        <v>-2.3682424581205059</v>
      </c>
      <c r="F251" s="182">
        <v>-40.979055810831987</v>
      </c>
      <c r="G251" s="182">
        <v>-3.4053132812614026</v>
      </c>
      <c r="H251" s="182">
        <v>-0.18217249677850048</v>
      </c>
      <c r="I251" s="182">
        <v>0</v>
      </c>
      <c r="J251" s="182">
        <v>2.2613965635487232</v>
      </c>
      <c r="K251" s="182">
        <v>-48.881050074163213</v>
      </c>
      <c r="L251" s="182"/>
      <c r="M251" s="265">
        <v>48.316270190484161</v>
      </c>
      <c r="N251" s="26"/>
      <c r="O251" s="260">
        <v>-0.56477988367905141</v>
      </c>
      <c r="P251" s="7">
        <v>-2935.7258353637094</v>
      </c>
      <c r="R251" s="52">
        <v>0.56477988367905141</v>
      </c>
      <c r="S251" s="264">
        <v>2935.7258353637094</v>
      </c>
      <c r="T251" s="91"/>
      <c r="U251" s="247">
        <v>48.881050074163213</v>
      </c>
      <c r="V251" s="246">
        <v>254083.69828550037</v>
      </c>
    </row>
    <row r="252" spans="1:22">
      <c r="A252" s="228">
        <v>747</v>
      </c>
      <c r="B252" s="34" t="s">
        <v>1183</v>
      </c>
      <c r="C252" s="91">
        <v>1632</v>
      </c>
      <c r="D252" s="229">
        <v>-5.9815618106412511</v>
      </c>
      <c r="E252" s="182">
        <v>-2.3313831068786586</v>
      </c>
      <c r="F252" s="182">
        <v>-43.947312012627911</v>
      </c>
      <c r="G252" s="182">
        <v>-2.2416270207616442</v>
      </c>
      <c r="H252" s="182">
        <v>-0.17933716206758915</v>
      </c>
      <c r="I252" s="182">
        <v>0</v>
      </c>
      <c r="J252" s="182">
        <v>1.0275653020897213</v>
      </c>
      <c r="K252" s="182">
        <v>-53.653655810887329</v>
      </c>
      <c r="L252" s="182"/>
      <c r="M252" s="265">
        <v>48.316270190484161</v>
      </c>
      <c r="N252" s="26"/>
      <c r="O252" s="260">
        <v>-5.3373856204031682</v>
      </c>
      <c r="P252" s="7">
        <v>-8710.613332497971</v>
      </c>
      <c r="R252" s="52">
        <v>5.3373856204031682</v>
      </c>
      <c r="S252" s="264">
        <v>8710.613332497971</v>
      </c>
      <c r="T252" s="91"/>
      <c r="U252" s="247">
        <v>53.653655810887329</v>
      </c>
      <c r="V252" s="246">
        <v>87562.766283368124</v>
      </c>
    </row>
    <row r="253" spans="1:22">
      <c r="A253" s="228">
        <v>748</v>
      </c>
      <c r="B253" s="34" t="s">
        <v>1184</v>
      </c>
      <c r="C253" s="91">
        <v>5593</v>
      </c>
      <c r="D253" s="229">
        <v>-4.3663481309621268</v>
      </c>
      <c r="E253" s="182">
        <v>-2.3598482965304148</v>
      </c>
      <c r="F253" s="182">
        <v>-40.64427469330532</v>
      </c>
      <c r="G253" s="182">
        <v>-2.9643888305792987</v>
      </c>
      <c r="H253" s="182">
        <v>-0.18152679204080116</v>
      </c>
      <c r="I253" s="182">
        <v>0</v>
      </c>
      <c r="J253" s="182">
        <v>1.6135094548125442</v>
      </c>
      <c r="K253" s="182">
        <v>-48.90287728860541</v>
      </c>
      <c r="L253" s="182"/>
      <c r="M253" s="265">
        <v>48.316270190484161</v>
      </c>
      <c r="N253" s="26"/>
      <c r="O253" s="260">
        <v>-0.58660709812124878</v>
      </c>
      <c r="P253" s="7">
        <v>-3280.8934997921442</v>
      </c>
      <c r="R253" s="52">
        <v>0.58660709812124878</v>
      </c>
      <c r="S253" s="264">
        <v>3280.8934997921442</v>
      </c>
      <c r="T253" s="91"/>
      <c r="U253" s="247">
        <v>48.90287728860541</v>
      </c>
      <c r="V253" s="246">
        <v>273513.79267517006</v>
      </c>
    </row>
    <row r="254" spans="1:22">
      <c r="A254" s="228">
        <v>749</v>
      </c>
      <c r="B254" s="34" t="s">
        <v>1185</v>
      </c>
      <c r="C254" s="91">
        <v>21567</v>
      </c>
      <c r="D254" s="229">
        <v>-3.0478430506159619</v>
      </c>
      <c r="E254" s="182">
        <v>-2.3996456348448096</v>
      </c>
      <c r="F254" s="182">
        <v>-39.248900636385954</v>
      </c>
      <c r="G254" s="182">
        <v>-4.1789239090661354</v>
      </c>
      <c r="H254" s="182">
        <v>-0.18458812575729305</v>
      </c>
      <c r="I254" s="182">
        <v>0</v>
      </c>
      <c r="J254" s="182">
        <v>3.2558922356964146</v>
      </c>
      <c r="K254" s="182">
        <v>-45.804009120973738</v>
      </c>
      <c r="L254" s="182"/>
      <c r="M254" s="265">
        <v>48.316270190484161</v>
      </c>
      <c r="N254" s="26"/>
      <c r="O254" s="260">
        <v>2.5122610695104228</v>
      </c>
      <c r="P254" s="7">
        <v>54181.934486131286</v>
      </c>
      <c r="R254" s="52">
        <v>-2.5122610695104228</v>
      </c>
      <c r="S254" s="264">
        <v>-54181.934486131286</v>
      </c>
      <c r="T254" s="91"/>
      <c r="U254" s="247">
        <v>45.804009120973738</v>
      </c>
      <c r="V254" s="246">
        <v>987855.06471204059</v>
      </c>
    </row>
    <row r="255" spans="1:22">
      <c r="A255" s="228">
        <v>751</v>
      </c>
      <c r="B255" s="34" t="s">
        <v>1186</v>
      </c>
      <c r="C255" s="91">
        <v>3356</v>
      </c>
      <c r="D255" s="229">
        <v>-4.1856457318084166</v>
      </c>
      <c r="E255" s="182">
        <v>-2.3457583706659126</v>
      </c>
      <c r="F255" s="182">
        <v>-37.403455230536764</v>
      </c>
      <c r="G255" s="182">
        <v>-2.8105215784885882</v>
      </c>
      <c r="H255" s="182">
        <v>-0.18044295158968557</v>
      </c>
      <c r="I255" s="182">
        <v>0</v>
      </c>
      <c r="J255" s="182">
        <v>1.7095954577347547</v>
      </c>
      <c r="K255" s="182">
        <v>-45.216228405354606</v>
      </c>
      <c r="L255" s="182"/>
      <c r="M255" s="265">
        <v>48.316270190484161</v>
      </c>
      <c r="N255" s="26"/>
      <c r="O255" s="260">
        <v>3.1000417851295552</v>
      </c>
      <c r="P255" s="7">
        <v>10403.740230894788</v>
      </c>
      <c r="R255" s="52">
        <v>-3.1000417851295552</v>
      </c>
      <c r="S255" s="264">
        <v>-10403.740230894788</v>
      </c>
      <c r="T255" s="91"/>
      <c r="U255" s="247">
        <v>45.216228405354606</v>
      </c>
      <c r="V255" s="246">
        <v>151745.66252837007</v>
      </c>
    </row>
    <row r="256" spans="1:22">
      <c r="A256" s="228">
        <v>753</v>
      </c>
      <c r="B256" s="34" t="s">
        <v>1187</v>
      </c>
      <c r="C256" s="91">
        <v>18914</v>
      </c>
      <c r="D256" s="229">
        <v>-2.6194680501656569</v>
      </c>
      <c r="E256" s="182">
        <v>-2.4036138850547681</v>
      </c>
      <c r="F256" s="182">
        <v>-37.749157575097179</v>
      </c>
      <c r="G256" s="182">
        <v>-3.4438386712787867</v>
      </c>
      <c r="H256" s="182">
        <v>-0.1848933757734437</v>
      </c>
      <c r="I256" s="182">
        <v>0.95110132784684787</v>
      </c>
      <c r="J256" s="182">
        <v>4.3681777118598477</v>
      </c>
      <c r="K256" s="182">
        <v>-41.081692517663129</v>
      </c>
      <c r="L256" s="182"/>
      <c r="M256" s="265">
        <v>48.316270190484161</v>
      </c>
      <c r="N256" s="26"/>
      <c r="O256" s="260">
        <v>7.2345776728210325</v>
      </c>
      <c r="P256" s="7">
        <v>136834.80210373702</v>
      </c>
      <c r="R256" s="52">
        <v>-7.2345776728210325</v>
      </c>
      <c r="S256" s="264">
        <v>-136834.80210373702</v>
      </c>
      <c r="T256" s="91"/>
      <c r="U256" s="247">
        <v>41.081692517663129</v>
      </c>
      <c r="V256" s="246">
        <v>777019.13227908046</v>
      </c>
    </row>
    <row r="257" spans="1:22">
      <c r="A257" s="228">
        <v>755</v>
      </c>
      <c r="B257" s="34" t="s">
        <v>1188</v>
      </c>
      <c r="C257" s="91">
        <v>6183</v>
      </c>
      <c r="D257" s="229">
        <v>-2.9099028703604337</v>
      </c>
      <c r="E257" s="182">
        <v>-2.3946409983483044</v>
      </c>
      <c r="F257" s="182">
        <v>-46.044803112752653</v>
      </c>
      <c r="G257" s="182">
        <v>-4.748065185797179</v>
      </c>
      <c r="H257" s="182">
        <v>-0.18420315371910034</v>
      </c>
      <c r="I257" s="182">
        <v>1.2527323238837218</v>
      </c>
      <c r="J257" s="182">
        <v>5.0777020094130929</v>
      </c>
      <c r="K257" s="182">
        <v>-49.951180987680864</v>
      </c>
      <c r="L257" s="182"/>
      <c r="M257" s="265">
        <v>48.316270190484161</v>
      </c>
      <c r="N257" s="26"/>
      <c r="O257" s="260">
        <v>-1.634910797196703</v>
      </c>
      <c r="P257" s="7">
        <v>-10108.653459067214</v>
      </c>
      <c r="R257" s="52">
        <v>1.634910797196703</v>
      </c>
      <c r="S257" s="264">
        <v>10108.653459067214</v>
      </c>
      <c r="T257" s="91"/>
      <c r="U257" s="247">
        <v>49.951180987680864</v>
      </c>
      <c r="V257" s="246">
        <v>308848.1520468308</v>
      </c>
    </row>
    <row r="258" spans="1:22">
      <c r="A258" s="228">
        <v>758</v>
      </c>
      <c r="B258" s="34" t="s">
        <v>1189</v>
      </c>
      <c r="C258" s="91">
        <v>8884</v>
      </c>
      <c r="D258" s="229">
        <v>-4.1068746097970665</v>
      </c>
      <c r="E258" s="182">
        <v>-2.3712539052098047</v>
      </c>
      <c r="F258" s="182">
        <v>-43.240870530007612</v>
      </c>
      <c r="G258" s="182">
        <v>-3.2208772790476639</v>
      </c>
      <c r="H258" s="182">
        <v>-0.18240414655460038</v>
      </c>
      <c r="I258" s="182">
        <v>0</v>
      </c>
      <c r="J258" s="182">
        <v>1.8011780770292167</v>
      </c>
      <c r="K258" s="182">
        <v>-51.321102393587537</v>
      </c>
      <c r="L258" s="182"/>
      <c r="M258" s="265">
        <v>48.316270190484161</v>
      </c>
      <c r="N258" s="26"/>
      <c r="O258" s="260">
        <v>-3.0048322031033763</v>
      </c>
      <c r="P258" s="7">
        <v>-26694.929292370394</v>
      </c>
      <c r="R258" s="52">
        <v>3.0048322031033763</v>
      </c>
      <c r="S258" s="264">
        <v>26694.929292370394</v>
      </c>
      <c r="T258" s="91"/>
      <c r="U258" s="247">
        <v>51.321102393587537</v>
      </c>
      <c r="V258" s="246">
        <v>455936.67366463167</v>
      </c>
    </row>
    <row r="259" spans="1:22">
      <c r="A259" s="228">
        <v>759</v>
      </c>
      <c r="B259" s="34" t="s">
        <v>1190</v>
      </c>
      <c r="C259" s="91">
        <v>2284</v>
      </c>
      <c r="D259" s="229">
        <v>-5.7110445467775781</v>
      </c>
      <c r="E259" s="182">
        <v>-2.3769571903232043</v>
      </c>
      <c r="F259" s="182">
        <v>-48.288473808792425</v>
      </c>
      <c r="G259" s="182">
        <v>-2.5918274936324415</v>
      </c>
      <c r="H259" s="182">
        <v>-0.18284286079409265</v>
      </c>
      <c r="I259" s="182">
        <v>0</v>
      </c>
      <c r="J259" s="182">
        <v>1.0953001523728023</v>
      </c>
      <c r="K259" s="182">
        <v>-58.05584574794694</v>
      </c>
      <c r="L259" s="182"/>
      <c r="M259" s="265">
        <v>48.316270190484161</v>
      </c>
      <c r="N259" s="26"/>
      <c r="O259" s="260">
        <v>-9.7395755574627785</v>
      </c>
      <c r="P259" s="7">
        <v>-22245.190573244985</v>
      </c>
      <c r="R259" s="52">
        <v>9.7395755574627785</v>
      </c>
      <c r="S259" s="264">
        <v>22245.190573244985</v>
      </c>
      <c r="T259" s="91"/>
      <c r="U259" s="247">
        <v>58.05584574794694</v>
      </c>
      <c r="V259" s="246">
        <v>132599.55168831081</v>
      </c>
    </row>
    <row r="260" spans="1:22">
      <c r="A260" s="228">
        <v>761</v>
      </c>
      <c r="B260" s="34" t="s">
        <v>1191</v>
      </c>
      <c r="C260" s="91">
        <v>9146</v>
      </c>
      <c r="D260" s="229">
        <v>-4.6682067765584323</v>
      </c>
      <c r="E260" s="182">
        <v>-2.3955112807452239</v>
      </c>
      <c r="F260" s="182">
        <v>-48.646863592388236</v>
      </c>
      <c r="G260" s="182">
        <v>-3.0455799804347041</v>
      </c>
      <c r="H260" s="182">
        <v>-0.18427009851886336</v>
      </c>
      <c r="I260" s="182">
        <v>0</v>
      </c>
      <c r="J260" s="182">
        <v>2.080043515830404</v>
      </c>
      <c r="K260" s="182">
        <v>-56.860388212815053</v>
      </c>
      <c r="L260" s="182"/>
      <c r="M260" s="265">
        <v>48.316270190484161</v>
      </c>
      <c r="N260" s="26"/>
      <c r="O260" s="260">
        <v>-8.5441180223308919</v>
      </c>
      <c r="P260" s="7">
        <v>-78144.503432238344</v>
      </c>
      <c r="R260" s="52">
        <v>8.5441180223308919</v>
      </c>
      <c r="S260" s="264">
        <v>78144.503432238344</v>
      </c>
      <c r="T260" s="91"/>
      <c r="U260" s="247">
        <v>56.860388212815053</v>
      </c>
      <c r="V260" s="246">
        <v>520045.11059440649</v>
      </c>
    </row>
    <row r="261" spans="1:22">
      <c r="A261" s="228">
        <v>762</v>
      </c>
      <c r="B261" s="34" t="s">
        <v>1192</v>
      </c>
      <c r="C261" s="91">
        <v>4454</v>
      </c>
      <c r="D261" s="229">
        <v>-5.0623628020934968</v>
      </c>
      <c r="E261" s="182">
        <v>-2.3251827090296833</v>
      </c>
      <c r="F261" s="182">
        <v>-44.57141423295559</v>
      </c>
      <c r="G261" s="182">
        <v>-2.7141838910024036</v>
      </c>
      <c r="H261" s="182">
        <v>-0.17886020838689873</v>
      </c>
      <c r="I261" s="182">
        <v>0</v>
      </c>
      <c r="J261" s="182">
        <v>1.4845020764380188</v>
      </c>
      <c r="K261" s="182">
        <v>-53.367501767030056</v>
      </c>
      <c r="L261" s="182"/>
      <c r="M261" s="265">
        <v>48.316270190484161</v>
      </c>
      <c r="N261" s="26"/>
      <c r="O261" s="260">
        <v>-5.0512315765458951</v>
      </c>
      <c r="P261" s="7">
        <v>-22498.185441935417</v>
      </c>
      <c r="R261" s="52">
        <v>5.0512315765458951</v>
      </c>
      <c r="S261" s="264">
        <v>22498.185441935417</v>
      </c>
      <c r="T261" s="91"/>
      <c r="U261" s="247">
        <v>53.367501767030056</v>
      </c>
      <c r="V261" s="246">
        <v>237698.85287035187</v>
      </c>
    </row>
    <row r="262" spans="1:22">
      <c r="A262" s="228">
        <v>765</v>
      </c>
      <c r="B262" s="34" t="s">
        <v>1193</v>
      </c>
      <c r="C262" s="91">
        <v>10659</v>
      </c>
      <c r="D262" s="229">
        <v>-4.4218367160611525</v>
      </c>
      <c r="E262" s="182">
        <v>-2.3747914510384871</v>
      </c>
      <c r="F262" s="182">
        <v>-44.772904384910802</v>
      </c>
      <c r="G262" s="182">
        <v>-3.4735725424521378</v>
      </c>
      <c r="H262" s="182">
        <v>-0.182676265464499</v>
      </c>
      <c r="I262" s="182">
        <v>0</v>
      </c>
      <c r="J262" s="182">
        <v>2.5002780255607333</v>
      </c>
      <c r="K262" s="182">
        <v>-52.725503334366351</v>
      </c>
      <c r="L262" s="182"/>
      <c r="M262" s="265">
        <v>48.316270190484161</v>
      </c>
      <c r="N262" s="26"/>
      <c r="O262" s="260">
        <v>-4.4092331438821901</v>
      </c>
      <c r="P262" s="7">
        <v>-46998.016080640264</v>
      </c>
      <c r="R262" s="52">
        <v>4.4092331438821901</v>
      </c>
      <c r="S262" s="264">
        <v>46998.016080640264</v>
      </c>
      <c r="T262" s="91"/>
      <c r="U262" s="247">
        <v>52.725503334366351</v>
      </c>
      <c r="V262" s="246">
        <v>562001.14004101092</v>
      </c>
    </row>
    <row r="263" spans="1:22">
      <c r="A263" s="228">
        <v>768</v>
      </c>
      <c r="B263" s="34" t="s">
        <v>1194</v>
      </c>
      <c r="C263" s="91">
        <v>2794</v>
      </c>
      <c r="D263" s="229">
        <v>-6.135688080685755</v>
      </c>
      <c r="E263" s="182">
        <v>-2.3841860159623804</v>
      </c>
      <c r="F263" s="182">
        <v>-45.320285913235075</v>
      </c>
      <c r="G263" s="182">
        <v>-2.3374000782314086</v>
      </c>
      <c r="H263" s="182">
        <v>-0.18339892430479848</v>
      </c>
      <c r="I263" s="182">
        <v>0</v>
      </c>
      <c r="J263" s="182">
        <v>1.2625529684404291</v>
      </c>
      <c r="K263" s="182">
        <v>-55.098406043978983</v>
      </c>
      <c r="L263" s="182"/>
      <c r="M263" s="265">
        <v>48.316270190484161</v>
      </c>
      <c r="N263" s="26"/>
      <c r="O263" s="260">
        <v>-6.7821358534948217</v>
      </c>
      <c r="P263" s="7">
        <v>-18949.287574664533</v>
      </c>
      <c r="R263" s="52">
        <v>6.7821358534948217</v>
      </c>
      <c r="S263" s="264">
        <v>18949.287574664533</v>
      </c>
      <c r="T263" s="91"/>
      <c r="U263" s="247">
        <v>55.098406043978983</v>
      </c>
      <c r="V263" s="246">
        <v>153944.94648687728</v>
      </c>
    </row>
    <row r="264" spans="1:22">
      <c r="A264" s="228">
        <v>777</v>
      </c>
      <c r="B264" s="34" t="s">
        <v>1195</v>
      </c>
      <c r="C264" s="91">
        <v>8661</v>
      </c>
      <c r="D264" s="229">
        <v>-5.0212648554172183</v>
      </c>
      <c r="E264" s="182">
        <v>-2.3402002031456313</v>
      </c>
      <c r="F264" s="182">
        <v>-42.077978532861238</v>
      </c>
      <c r="G264" s="182">
        <v>-2.6776440738802205</v>
      </c>
      <c r="H264" s="182">
        <v>-0.18001540024197163</v>
      </c>
      <c r="I264" s="182">
        <v>0</v>
      </c>
      <c r="J264" s="182">
        <v>1.1840230805504388</v>
      </c>
      <c r="K264" s="182">
        <v>-51.113079984995842</v>
      </c>
      <c r="L264" s="182"/>
      <c r="M264" s="265">
        <v>48.316270190484161</v>
      </c>
      <c r="N264" s="26"/>
      <c r="O264" s="260">
        <v>-2.796809794511681</v>
      </c>
      <c r="P264" s="7">
        <v>-24223.169630265667</v>
      </c>
      <c r="R264" s="52">
        <v>2.796809794511681</v>
      </c>
      <c r="S264" s="264">
        <v>24223.169630265667</v>
      </c>
      <c r="T264" s="91"/>
      <c r="U264" s="247">
        <v>51.113079984995842</v>
      </c>
      <c r="V264" s="246">
        <v>442690.38575004897</v>
      </c>
    </row>
    <row r="265" spans="1:22">
      <c r="A265" s="228">
        <v>778</v>
      </c>
      <c r="B265" s="34" t="s">
        <v>1196</v>
      </c>
      <c r="C265" s="91">
        <v>7456</v>
      </c>
      <c r="D265" s="229">
        <v>-5.0181834749052898</v>
      </c>
      <c r="E265" s="182">
        <v>-2.3766076767363953</v>
      </c>
      <c r="F265" s="182">
        <v>-42.278209998570887</v>
      </c>
      <c r="G265" s="182">
        <v>-2.7292309350646851</v>
      </c>
      <c r="H265" s="182">
        <v>-0.18281597513356887</v>
      </c>
      <c r="I265" s="182">
        <v>0</v>
      </c>
      <c r="J265" s="182">
        <v>1.806762429277238</v>
      </c>
      <c r="K265" s="182">
        <v>-50.778285631133592</v>
      </c>
      <c r="L265" s="182"/>
      <c r="M265" s="265">
        <v>48.316270190484161</v>
      </c>
      <c r="N265" s="26"/>
      <c r="O265" s="260">
        <v>-2.4620154406494308</v>
      </c>
      <c r="P265" s="7">
        <v>-18356.787125482155</v>
      </c>
      <c r="R265" s="52">
        <v>2.4620154406494308</v>
      </c>
      <c r="S265" s="264">
        <v>18356.787125482155</v>
      </c>
      <c r="T265" s="91"/>
      <c r="U265" s="247">
        <v>50.778285631133592</v>
      </c>
      <c r="V265" s="246">
        <v>378602.89766573207</v>
      </c>
    </row>
    <row r="266" spans="1:22">
      <c r="A266" s="228">
        <v>781</v>
      </c>
      <c r="B266" s="34" t="s">
        <v>1197</v>
      </c>
      <c r="C266" s="91">
        <v>4139</v>
      </c>
      <c r="D266" s="229">
        <v>-5.4243405427881983</v>
      </c>
      <c r="E266" s="182">
        <v>-2.3642236720077743</v>
      </c>
      <c r="F266" s="182">
        <v>-42.918511663726555</v>
      </c>
      <c r="G266" s="182">
        <v>-2.8638258983431606</v>
      </c>
      <c r="H266" s="182">
        <v>-0.18186335938521339</v>
      </c>
      <c r="I266" s="182">
        <v>0</v>
      </c>
      <c r="J266" s="182">
        <v>1.5757049338657629</v>
      </c>
      <c r="K266" s="182">
        <v>-52.177060202385135</v>
      </c>
      <c r="L266" s="182"/>
      <c r="M266" s="265">
        <v>48.316270190484161</v>
      </c>
      <c r="N266" s="26"/>
      <c r="O266" s="260">
        <v>-3.8607900119009742</v>
      </c>
      <c r="P266" s="7">
        <v>-15979.809859258132</v>
      </c>
      <c r="Q266" s="266"/>
      <c r="R266" s="52">
        <v>3.8607900119009742</v>
      </c>
      <c r="S266" s="264">
        <v>15979.809859258132</v>
      </c>
      <c r="T266" s="91"/>
      <c r="U266" s="247">
        <v>52.177060202385135</v>
      </c>
      <c r="V266" s="246">
        <v>215960.85217767209</v>
      </c>
    </row>
    <row r="267" spans="1:22">
      <c r="A267" s="228">
        <v>783</v>
      </c>
      <c r="B267" s="34" t="s">
        <v>1198</v>
      </c>
      <c r="C267" s="91">
        <v>4567</v>
      </c>
      <c r="D267" s="229">
        <v>-3.6343185871091173</v>
      </c>
      <c r="E267" s="182">
        <v>-2.3738167776258212</v>
      </c>
      <c r="F267" s="182">
        <v>-41.413067168157383</v>
      </c>
      <c r="G267" s="182">
        <v>-2.8891356216847939</v>
      </c>
      <c r="H267" s="182">
        <v>-0.18260129058660163</v>
      </c>
      <c r="I267" s="182">
        <v>0.7760263041710932</v>
      </c>
      <c r="J267" s="182">
        <v>2.0524389178559859</v>
      </c>
      <c r="K267" s="182">
        <v>-47.664474223136644</v>
      </c>
      <c r="L267" s="182"/>
      <c r="M267" s="265">
        <v>48.316270190484161</v>
      </c>
      <c r="N267" s="26"/>
      <c r="O267" s="260">
        <v>0.65179596734751755</v>
      </c>
      <c r="P267" s="7">
        <v>2976.7521828761128</v>
      </c>
      <c r="R267" s="52">
        <v>-0.65179596734751755</v>
      </c>
      <c r="S267" s="264">
        <v>-2976.7521828761128</v>
      </c>
      <c r="T267" s="91"/>
      <c r="U267" s="247">
        <v>47.664474223136644</v>
      </c>
      <c r="V267" s="246">
        <v>217683.65377706505</v>
      </c>
    </row>
    <row r="268" spans="1:22">
      <c r="A268" s="228">
        <v>785</v>
      </c>
      <c r="B268" s="34" t="s">
        <v>1199</v>
      </c>
      <c r="C268" s="91">
        <v>3193</v>
      </c>
      <c r="D268" s="229">
        <v>-5.4616458510755743</v>
      </c>
      <c r="E268" s="182">
        <v>-2.3480666544198363</v>
      </c>
      <c r="F268" s="182">
        <v>-39.177768321909504</v>
      </c>
      <c r="G268" s="182">
        <v>-2.3903138868478941</v>
      </c>
      <c r="H268" s="182">
        <v>-0.18062051187844896</v>
      </c>
      <c r="I268" s="182">
        <v>0</v>
      </c>
      <c r="J268" s="182">
        <v>1.3113373328623483</v>
      </c>
      <c r="K268" s="182">
        <v>-48.247077893268909</v>
      </c>
      <c r="L268" s="182"/>
      <c r="M268" s="265">
        <v>48.316270190484161</v>
      </c>
      <c r="N268" s="26"/>
      <c r="O268" s="260">
        <v>6.9192297215252552E-2</v>
      </c>
      <c r="P268" s="7">
        <v>220.93100500830138</v>
      </c>
      <c r="R268" s="52">
        <v>-6.9192297215252552E-2</v>
      </c>
      <c r="S268" s="264">
        <v>-220.93100500830138</v>
      </c>
      <c r="T268" s="91"/>
      <c r="U268" s="247">
        <v>48.247077893268909</v>
      </c>
      <c r="V268" s="246">
        <v>154052.91971320764</v>
      </c>
    </row>
    <row r="269" spans="1:22">
      <c r="A269" s="228">
        <v>790</v>
      </c>
      <c r="B269" s="34" t="s">
        <v>270</v>
      </c>
      <c r="C269" s="91">
        <v>25511</v>
      </c>
      <c r="D269" s="229">
        <v>-4.4015463062538291</v>
      </c>
      <c r="E269" s="182">
        <v>-2.3754464463963054</v>
      </c>
      <c r="F269" s="182">
        <v>-44.555215725244373</v>
      </c>
      <c r="G269" s="182">
        <v>-3.0680464329444446</v>
      </c>
      <c r="H269" s="182">
        <v>-0.18272664972279276</v>
      </c>
      <c r="I269" s="182">
        <v>0.72934929436678131</v>
      </c>
      <c r="J269" s="182">
        <v>2.2378553146667386</v>
      </c>
      <c r="K269" s="182">
        <v>-51.615776951528225</v>
      </c>
      <c r="L269" s="182"/>
      <c r="M269" s="265">
        <v>48.316270190484161</v>
      </c>
      <c r="N269" s="26"/>
      <c r="O269" s="260">
        <v>-3.2995067610440643</v>
      </c>
      <c r="P269" s="7">
        <v>-84173.71698099513</v>
      </c>
      <c r="R269" s="52">
        <v>3.2995067610440643</v>
      </c>
      <c r="S269" s="264">
        <v>84173.71698099513</v>
      </c>
      <c r="T269" s="91"/>
      <c r="U269" s="247">
        <v>51.615776951528225</v>
      </c>
      <c r="V269" s="246">
        <v>1316770.0858104366</v>
      </c>
    </row>
    <row r="270" spans="1:22">
      <c r="A270" s="228">
        <v>791</v>
      </c>
      <c r="B270" s="34" t="s">
        <v>271</v>
      </c>
      <c r="C270" s="91">
        <v>5857</v>
      </c>
      <c r="D270" s="229">
        <v>-5.7184270020741907</v>
      </c>
      <c r="E270" s="182">
        <v>-2.3717406529781564</v>
      </c>
      <c r="F270" s="182">
        <v>-48.021738046238937</v>
      </c>
      <c r="G270" s="182">
        <v>-3.0574999327819428</v>
      </c>
      <c r="H270" s="182">
        <v>-0.1824415886906274</v>
      </c>
      <c r="I270" s="182">
        <v>0</v>
      </c>
      <c r="J270" s="182">
        <v>1.4003967007432097</v>
      </c>
      <c r="K270" s="182">
        <v>-57.95145052202065</v>
      </c>
      <c r="L270" s="182"/>
      <c r="M270" s="265">
        <v>48.316270190484161</v>
      </c>
      <c r="N270" s="26"/>
      <c r="O270" s="260">
        <v>-9.635180331536489</v>
      </c>
      <c r="P270" s="7">
        <v>-56433.251201809217</v>
      </c>
      <c r="R270" s="52">
        <v>9.635180331536489</v>
      </c>
      <c r="S270" s="264">
        <v>56433.251201809217</v>
      </c>
      <c r="T270" s="91"/>
      <c r="U270" s="247">
        <v>57.95145052202065</v>
      </c>
      <c r="V270" s="246">
        <v>339421.64570747496</v>
      </c>
    </row>
    <row r="271" spans="1:22">
      <c r="A271" s="228">
        <v>831</v>
      </c>
      <c r="B271" s="34" t="s">
        <v>1200</v>
      </c>
      <c r="C271" s="91">
        <v>4826</v>
      </c>
      <c r="D271" s="229">
        <v>-3.2565696373134547</v>
      </c>
      <c r="E271" s="182">
        <v>-2.3746026598943688</v>
      </c>
      <c r="F271" s="182">
        <v>-37.315360179379034</v>
      </c>
      <c r="G271" s="182">
        <v>-3.4642250237282339</v>
      </c>
      <c r="H271" s="182">
        <v>-0.18266174306879759</v>
      </c>
      <c r="I271" s="182">
        <v>0</v>
      </c>
      <c r="J271" s="182">
        <v>3.1949604636857378</v>
      </c>
      <c r="K271" s="182">
        <v>-43.398458779698153</v>
      </c>
      <c r="L271" s="182"/>
      <c r="M271" s="265">
        <v>48.316270190484161</v>
      </c>
      <c r="N271" s="26"/>
      <c r="O271" s="260">
        <v>4.9178114107860083</v>
      </c>
      <c r="P271" s="7">
        <v>23733.357868453277</v>
      </c>
      <c r="R271" s="52">
        <v>-4.9178114107860083</v>
      </c>
      <c r="S271" s="264">
        <v>-23733.357868453277</v>
      </c>
      <c r="T271" s="91"/>
      <c r="U271" s="247">
        <v>43.398458779698153</v>
      </c>
      <c r="V271" s="246">
        <v>209440.9620708233</v>
      </c>
    </row>
    <row r="272" spans="1:22">
      <c r="A272" s="228">
        <v>832</v>
      </c>
      <c r="B272" s="34" t="s">
        <v>1201</v>
      </c>
      <c r="C272" s="91">
        <v>4251</v>
      </c>
      <c r="D272" s="229">
        <v>-4.7491542413099266</v>
      </c>
      <c r="E272" s="182">
        <v>-2.3772231136977453</v>
      </c>
      <c r="F272" s="182">
        <v>-46.69590812413238</v>
      </c>
      <c r="G272" s="182">
        <v>-2.550359315342015</v>
      </c>
      <c r="H272" s="182">
        <v>-0.18286331643828813</v>
      </c>
      <c r="I272" s="182">
        <v>0</v>
      </c>
      <c r="J272" s="182">
        <v>1.106893070988435</v>
      </c>
      <c r="K272" s="182">
        <v>-55.448615039931916</v>
      </c>
      <c r="L272" s="182"/>
      <c r="M272" s="265">
        <v>48.316270190484161</v>
      </c>
      <c r="N272" s="26"/>
      <c r="O272" s="260">
        <v>-7.1323448494477546</v>
      </c>
      <c r="P272" s="7">
        <v>-30319.597955002406</v>
      </c>
      <c r="R272" s="52">
        <v>7.1323448494477546</v>
      </c>
      <c r="S272" s="264">
        <v>30319.597955002406</v>
      </c>
      <c r="T272" s="91"/>
      <c r="U272" s="247">
        <v>55.448615039931916</v>
      </c>
      <c r="V272" s="246">
        <v>235712.06253475058</v>
      </c>
    </row>
    <row r="273" spans="1:22">
      <c r="A273" s="228">
        <v>833</v>
      </c>
      <c r="B273" s="34" t="s">
        <v>1202</v>
      </c>
      <c r="C273" s="91">
        <v>1667</v>
      </c>
      <c r="D273" s="229">
        <v>-5.021125437152115</v>
      </c>
      <c r="E273" s="182">
        <v>-2.3569389112952255</v>
      </c>
      <c r="F273" s="182">
        <v>-56.508104906075445</v>
      </c>
      <c r="G273" s="182">
        <v>-3.8302413537806186</v>
      </c>
      <c r="H273" s="182">
        <v>-0.18130299317655582</v>
      </c>
      <c r="I273" s="182">
        <v>9.229172328390927</v>
      </c>
      <c r="J273" s="182">
        <v>2.6197109040495334</v>
      </c>
      <c r="K273" s="182">
        <v>-56.0488303690395</v>
      </c>
      <c r="L273" s="182"/>
      <c r="M273" s="265">
        <v>48.316270190484161</v>
      </c>
      <c r="N273" s="26"/>
      <c r="O273" s="260">
        <v>-7.7325601785553388</v>
      </c>
      <c r="P273" s="7">
        <v>-12890.177817651749</v>
      </c>
      <c r="R273" s="52">
        <v>7.7325601785553388</v>
      </c>
      <c r="S273" s="264">
        <v>12890.177817651749</v>
      </c>
      <c r="T273" s="91"/>
      <c r="U273" s="247">
        <v>56.0488303690395</v>
      </c>
      <c r="V273" s="246">
        <v>93433.400225188845</v>
      </c>
    </row>
    <row r="274" spans="1:22">
      <c r="A274" s="228">
        <v>834</v>
      </c>
      <c r="B274" s="34" t="s">
        <v>1203</v>
      </c>
      <c r="C274" s="91">
        <v>6474</v>
      </c>
      <c r="D274" s="229">
        <v>-3.9689493385483368</v>
      </c>
      <c r="E274" s="182">
        <v>-2.3593147216878601</v>
      </c>
      <c r="F274" s="182">
        <v>-45.159512521073175</v>
      </c>
      <c r="G274" s="182">
        <v>-3.6287448520823338</v>
      </c>
      <c r="H274" s="182">
        <v>-0.18148574782214311</v>
      </c>
      <c r="I274" s="182">
        <v>0.41105150449887412</v>
      </c>
      <c r="J274" s="182">
        <v>2.5481978804533743</v>
      </c>
      <c r="K274" s="182">
        <v>-52.338757796261611</v>
      </c>
      <c r="L274" s="182"/>
      <c r="M274" s="265">
        <v>48.316270190484161</v>
      </c>
      <c r="N274" s="26"/>
      <c r="O274" s="260">
        <v>-4.0224876057774495</v>
      </c>
      <c r="P274" s="7">
        <v>-26041.584759803209</v>
      </c>
      <c r="R274" s="52">
        <v>4.0224876057774495</v>
      </c>
      <c r="S274" s="264">
        <v>26041.584759803209</v>
      </c>
      <c r="T274" s="91"/>
      <c r="U274" s="247">
        <v>52.338757796261611</v>
      </c>
      <c r="V274" s="246">
        <v>338841.11797299766</v>
      </c>
    </row>
    <row r="275" spans="1:22">
      <c r="A275" s="228">
        <v>837</v>
      </c>
      <c r="B275" s="34" t="s">
        <v>1204</v>
      </c>
      <c r="C275" s="91">
        <v>220446</v>
      </c>
      <c r="D275" s="229">
        <v>-3.9491391283477362</v>
      </c>
      <c r="E275" s="182">
        <v>-2.416175375806827</v>
      </c>
      <c r="F275" s="182">
        <v>-47.105731714346632</v>
      </c>
      <c r="G275" s="182">
        <v>-2.5328085057842937</v>
      </c>
      <c r="H275" s="182">
        <v>-0.18585964429283286</v>
      </c>
      <c r="I275" s="182">
        <v>0.71503932943961335</v>
      </c>
      <c r="J275" s="182">
        <v>2.1727367191207301</v>
      </c>
      <c r="K275" s="182">
        <v>-53.301938320017982</v>
      </c>
      <c r="L275" s="182"/>
      <c r="M275" s="265">
        <v>48.316270190484161</v>
      </c>
      <c r="N275" s="26"/>
      <c r="O275" s="260">
        <v>-4.9856681295338205</v>
      </c>
      <c r="P275" s="7">
        <v>-1099070.5964832127</v>
      </c>
      <c r="R275" s="52">
        <v>4.9856681295338205</v>
      </c>
      <c r="S275" s="264">
        <v>1099070.5964832127</v>
      </c>
      <c r="T275" s="91"/>
      <c r="U275" s="247">
        <v>53.301938320017982</v>
      </c>
      <c r="V275" s="246">
        <v>11750199.094894685</v>
      </c>
    </row>
    <row r="276" spans="1:22">
      <c r="A276" s="228">
        <v>844</v>
      </c>
      <c r="B276" s="34" t="s">
        <v>1205</v>
      </c>
      <c r="C276" s="91">
        <v>1669</v>
      </c>
      <c r="D276" s="229">
        <v>-5.731454233846816</v>
      </c>
      <c r="E276" s="182">
        <v>-2.3283552307007684</v>
      </c>
      <c r="F276" s="182">
        <v>-51.511735200134297</v>
      </c>
      <c r="G276" s="182">
        <v>-3.5870536010506071</v>
      </c>
      <c r="H276" s="182">
        <v>-0.17910424851544374</v>
      </c>
      <c r="I276" s="182">
        <v>0</v>
      </c>
      <c r="J276" s="182">
        <v>1.9610014826768305</v>
      </c>
      <c r="K276" s="182">
        <v>-61.376701031571102</v>
      </c>
      <c r="L276" s="182"/>
      <c r="M276" s="265">
        <v>48.316270190484161</v>
      </c>
      <c r="N276" s="26"/>
      <c r="O276" s="260">
        <v>-13.060430841086941</v>
      </c>
      <c r="P276" s="7">
        <v>-21797.859073774103</v>
      </c>
      <c r="R276" s="52">
        <v>13.060430841086941</v>
      </c>
      <c r="S276" s="264">
        <v>21797.859073774103</v>
      </c>
      <c r="T276" s="91"/>
      <c r="U276" s="247">
        <v>61.376701031571102</v>
      </c>
      <c r="V276" s="246">
        <v>102437.71402169217</v>
      </c>
    </row>
    <row r="277" spans="1:22">
      <c r="A277" s="228">
        <v>845</v>
      </c>
      <c r="B277" s="34" t="s">
        <v>1206</v>
      </c>
      <c r="C277" s="91">
        <v>3306</v>
      </c>
      <c r="D277" s="229">
        <v>-4.553574109565603</v>
      </c>
      <c r="E277" s="182">
        <v>-2.3400553102957851</v>
      </c>
      <c r="F277" s="182">
        <v>-39.786040485748075</v>
      </c>
      <c r="G277" s="182">
        <v>-3.0214631877776124</v>
      </c>
      <c r="H277" s="182">
        <v>-0.18000425463813732</v>
      </c>
      <c r="I277" s="182">
        <v>0</v>
      </c>
      <c r="J277" s="182">
        <v>1.540569909486988</v>
      </c>
      <c r="K277" s="182">
        <v>-48.340567438538223</v>
      </c>
      <c r="L277" s="182"/>
      <c r="M277" s="265">
        <v>48.316270190484161</v>
      </c>
      <c r="N277" s="26"/>
      <c r="O277" s="260">
        <v>-2.4297248054061527E-2</v>
      </c>
      <c r="P277" s="7">
        <v>-80.326702066727407</v>
      </c>
      <c r="R277" s="52">
        <v>2.4297248054061527E-2</v>
      </c>
      <c r="S277" s="264">
        <v>80.326702066727407</v>
      </c>
      <c r="T277" s="91"/>
      <c r="U277" s="247">
        <v>48.340567438538223</v>
      </c>
      <c r="V277" s="246">
        <v>159813.91595180737</v>
      </c>
    </row>
    <row r="278" spans="1:22">
      <c r="A278" s="228">
        <v>846</v>
      </c>
      <c r="B278" s="34" t="s">
        <v>1207</v>
      </c>
      <c r="C278" s="91">
        <v>5656</v>
      </c>
      <c r="D278" s="229">
        <v>-5.475885657233265</v>
      </c>
      <c r="E278" s="182">
        <v>-2.3407417516445221</v>
      </c>
      <c r="F278" s="182">
        <v>-46.668244083100404</v>
      </c>
      <c r="G278" s="182">
        <v>-3.1557846820766597</v>
      </c>
      <c r="H278" s="182">
        <v>-0.1800570578188094</v>
      </c>
      <c r="I278" s="182">
        <v>0</v>
      </c>
      <c r="J278" s="182">
        <v>1.718779061233741</v>
      </c>
      <c r="K278" s="182">
        <v>-56.101934170639915</v>
      </c>
      <c r="L278" s="182"/>
      <c r="M278" s="265">
        <v>48.316270190484161</v>
      </c>
      <c r="N278" s="26"/>
      <c r="O278" s="260">
        <v>-7.7856639801557534</v>
      </c>
      <c r="P278" s="7">
        <v>-44035.715471760945</v>
      </c>
      <c r="R278" s="52">
        <v>7.7856639801557534</v>
      </c>
      <c r="S278" s="264">
        <v>44035.715471760945</v>
      </c>
      <c r="T278" s="91"/>
      <c r="U278" s="247">
        <v>56.101934170639915</v>
      </c>
      <c r="V278" s="246">
        <v>317312.53966913937</v>
      </c>
    </row>
    <row r="279" spans="1:22">
      <c r="A279" s="228">
        <v>848</v>
      </c>
      <c r="B279" s="34" t="s">
        <v>1208</v>
      </c>
      <c r="C279" s="91">
        <v>4876</v>
      </c>
      <c r="D279" s="229">
        <v>-5.5196938203217503</v>
      </c>
      <c r="E279" s="182">
        <v>-2.3482933953074676</v>
      </c>
      <c r="F279" s="182">
        <v>-43.977180900296908</v>
      </c>
      <c r="G279" s="182">
        <v>-2.2417565914091826</v>
      </c>
      <c r="H279" s="182">
        <v>-0.18063795348518979</v>
      </c>
      <c r="I279" s="182">
        <v>0</v>
      </c>
      <c r="J279" s="182">
        <v>1.2254822149888942</v>
      </c>
      <c r="K279" s="182">
        <v>-53.042080445831608</v>
      </c>
      <c r="L279" s="182"/>
      <c r="M279" s="265">
        <v>48.316270190484161</v>
      </c>
      <c r="N279" s="26"/>
      <c r="O279" s="260">
        <v>-4.7258102553474473</v>
      </c>
      <c r="P279" s="7">
        <v>-23043.050805074152</v>
      </c>
      <c r="R279" s="52">
        <v>4.7258102553474473</v>
      </c>
      <c r="S279" s="264">
        <v>23043.050805074152</v>
      </c>
      <c r="T279" s="91"/>
      <c r="U279" s="247">
        <v>53.042080445831608</v>
      </c>
      <c r="V279" s="246">
        <v>258633.18425387493</v>
      </c>
    </row>
    <row r="280" spans="1:22">
      <c r="A280" s="228">
        <v>849</v>
      </c>
      <c r="B280" s="34" t="s">
        <v>1209</v>
      </c>
      <c r="C280" s="91">
        <v>3381</v>
      </c>
      <c r="D280" s="229">
        <v>-4.8953370008273449</v>
      </c>
      <c r="E280" s="182">
        <v>-2.3693865094216187</v>
      </c>
      <c r="F280" s="182">
        <v>-42.790197347077637</v>
      </c>
      <c r="G280" s="182">
        <v>-2.6706141786653661</v>
      </c>
      <c r="H280" s="182">
        <v>-0.1822605007247399</v>
      </c>
      <c r="I280" s="182">
        <v>0</v>
      </c>
      <c r="J280" s="182">
        <v>1.7023235073399134</v>
      </c>
      <c r="K280" s="182">
        <v>-51.205472029376793</v>
      </c>
      <c r="L280" s="182"/>
      <c r="M280" s="265">
        <v>48.316270190484161</v>
      </c>
      <c r="N280" s="26"/>
      <c r="O280" s="260">
        <v>-2.8892018388926317</v>
      </c>
      <c r="P280" s="7">
        <v>-9768.3914172959885</v>
      </c>
      <c r="R280" s="52">
        <v>2.8892018388926317</v>
      </c>
      <c r="S280" s="264">
        <v>9768.3914172959885</v>
      </c>
      <c r="T280" s="91"/>
      <c r="U280" s="247">
        <v>51.205472029376793</v>
      </c>
      <c r="V280" s="246">
        <v>173125.70093132294</v>
      </c>
    </row>
    <row r="281" spans="1:22">
      <c r="A281" s="228">
        <v>850</v>
      </c>
      <c r="B281" s="34" t="s">
        <v>1210</v>
      </c>
      <c r="C281" s="91">
        <v>2466</v>
      </c>
      <c r="D281" s="229">
        <v>-4.1159151623785624</v>
      </c>
      <c r="E281" s="182">
        <v>-2.3942716216407547</v>
      </c>
      <c r="F281" s="182">
        <v>-45.434969891117476</v>
      </c>
      <c r="G281" s="182">
        <v>-3.8790253684471105</v>
      </c>
      <c r="H281" s="182">
        <v>-0.18417474012621191</v>
      </c>
      <c r="I281" s="182">
        <v>0</v>
      </c>
      <c r="J281" s="182">
        <v>2.5183173565004742</v>
      </c>
      <c r="K281" s="182">
        <v>-53.490039427209638</v>
      </c>
      <c r="L281" s="182"/>
      <c r="M281" s="265">
        <v>48.316270190484161</v>
      </c>
      <c r="N281" s="26"/>
      <c r="O281" s="260">
        <v>-5.1737692367254766</v>
      </c>
      <c r="P281" s="7">
        <v>-12758.514937765025</v>
      </c>
      <c r="R281" s="52">
        <v>5.1737692367254766</v>
      </c>
      <c r="S281" s="264">
        <v>12758.514937765025</v>
      </c>
      <c r="T281" s="91"/>
      <c r="U281" s="247">
        <v>53.490039427209638</v>
      </c>
      <c r="V281" s="246">
        <v>131906.43722749897</v>
      </c>
    </row>
    <row r="282" spans="1:22">
      <c r="A282" s="228">
        <v>851</v>
      </c>
      <c r="B282" s="34" t="s">
        <v>1211</v>
      </c>
      <c r="C282" s="91">
        <v>22371</v>
      </c>
      <c r="D282" s="229">
        <v>-3.7311118779375478</v>
      </c>
      <c r="E282" s="182">
        <v>-2.3832287529220264</v>
      </c>
      <c r="F282" s="182">
        <v>-37.479919509630854</v>
      </c>
      <c r="G282" s="182">
        <v>-3.1267528558164353</v>
      </c>
      <c r="H282" s="182">
        <v>-0.18332528868630973</v>
      </c>
      <c r="I282" s="182">
        <v>0.21737917978407537</v>
      </c>
      <c r="J282" s="182">
        <v>2.5748551104490329</v>
      </c>
      <c r="K282" s="182">
        <v>-44.112103994760062</v>
      </c>
      <c r="L282" s="182"/>
      <c r="M282" s="265">
        <v>48.316270190484161</v>
      </c>
      <c r="N282" s="26"/>
      <c r="O282" s="260">
        <v>4.204166195724099</v>
      </c>
      <c r="P282" s="7">
        <v>94051.401964543824</v>
      </c>
      <c r="R282" s="52">
        <v>-4.204166195724099</v>
      </c>
      <c r="S282" s="264">
        <v>-94051.401964543824</v>
      </c>
      <c r="T282" s="91"/>
      <c r="U282" s="247">
        <v>44.112103994760062</v>
      </c>
      <c r="V282" s="246">
        <v>986831.87846677739</v>
      </c>
    </row>
    <row r="283" spans="1:22">
      <c r="A283" s="228">
        <v>853</v>
      </c>
      <c r="B283" s="34" t="s">
        <v>1212</v>
      </c>
      <c r="C283" s="91">
        <v>182072</v>
      </c>
      <c r="D283" s="229">
        <v>-4.1203141755180193</v>
      </c>
      <c r="E283" s="182">
        <v>-2.4114434016039721</v>
      </c>
      <c r="F283" s="182">
        <v>-50.649424001648882</v>
      </c>
      <c r="G283" s="182">
        <v>-2.5169567981741765</v>
      </c>
      <c r="H283" s="182">
        <v>-0.18549564627722862</v>
      </c>
      <c r="I283" s="182">
        <v>4.7343584228812086</v>
      </c>
      <c r="J283" s="182">
        <v>2.1266569502160091</v>
      </c>
      <c r="K283" s="182">
        <v>-53.022618650125068</v>
      </c>
      <c r="L283" s="182"/>
      <c r="M283" s="265">
        <v>48.316270190484161</v>
      </c>
      <c r="N283" s="26"/>
      <c r="O283" s="260">
        <v>-4.7063484596409069</v>
      </c>
      <c r="P283" s="7">
        <v>-856894.27674373914</v>
      </c>
      <c r="R283" s="52">
        <v>4.7063484596409069</v>
      </c>
      <c r="S283" s="264">
        <v>856894.27674373914</v>
      </c>
      <c r="T283" s="91"/>
      <c r="U283" s="247">
        <v>53.022618650125068</v>
      </c>
      <c r="V283" s="246">
        <v>9653934.2228655722</v>
      </c>
    </row>
    <row r="284" spans="1:22">
      <c r="A284" s="228">
        <v>854</v>
      </c>
      <c r="B284" s="34" t="s">
        <v>1213</v>
      </c>
      <c r="C284" s="91">
        <v>3739</v>
      </c>
      <c r="D284" s="229">
        <v>-5.0033695695138771</v>
      </c>
      <c r="E284" s="182">
        <v>-2.3482161004014572</v>
      </c>
      <c r="F284" s="182">
        <v>-40.948503862157892</v>
      </c>
      <c r="G284" s="182">
        <v>-2.6868786501052089</v>
      </c>
      <c r="H284" s="182">
        <v>-0.18063200772318899</v>
      </c>
      <c r="I284" s="182">
        <v>0</v>
      </c>
      <c r="J284" s="182">
        <v>1.3981328806199806</v>
      </c>
      <c r="K284" s="182">
        <v>-49.769467309281644</v>
      </c>
      <c r="L284" s="182"/>
      <c r="M284" s="265">
        <v>48.316270190484161</v>
      </c>
      <c r="N284" s="26"/>
      <c r="O284" s="260">
        <v>-1.4531971187974833</v>
      </c>
      <c r="P284" s="7">
        <v>-5433.5040271837897</v>
      </c>
      <c r="R284" s="52">
        <v>1.4531971187974833</v>
      </c>
      <c r="S284" s="264">
        <v>5433.5040271837897</v>
      </c>
      <c r="T284" s="91"/>
      <c r="U284" s="247">
        <v>49.769467309281644</v>
      </c>
      <c r="V284" s="246">
        <v>186088.03826940406</v>
      </c>
    </row>
    <row r="285" spans="1:22">
      <c r="A285" s="228">
        <v>857</v>
      </c>
      <c r="B285" s="34" t="s">
        <v>1214</v>
      </c>
      <c r="C285" s="91">
        <v>2802</v>
      </c>
      <c r="D285" s="229">
        <v>-5.9837836225084571</v>
      </c>
      <c r="E285" s="182">
        <v>-2.3441348242582127</v>
      </c>
      <c r="F285" s="182">
        <v>-42.653936839001659</v>
      </c>
      <c r="G285" s="182">
        <v>-3.935619617346739</v>
      </c>
      <c r="H285" s="182">
        <v>-0.18031806340447792</v>
      </c>
      <c r="I285" s="182">
        <v>0</v>
      </c>
      <c r="J285" s="182">
        <v>2.2230412587066728</v>
      </c>
      <c r="K285" s="182">
        <v>-52.874751707812877</v>
      </c>
      <c r="L285" s="182"/>
      <c r="M285" s="265">
        <v>48.316270190484161</v>
      </c>
      <c r="N285" s="26"/>
      <c r="O285" s="260">
        <v>-4.5584815173287154</v>
      </c>
      <c r="P285" s="7">
        <v>-12772.865211555061</v>
      </c>
      <c r="R285" s="52">
        <v>4.5584815173287154</v>
      </c>
      <c r="S285" s="264">
        <v>12772.865211555061</v>
      </c>
      <c r="T285" s="91"/>
      <c r="U285" s="247">
        <v>52.874751707812877</v>
      </c>
      <c r="V285" s="246">
        <v>148155.05428529167</v>
      </c>
    </row>
    <row r="286" spans="1:22">
      <c r="A286" s="228">
        <v>858</v>
      </c>
      <c r="B286" s="34" t="s">
        <v>1215</v>
      </c>
      <c r="C286" s="91">
        <v>38125</v>
      </c>
      <c r="D286" s="229">
        <v>-2.4705419815632319</v>
      </c>
      <c r="E286" s="182">
        <v>-2.3930335968684506</v>
      </c>
      <c r="F286" s="182">
        <v>-35.453054496399879</v>
      </c>
      <c r="G286" s="182">
        <v>-3.4798835292244408</v>
      </c>
      <c r="H286" s="182">
        <v>-0.18407950745141929</v>
      </c>
      <c r="I286" s="182">
        <v>0.35569200964654274</v>
      </c>
      <c r="J286" s="182">
        <v>4.0423711218357097</v>
      </c>
      <c r="K286" s="182">
        <v>-39.582529980025171</v>
      </c>
      <c r="L286" s="182"/>
      <c r="M286" s="265">
        <v>48.316270190484161</v>
      </c>
      <c r="N286" s="26"/>
      <c r="O286" s="260">
        <v>8.7337402104589898</v>
      </c>
      <c r="P286" s="7">
        <v>332973.84552374901</v>
      </c>
      <c r="R286" s="52">
        <v>-8.7337402104589898</v>
      </c>
      <c r="S286" s="264">
        <v>-332973.84552374901</v>
      </c>
      <c r="T286" s="91"/>
      <c r="U286" s="247">
        <v>39.582529980025171</v>
      </c>
      <c r="V286" s="246">
        <v>1509083.9554884597</v>
      </c>
    </row>
    <row r="287" spans="1:22">
      <c r="A287" s="228">
        <v>859</v>
      </c>
      <c r="B287" s="34" t="s">
        <v>1216</v>
      </c>
      <c r="C287" s="91">
        <v>6642</v>
      </c>
      <c r="D287" s="229">
        <v>-3.0338513165633239</v>
      </c>
      <c r="E287" s="182">
        <v>-2.4219030419065528</v>
      </c>
      <c r="F287" s="182">
        <v>-41.912849930459096</v>
      </c>
      <c r="G287" s="182">
        <v>-4.1370065744708944</v>
      </c>
      <c r="H287" s="182">
        <v>-0.18630023399281176</v>
      </c>
      <c r="I287" s="182">
        <v>0</v>
      </c>
      <c r="J287" s="182">
        <v>2.7617530500899208</v>
      </c>
      <c r="K287" s="182">
        <v>-48.930158047302754</v>
      </c>
      <c r="L287" s="182"/>
      <c r="M287" s="265">
        <v>48.316270190484161</v>
      </c>
      <c r="N287" s="26"/>
      <c r="O287" s="260">
        <v>-0.61388785681859304</v>
      </c>
      <c r="P287" s="7">
        <v>-4077.4431449890949</v>
      </c>
      <c r="R287" s="52">
        <v>0.61388785681859304</v>
      </c>
      <c r="S287" s="264">
        <v>4077.4431449890949</v>
      </c>
      <c r="T287" s="91"/>
      <c r="U287" s="247">
        <v>48.930158047302754</v>
      </c>
      <c r="V287" s="246">
        <v>324994.10975018487</v>
      </c>
    </row>
    <row r="288" spans="1:22">
      <c r="A288" s="228">
        <v>886</v>
      </c>
      <c r="B288" s="34" t="s">
        <v>1217</v>
      </c>
      <c r="C288" s="91">
        <v>13361</v>
      </c>
      <c r="D288" s="229">
        <v>-3.5872037559063066</v>
      </c>
      <c r="E288" s="182">
        <v>-2.381488502869483</v>
      </c>
      <c r="F288" s="182">
        <v>-38.362392849489893</v>
      </c>
      <c r="G288" s="182">
        <v>-3.2913316038853173</v>
      </c>
      <c r="H288" s="182">
        <v>-0.18319142329765253</v>
      </c>
      <c r="I288" s="182">
        <v>0.40568870509817401</v>
      </c>
      <c r="J288" s="182">
        <v>2.669147333893473</v>
      </c>
      <c r="K288" s="182">
        <v>-44.730772096457009</v>
      </c>
      <c r="L288" s="182"/>
      <c r="M288" s="265">
        <v>48.316270190484161</v>
      </c>
      <c r="N288" s="26"/>
      <c r="O288" s="260">
        <v>3.5854980940271517</v>
      </c>
      <c r="P288" s="7">
        <v>47905.840034296773</v>
      </c>
      <c r="R288" s="52">
        <v>-3.5854980940271517</v>
      </c>
      <c r="S288" s="264">
        <v>-47905.840034296773</v>
      </c>
      <c r="T288" s="91"/>
      <c r="U288" s="247">
        <v>44.730772096457009</v>
      </c>
      <c r="V288" s="246">
        <v>597647.84598076215</v>
      </c>
    </row>
    <row r="289" spans="1:22">
      <c r="A289" s="228">
        <v>887</v>
      </c>
      <c r="B289" s="34" t="s">
        <v>1218</v>
      </c>
      <c r="C289" s="91">
        <v>5105</v>
      </c>
      <c r="D289" s="229">
        <v>-5.3866538147598018</v>
      </c>
      <c r="E289" s="182">
        <v>-2.3318483935832193</v>
      </c>
      <c r="F289" s="182">
        <v>-46.020014158017538</v>
      </c>
      <c r="G289" s="182">
        <v>-2.9142954096152511</v>
      </c>
      <c r="H289" s="182">
        <v>-0.17937295335255532</v>
      </c>
      <c r="I289" s="182">
        <v>0</v>
      </c>
      <c r="J289" s="182">
        <v>1.8319687227462473</v>
      </c>
      <c r="K289" s="182">
        <v>-55.000216006582114</v>
      </c>
      <c r="L289" s="182"/>
      <c r="M289" s="265">
        <v>48.316270190484161</v>
      </c>
      <c r="N289" s="26"/>
      <c r="O289" s="260">
        <v>-6.6839458160979532</v>
      </c>
      <c r="P289" s="7">
        <v>-34121.54339118005</v>
      </c>
      <c r="R289" s="52">
        <v>6.6839458160979532</v>
      </c>
      <c r="S289" s="264">
        <v>34121.54339118005</v>
      </c>
      <c r="T289" s="91"/>
      <c r="U289" s="247">
        <v>55.000216006582114</v>
      </c>
      <c r="V289" s="246">
        <v>280776.10271360172</v>
      </c>
    </row>
    <row r="290" spans="1:22">
      <c r="A290" s="228">
        <v>889</v>
      </c>
      <c r="B290" s="34" t="s">
        <v>1219</v>
      </c>
      <c r="C290" s="91">
        <v>2945</v>
      </c>
      <c r="D290" s="229">
        <v>-5.007734004548527</v>
      </c>
      <c r="E290" s="182">
        <v>-2.3576414403951707</v>
      </c>
      <c r="F290" s="182">
        <v>-46.559821635641448</v>
      </c>
      <c r="G290" s="182">
        <v>-3.2297790539580173</v>
      </c>
      <c r="H290" s="182">
        <v>-0.18135703387655155</v>
      </c>
      <c r="I290" s="182">
        <v>0</v>
      </c>
      <c r="J290" s="182">
        <v>1.595811270731478</v>
      </c>
      <c r="K290" s="182">
        <v>-55.74052189768824</v>
      </c>
      <c r="L290" s="182"/>
      <c r="M290" s="265">
        <v>48.316270190484161</v>
      </c>
      <c r="N290" s="26"/>
      <c r="O290" s="260">
        <v>-7.4242517072040783</v>
      </c>
      <c r="P290" s="7">
        <v>-21864.42127771601</v>
      </c>
      <c r="R290" s="52">
        <v>7.4242517072040783</v>
      </c>
      <c r="S290" s="264">
        <v>21864.42127771601</v>
      </c>
      <c r="T290" s="91"/>
      <c r="U290" s="247">
        <v>55.74052189768824</v>
      </c>
      <c r="V290" s="246">
        <v>164155.83698869185</v>
      </c>
    </row>
    <row r="291" spans="1:22">
      <c r="A291" s="228">
        <v>890</v>
      </c>
      <c r="B291" s="34" t="s">
        <v>1220</v>
      </c>
      <c r="C291" s="91">
        <v>1279</v>
      </c>
      <c r="D291" s="229">
        <v>-4.5658379217336913</v>
      </c>
      <c r="E291" s="182">
        <v>-2.3529788555661688</v>
      </c>
      <c r="F291" s="182">
        <v>-47.897837649562348</v>
      </c>
      <c r="G291" s="182">
        <v>-1.6520416533947697</v>
      </c>
      <c r="H291" s="182">
        <v>-0.18099837350508988</v>
      </c>
      <c r="I291" s="182">
        <v>0</v>
      </c>
      <c r="J291" s="182">
        <v>1.5233794938220369</v>
      </c>
      <c r="K291" s="182">
        <v>-55.126314959940032</v>
      </c>
      <c r="L291" s="182"/>
      <c r="M291" s="265">
        <v>48.316270190484161</v>
      </c>
      <c r="N291" s="26"/>
      <c r="O291" s="260">
        <v>-6.810044769455871</v>
      </c>
      <c r="P291" s="7">
        <v>-8710.0472601340589</v>
      </c>
      <c r="R291" s="52">
        <v>6.810044769455871</v>
      </c>
      <c r="S291" s="264">
        <v>8710.0472601340589</v>
      </c>
      <c r="T291" s="91"/>
      <c r="U291" s="247">
        <v>55.126314959940032</v>
      </c>
      <c r="V291" s="246">
        <v>70506.556833763301</v>
      </c>
    </row>
    <row r="292" spans="1:22">
      <c r="A292" s="228">
        <v>892</v>
      </c>
      <c r="B292" s="34" t="s">
        <v>1221</v>
      </c>
      <c r="C292" s="91">
        <v>3594</v>
      </c>
      <c r="D292" s="229">
        <v>-3.8074143378170127</v>
      </c>
      <c r="E292" s="182">
        <v>-2.399757952426846</v>
      </c>
      <c r="F292" s="182">
        <v>-43.656653040885629</v>
      </c>
      <c r="G292" s="182">
        <v>-4.065932673267298</v>
      </c>
      <c r="H292" s="182">
        <v>-0.18459676557129584</v>
      </c>
      <c r="I292" s="182">
        <v>0</v>
      </c>
      <c r="J292" s="182">
        <v>2.8658492204385015</v>
      </c>
      <c r="K292" s="182">
        <v>-51.248505549529582</v>
      </c>
      <c r="L292" s="182"/>
      <c r="M292" s="265">
        <v>48.316270190484161</v>
      </c>
      <c r="N292" s="26"/>
      <c r="O292" s="260">
        <v>-2.9322353590454213</v>
      </c>
      <c r="P292" s="7">
        <v>-10538.453880409244</v>
      </c>
      <c r="R292" s="52">
        <v>2.9322353590454213</v>
      </c>
      <c r="S292" s="264">
        <v>10538.453880409244</v>
      </c>
      <c r="T292" s="91"/>
      <c r="U292" s="247">
        <v>51.248505549529582</v>
      </c>
      <c r="V292" s="246">
        <v>184187.12894500932</v>
      </c>
    </row>
    <row r="293" spans="1:22">
      <c r="A293" s="228">
        <v>893</v>
      </c>
      <c r="B293" s="34" t="s">
        <v>1222</v>
      </c>
      <c r="C293" s="91">
        <v>7524</v>
      </c>
      <c r="D293" s="229">
        <v>-4.564363354758485</v>
      </c>
      <c r="E293" s="182">
        <v>-2.3913172926608772</v>
      </c>
      <c r="F293" s="182">
        <v>-54.249000297927132</v>
      </c>
      <c r="G293" s="182">
        <v>-3.3002821127622743</v>
      </c>
      <c r="H293" s="182">
        <v>-0.18394748405083669</v>
      </c>
      <c r="I293" s="182">
        <v>1.0137467235841262</v>
      </c>
      <c r="J293" s="182">
        <v>2.1947372284380586</v>
      </c>
      <c r="K293" s="182">
        <v>-61.480426590137419</v>
      </c>
      <c r="L293" s="182"/>
      <c r="M293" s="265">
        <v>48.316270190484161</v>
      </c>
      <c r="N293" s="26"/>
      <c r="O293" s="260">
        <v>-13.164156399653258</v>
      </c>
      <c r="P293" s="7">
        <v>-99047.112750991117</v>
      </c>
      <c r="R293" s="52">
        <v>13.164156399653258</v>
      </c>
      <c r="S293" s="264">
        <v>99047.112750991117</v>
      </c>
      <c r="T293" s="91"/>
      <c r="U293" s="247">
        <v>61.480426590137419</v>
      </c>
      <c r="V293" s="246">
        <v>462578.72966419393</v>
      </c>
    </row>
    <row r="294" spans="1:22">
      <c r="A294" s="228">
        <v>895</v>
      </c>
      <c r="B294" s="34" t="s">
        <v>1223</v>
      </c>
      <c r="C294" s="91">
        <v>15463</v>
      </c>
      <c r="D294" s="229">
        <v>-3.8581556414502169</v>
      </c>
      <c r="E294" s="182">
        <v>-2.4045244274474729</v>
      </c>
      <c r="F294" s="182">
        <v>-42.82983237509724</v>
      </c>
      <c r="G294" s="182">
        <v>-2.7587942464025739</v>
      </c>
      <c r="H294" s="182">
        <v>-0.1849634174959594</v>
      </c>
      <c r="I294" s="182">
        <v>3.5909644905144069</v>
      </c>
      <c r="J294" s="182">
        <v>2.2499874559232387</v>
      </c>
      <c r="K294" s="182">
        <v>-46.195318161455809</v>
      </c>
      <c r="L294" s="182"/>
      <c r="M294" s="265">
        <v>48.316270190484161</v>
      </c>
      <c r="N294" s="26"/>
      <c r="O294" s="260">
        <v>2.1209520290283521</v>
      </c>
      <c r="P294" s="7">
        <v>32796.281224865408</v>
      </c>
      <c r="R294" s="52">
        <v>-2.1209520290283521</v>
      </c>
      <c r="S294" s="264">
        <v>-32796.281224865408</v>
      </c>
      <c r="T294" s="91"/>
      <c r="U294" s="247">
        <v>46.195318161455809</v>
      </c>
      <c r="V294" s="246">
        <v>714318.20473059115</v>
      </c>
    </row>
    <row r="295" spans="1:22">
      <c r="A295" s="228">
        <v>905</v>
      </c>
      <c r="B295" s="34" t="s">
        <v>1224</v>
      </c>
      <c r="C295" s="91">
        <v>66321</v>
      </c>
      <c r="D295" s="229">
        <v>-3.5088807735551173</v>
      </c>
      <c r="E295" s="182">
        <v>-2.4116530636536426</v>
      </c>
      <c r="F295" s="182">
        <v>-46.120434444029755</v>
      </c>
      <c r="G295" s="182">
        <v>-2.9136668128647507</v>
      </c>
      <c r="H295" s="182">
        <v>-0.18551177412720327</v>
      </c>
      <c r="I295" s="182">
        <v>1.6594276243420314</v>
      </c>
      <c r="J295" s="182">
        <v>2.6485974455196293</v>
      </c>
      <c r="K295" s="182">
        <v>-50.832121798368817</v>
      </c>
      <c r="L295" s="182"/>
      <c r="M295" s="265">
        <v>48.316270190484161</v>
      </c>
      <c r="N295" s="26"/>
      <c r="O295" s="260">
        <v>-2.515851607884656</v>
      </c>
      <c r="P295" s="7">
        <v>-166853.79448651828</v>
      </c>
      <c r="R295" s="52">
        <v>2.515851607884656</v>
      </c>
      <c r="S295" s="264">
        <v>166853.79448651828</v>
      </c>
      <c r="T295" s="91"/>
      <c r="U295" s="247">
        <v>50.832121798368817</v>
      </c>
      <c r="V295" s="246">
        <v>3371237.1497896183</v>
      </c>
    </row>
    <row r="296" spans="1:22">
      <c r="A296" s="228">
        <v>908</v>
      </c>
      <c r="B296" s="34" t="s">
        <v>1225</v>
      </c>
      <c r="C296" s="91">
        <v>21129</v>
      </c>
      <c r="D296" s="229">
        <v>-3.3396390072959226</v>
      </c>
      <c r="E296" s="182">
        <v>-2.3921906622947064</v>
      </c>
      <c r="F296" s="182">
        <v>-37.102365628053761</v>
      </c>
      <c r="G296" s="182">
        <v>-3.2213837409024171</v>
      </c>
      <c r="H296" s="182">
        <v>-0.18401466633036206</v>
      </c>
      <c r="I296" s="182">
        <v>0.62364493376928665</v>
      </c>
      <c r="J296" s="182">
        <v>2.6775151947815607</v>
      </c>
      <c r="K296" s="182">
        <v>-42.938433576326325</v>
      </c>
      <c r="L296" s="182"/>
      <c r="M296" s="265">
        <v>48.316270190484161</v>
      </c>
      <c r="N296" s="26"/>
      <c r="O296" s="260">
        <v>5.377836614157836</v>
      </c>
      <c r="P296" s="7">
        <v>113628.30982054092</v>
      </c>
      <c r="R296" s="52">
        <v>-5.377836614157836</v>
      </c>
      <c r="S296" s="264">
        <v>-113628.30982054092</v>
      </c>
      <c r="T296" s="91"/>
      <c r="U296" s="247">
        <v>42.938433576326325</v>
      </c>
      <c r="V296" s="246">
        <v>907246.16303419892</v>
      </c>
    </row>
    <row r="297" spans="1:22">
      <c r="A297" s="228">
        <v>911</v>
      </c>
      <c r="B297" s="34" t="s">
        <v>1226</v>
      </c>
      <c r="C297" s="91">
        <v>2379</v>
      </c>
      <c r="D297" s="229">
        <v>-5.496959167667649</v>
      </c>
      <c r="E297" s="182">
        <v>-2.3713926809009003</v>
      </c>
      <c r="F297" s="182">
        <v>-42.104466863753174</v>
      </c>
      <c r="G297" s="182">
        <v>-1.6837935947924476</v>
      </c>
      <c r="H297" s="182">
        <v>-0.18241482160776154</v>
      </c>
      <c r="I297" s="182">
        <v>0</v>
      </c>
      <c r="J297" s="182">
        <v>0.77485421770326268</v>
      </c>
      <c r="K297" s="182">
        <v>-51.064172911018673</v>
      </c>
      <c r="L297" s="182"/>
      <c r="M297" s="265">
        <v>48.316270190484161</v>
      </c>
      <c r="N297" s="26"/>
      <c r="O297" s="260">
        <v>-2.7479027205345119</v>
      </c>
      <c r="P297" s="7">
        <v>-6537.2605721516038</v>
      </c>
      <c r="R297" s="52">
        <v>2.7479027205345119</v>
      </c>
      <c r="S297" s="264">
        <v>6537.2605721516038</v>
      </c>
      <c r="T297" s="91"/>
      <c r="U297" s="247">
        <v>51.064172911018673</v>
      </c>
      <c r="V297" s="246">
        <v>121481.66735531342</v>
      </c>
    </row>
    <row r="298" spans="1:22">
      <c r="A298" s="228">
        <v>915</v>
      </c>
      <c r="B298" s="34" t="s">
        <v>1227</v>
      </c>
      <c r="C298" s="91">
        <v>22107</v>
      </c>
      <c r="D298" s="229">
        <v>-4.1628442013058651</v>
      </c>
      <c r="E298" s="182">
        <v>-2.361774179263882</v>
      </c>
      <c r="F298" s="182">
        <v>-36.813237180506967</v>
      </c>
      <c r="G298" s="182">
        <v>-2.3903490818174222</v>
      </c>
      <c r="H298" s="182">
        <v>-0.18167493686645247</v>
      </c>
      <c r="I298" s="182">
        <v>0.25388955407596625</v>
      </c>
      <c r="J298" s="182">
        <v>1.7391660472666568</v>
      </c>
      <c r="K298" s="182">
        <v>-43.916823978417959</v>
      </c>
      <c r="L298" s="182"/>
      <c r="M298" s="265">
        <v>48.316270190484161</v>
      </c>
      <c r="N298" s="26"/>
      <c r="O298" s="260">
        <v>4.3994462120662021</v>
      </c>
      <c r="P298" s="7">
        <v>97258.557410147536</v>
      </c>
      <c r="R298" s="52">
        <v>-4.3994462120662021</v>
      </c>
      <c r="S298" s="264">
        <v>-97258.557410147536</v>
      </c>
      <c r="T298" s="91"/>
      <c r="U298" s="247">
        <v>43.916823978417959</v>
      </c>
      <c r="V298" s="246">
        <v>970869.22769088577</v>
      </c>
    </row>
    <row r="299" spans="1:22">
      <c r="A299" s="228">
        <v>918</v>
      </c>
      <c r="B299" s="34" t="s">
        <v>1228</v>
      </c>
      <c r="C299" s="91">
        <v>2330</v>
      </c>
      <c r="D299" s="229">
        <v>-5.1310342140275846</v>
      </c>
      <c r="E299" s="182">
        <v>-2.3976860950042558</v>
      </c>
      <c r="F299" s="182">
        <v>-55.9576376086492</v>
      </c>
      <c r="G299" s="182">
        <v>-4.0132485649252585</v>
      </c>
      <c r="H299" s="182">
        <v>-0.18443739192340428</v>
      </c>
      <c r="I299" s="182">
        <v>0</v>
      </c>
      <c r="J299" s="182">
        <v>2.4179301756570357</v>
      </c>
      <c r="K299" s="182">
        <v>-65.266113698872672</v>
      </c>
      <c r="L299" s="182"/>
      <c r="M299" s="265">
        <v>48.316270190484161</v>
      </c>
      <c r="N299" s="26"/>
      <c r="O299" s="260">
        <v>-16.949843508388511</v>
      </c>
      <c r="P299" s="7">
        <v>-39493.135374545229</v>
      </c>
      <c r="R299" s="52">
        <v>16.949843508388511</v>
      </c>
      <c r="S299" s="264">
        <v>39493.135374545229</v>
      </c>
      <c r="T299" s="91"/>
      <c r="U299" s="247">
        <v>65.266113698872672</v>
      </c>
      <c r="V299" s="246">
        <v>152070.04491837331</v>
      </c>
    </row>
    <row r="300" spans="1:22">
      <c r="A300" s="228">
        <v>921</v>
      </c>
      <c r="B300" s="34" t="s">
        <v>1229</v>
      </c>
      <c r="C300" s="91">
        <v>2288</v>
      </c>
      <c r="D300" s="229">
        <v>-5.897995233720942</v>
      </c>
      <c r="E300" s="182">
        <v>-2.3425283542387909</v>
      </c>
      <c r="F300" s="182">
        <v>-43.615724384447219</v>
      </c>
      <c r="G300" s="182">
        <v>-2.6426640227277423</v>
      </c>
      <c r="H300" s="182">
        <v>-0.18019448878759933</v>
      </c>
      <c r="I300" s="182">
        <v>0</v>
      </c>
      <c r="J300" s="182">
        <v>1.3882506809655226</v>
      </c>
      <c r="K300" s="182">
        <v>-53.29085580295677</v>
      </c>
      <c r="L300" s="182"/>
      <c r="M300" s="265">
        <v>48.316270190484161</v>
      </c>
      <c r="N300" s="26"/>
      <c r="O300" s="260">
        <v>-4.9745856124726089</v>
      </c>
      <c r="P300" s="7">
        <v>-11381.851881337328</v>
      </c>
      <c r="R300" s="52">
        <v>4.9745856124726089</v>
      </c>
      <c r="S300" s="264">
        <v>11381.851881337328</v>
      </c>
      <c r="T300" s="91"/>
      <c r="U300" s="247">
        <v>53.29085580295677</v>
      </c>
      <c r="V300" s="246">
        <v>121929.47807716508</v>
      </c>
    </row>
    <row r="301" spans="1:22">
      <c r="A301" s="228">
        <v>922</v>
      </c>
      <c r="B301" s="34" t="s">
        <v>1230</v>
      </c>
      <c r="C301" s="91">
        <v>4473</v>
      </c>
      <c r="D301" s="229">
        <v>-3.6289929057446502</v>
      </c>
      <c r="E301" s="182">
        <v>-2.3986057657338971</v>
      </c>
      <c r="F301" s="182">
        <v>-43.821998119756174</v>
      </c>
      <c r="G301" s="182">
        <v>-4.5983673724342244</v>
      </c>
      <c r="H301" s="182">
        <v>-0.1845081358256844</v>
      </c>
      <c r="I301" s="182">
        <v>0</v>
      </c>
      <c r="J301" s="182">
        <v>3.837890789262834</v>
      </c>
      <c r="K301" s="182">
        <v>-50.794581510231794</v>
      </c>
      <c r="L301" s="182"/>
      <c r="M301" s="265">
        <v>48.316270190484161</v>
      </c>
      <c r="N301" s="26"/>
      <c r="O301" s="260">
        <v>-2.4783113197476325</v>
      </c>
      <c r="P301" s="7">
        <v>-11085.48653323116</v>
      </c>
      <c r="R301" s="52">
        <v>2.4783113197476325</v>
      </c>
      <c r="S301" s="264">
        <v>11085.48653323116</v>
      </c>
      <c r="T301" s="91"/>
      <c r="U301" s="247">
        <v>50.794581510231794</v>
      </c>
      <c r="V301" s="246">
        <v>227204.16309526682</v>
      </c>
    </row>
    <row r="302" spans="1:22">
      <c r="A302" s="228">
        <v>924</v>
      </c>
      <c r="B302" s="34" t="s">
        <v>1231</v>
      </c>
      <c r="C302" s="91">
        <v>3332</v>
      </c>
      <c r="D302" s="229">
        <v>-5.1056677948591798</v>
      </c>
      <c r="E302" s="182">
        <v>-2.3956285309007965</v>
      </c>
      <c r="F302" s="182">
        <v>-53.975416499556388</v>
      </c>
      <c r="G302" s="182">
        <v>-2.894158972494151</v>
      </c>
      <c r="H302" s="182">
        <v>-0.18427911776159975</v>
      </c>
      <c r="I302" s="182">
        <v>0</v>
      </c>
      <c r="J302" s="182">
        <v>1.5004359130932106</v>
      </c>
      <c r="K302" s="182">
        <v>-63.0547150024789</v>
      </c>
      <c r="L302" s="182"/>
      <c r="M302" s="265">
        <v>48.316270190484161</v>
      </c>
      <c r="N302" s="26"/>
      <c r="O302" s="260">
        <v>-14.738444811994739</v>
      </c>
      <c r="P302" s="7">
        <v>-49108.498113566471</v>
      </c>
      <c r="Q302" s="266"/>
      <c r="R302" s="52">
        <v>14.738444811994739</v>
      </c>
      <c r="S302" s="264">
        <v>49108.498113566471</v>
      </c>
      <c r="T302" s="91"/>
      <c r="U302" s="247">
        <v>63.0547150024789</v>
      </c>
      <c r="V302" s="246">
        <v>210098.31038825971</v>
      </c>
    </row>
    <row r="303" spans="1:22">
      <c r="A303" s="228">
        <v>925</v>
      </c>
      <c r="B303" s="34" t="s">
        <v>1232</v>
      </c>
      <c r="C303" s="91">
        <v>3874</v>
      </c>
      <c r="D303" s="229">
        <v>-5.0249127267358622</v>
      </c>
      <c r="E303" s="182">
        <v>-2.3527011974668315</v>
      </c>
      <c r="F303" s="182">
        <v>-47.473789499494281</v>
      </c>
      <c r="G303" s="182">
        <v>-2.9931870187053895</v>
      </c>
      <c r="H303" s="182">
        <v>-0.18097701518975631</v>
      </c>
      <c r="I303" s="182">
        <v>0</v>
      </c>
      <c r="J303" s="182">
        <v>1.6425558878566893</v>
      </c>
      <c r="K303" s="182">
        <v>-56.38301156973543</v>
      </c>
      <c r="L303" s="182"/>
      <c r="M303" s="265">
        <v>48.316270190484161</v>
      </c>
      <c r="N303" s="26"/>
      <c r="O303" s="260">
        <v>-8.066741379251269</v>
      </c>
      <c r="P303" s="7">
        <v>-31250.556103219416</v>
      </c>
      <c r="R303" s="52">
        <v>8.066741379251269</v>
      </c>
      <c r="S303" s="264">
        <v>31250.556103219416</v>
      </c>
      <c r="T303" s="91"/>
      <c r="U303" s="247">
        <v>56.38301156973543</v>
      </c>
      <c r="V303" s="246">
        <v>218427.78682115505</v>
      </c>
    </row>
    <row r="304" spans="1:22">
      <c r="A304" s="228">
        <v>927</v>
      </c>
      <c r="B304" s="34" t="s">
        <v>1233</v>
      </c>
      <c r="C304" s="91">
        <v>28929</v>
      </c>
      <c r="D304" s="229">
        <v>-2.9321203961023552</v>
      </c>
      <c r="E304" s="182">
        <v>-2.3939094299295269</v>
      </c>
      <c r="F304" s="182">
        <v>-40.732861012101523</v>
      </c>
      <c r="G304" s="182">
        <v>-4.2260129385100278</v>
      </c>
      <c r="H304" s="182">
        <v>-0.18414687922534823</v>
      </c>
      <c r="I304" s="182">
        <v>0.5421935450662877</v>
      </c>
      <c r="J304" s="182">
        <v>4.1204478253544785</v>
      </c>
      <c r="K304" s="182">
        <v>-45.806409285448012</v>
      </c>
      <c r="L304" s="182"/>
      <c r="M304" s="265">
        <v>48.316270190484161</v>
      </c>
      <c r="N304" s="26"/>
      <c r="O304" s="260">
        <v>2.5098609050361489</v>
      </c>
      <c r="P304" s="7">
        <v>72607.766121790744</v>
      </c>
      <c r="R304" s="52">
        <v>-2.5098609050361489</v>
      </c>
      <c r="S304" s="264">
        <v>-72607.766121790744</v>
      </c>
      <c r="T304" s="91"/>
      <c r="U304" s="247">
        <v>45.806409285448012</v>
      </c>
      <c r="V304" s="246">
        <v>1325133.6142187256</v>
      </c>
    </row>
    <row r="305" spans="1:22">
      <c r="A305" s="228">
        <v>931</v>
      </c>
      <c r="B305" s="34" t="s">
        <v>1234</v>
      </c>
      <c r="C305" s="91">
        <v>6895</v>
      </c>
      <c r="D305" s="229">
        <v>-5.257116654250682</v>
      </c>
      <c r="E305" s="182">
        <v>-2.3486237443172184</v>
      </c>
      <c r="F305" s="182">
        <v>-46.672601845154631</v>
      </c>
      <c r="G305" s="182">
        <v>-2.9286435669334043</v>
      </c>
      <c r="H305" s="182">
        <v>-0.18066336494747834</v>
      </c>
      <c r="I305" s="182">
        <v>0</v>
      </c>
      <c r="J305" s="182">
        <v>1.6931155734602363</v>
      </c>
      <c r="K305" s="182">
        <v>-55.694533602143181</v>
      </c>
      <c r="L305" s="182"/>
      <c r="M305" s="265">
        <v>48.316270190484161</v>
      </c>
      <c r="N305" s="26"/>
      <c r="O305" s="260">
        <v>-7.3782634116590202</v>
      </c>
      <c r="P305" s="7">
        <v>-50873.126223388943</v>
      </c>
      <c r="R305" s="52">
        <v>7.3782634116590202</v>
      </c>
      <c r="S305" s="264">
        <v>50873.126223388943</v>
      </c>
      <c r="T305" s="91"/>
      <c r="U305" s="247">
        <v>55.694533602143181</v>
      </c>
      <c r="V305" s="246">
        <v>384013.80918677722</v>
      </c>
    </row>
    <row r="306" spans="1:22">
      <c r="A306" s="228">
        <v>934</v>
      </c>
      <c r="B306" s="34" t="s">
        <v>1235</v>
      </c>
      <c r="C306" s="91">
        <v>3171</v>
      </c>
      <c r="D306" s="229">
        <v>-4.4778856071688686</v>
      </c>
      <c r="E306" s="182">
        <v>-2.3395009896662504</v>
      </c>
      <c r="F306" s="182">
        <v>-41.561379588141037</v>
      </c>
      <c r="G306" s="182">
        <v>-2.1708020702672406</v>
      </c>
      <c r="H306" s="182">
        <v>-0.17996161458971158</v>
      </c>
      <c r="I306" s="182">
        <v>0</v>
      </c>
      <c r="J306" s="182">
        <v>1.4282630160880267</v>
      </c>
      <c r="K306" s="182">
        <v>-49.301266853745091</v>
      </c>
      <c r="L306" s="182"/>
      <c r="M306" s="265">
        <v>48.316270190484161</v>
      </c>
      <c r="N306" s="26"/>
      <c r="O306" s="260">
        <v>-0.98499666326092949</v>
      </c>
      <c r="P306" s="7">
        <v>-3123.4244192004076</v>
      </c>
      <c r="R306" s="52">
        <v>0.98499666326092949</v>
      </c>
      <c r="S306" s="264">
        <v>3123.4244192004076</v>
      </c>
      <c r="T306" s="91"/>
      <c r="U306" s="247">
        <v>49.301266853745091</v>
      </c>
      <c r="V306" s="246">
        <v>156334.3171932257</v>
      </c>
    </row>
    <row r="307" spans="1:22">
      <c r="A307" s="228">
        <v>935</v>
      </c>
      <c r="B307" s="34" t="s">
        <v>1236</v>
      </c>
      <c r="C307" s="91">
        <v>3435</v>
      </c>
      <c r="D307" s="229">
        <v>-4.7086901919717556</v>
      </c>
      <c r="E307" s="182">
        <v>-2.3634283845934174</v>
      </c>
      <c r="F307" s="182">
        <v>-47.313165308111358</v>
      </c>
      <c r="G307" s="182">
        <v>-2.4676033412248031</v>
      </c>
      <c r="H307" s="182">
        <v>-0.18180218343026291</v>
      </c>
      <c r="I307" s="182">
        <v>0</v>
      </c>
      <c r="J307" s="182">
        <v>1.7501685494106922</v>
      </c>
      <c r="K307" s="182">
        <v>-55.284520859920903</v>
      </c>
      <c r="L307" s="182"/>
      <c r="M307" s="265">
        <v>48.316270190484161</v>
      </c>
      <c r="N307" s="26"/>
      <c r="O307" s="260">
        <v>-6.9682506694367419</v>
      </c>
      <c r="P307" s="7">
        <v>-23935.941049515208</v>
      </c>
      <c r="R307" s="52">
        <v>6.9682506694367419</v>
      </c>
      <c r="S307" s="264">
        <v>23935.941049515208</v>
      </c>
      <c r="T307" s="91"/>
      <c r="U307" s="247">
        <v>55.284520859920903</v>
      </c>
      <c r="V307" s="246">
        <v>189902.32915382829</v>
      </c>
    </row>
    <row r="308" spans="1:22">
      <c r="A308" s="228">
        <v>936</v>
      </c>
      <c r="B308" s="34" t="s">
        <v>1237</v>
      </c>
      <c r="C308" s="91">
        <v>7280</v>
      </c>
      <c r="D308" s="229">
        <v>-5.1355638884923689</v>
      </c>
      <c r="E308" s="182">
        <v>-2.3481058027012645</v>
      </c>
      <c r="F308" s="182">
        <v>-44.987247071105912</v>
      </c>
      <c r="G308" s="182">
        <v>-2.708508593676326</v>
      </c>
      <c r="H308" s="182">
        <v>-0.18062352328471268</v>
      </c>
      <c r="I308" s="182">
        <v>0</v>
      </c>
      <c r="J308" s="182">
        <v>1.4035427087148613</v>
      </c>
      <c r="K308" s="182">
        <v>-53.95650617054573</v>
      </c>
      <c r="L308" s="182"/>
      <c r="M308" s="265">
        <v>48.316270190484161</v>
      </c>
      <c r="N308" s="26"/>
      <c r="O308" s="260">
        <v>-5.6402359800615685</v>
      </c>
      <c r="P308" s="7">
        <v>-41060.917934848221</v>
      </c>
      <c r="R308" s="52">
        <v>5.6402359800615685</v>
      </c>
      <c r="S308" s="264">
        <v>41060.917934848221</v>
      </c>
      <c r="T308" s="91"/>
      <c r="U308" s="247">
        <v>53.95650617054573</v>
      </c>
      <c r="V308" s="246">
        <v>392803.36492157291</v>
      </c>
    </row>
    <row r="309" spans="1:22">
      <c r="A309" s="228">
        <v>945</v>
      </c>
      <c r="B309" s="34" t="s">
        <v>310</v>
      </c>
      <c r="C309" s="91">
        <v>6691</v>
      </c>
      <c r="D309" s="229">
        <v>-4.7660782689681129</v>
      </c>
      <c r="E309" s="182">
        <v>-2.393457808378527</v>
      </c>
      <c r="F309" s="182">
        <v>-54.877738050307805</v>
      </c>
      <c r="G309" s="182">
        <v>-3.3806674108588592</v>
      </c>
      <c r="H309" s="182">
        <v>-0.18411213910604055</v>
      </c>
      <c r="I309" s="182">
        <v>1.0097686078470487</v>
      </c>
      <c r="J309" s="182">
        <v>2.2270216578304223</v>
      </c>
      <c r="K309" s="182">
        <v>-62.365263411941868</v>
      </c>
      <c r="L309" s="182"/>
      <c r="M309" s="265">
        <v>48.316270190484161</v>
      </c>
      <c r="N309" s="26"/>
      <c r="O309" s="260">
        <v>-14.048993221457707</v>
      </c>
      <c r="P309" s="7">
        <v>-94001.813644773516</v>
      </c>
      <c r="R309" s="52">
        <v>14.048993221457707</v>
      </c>
      <c r="S309" s="264">
        <v>94001.813644773516</v>
      </c>
      <c r="T309" s="91"/>
      <c r="U309" s="247">
        <v>62.365263411941868</v>
      </c>
      <c r="V309" s="246">
        <v>417285.97748930304</v>
      </c>
    </row>
    <row r="310" spans="1:22">
      <c r="A310" s="228">
        <v>976</v>
      </c>
      <c r="B310" s="34" t="s">
        <v>1238</v>
      </c>
      <c r="C310" s="91">
        <v>4482</v>
      </c>
      <c r="D310" s="229">
        <v>-4.8338980484289955</v>
      </c>
      <c r="E310" s="182">
        <v>-2.3170516085254911</v>
      </c>
      <c r="F310" s="182">
        <v>-42.156137332745438</v>
      </c>
      <c r="G310" s="182">
        <v>-2.7882577906894039</v>
      </c>
      <c r="H310" s="182">
        <v>-0.17823473911734547</v>
      </c>
      <c r="I310" s="182">
        <v>0</v>
      </c>
      <c r="J310" s="182">
        <v>1.4471921342720211</v>
      </c>
      <c r="K310" s="182">
        <v>-50.826387385234653</v>
      </c>
      <c r="L310" s="182"/>
      <c r="M310" s="265">
        <v>48.316270190484161</v>
      </c>
      <c r="N310" s="26"/>
      <c r="O310" s="260">
        <v>-2.5101171947504923</v>
      </c>
      <c r="P310" s="7">
        <v>-11250.345266871707</v>
      </c>
      <c r="R310" s="52">
        <v>2.5101171947504923</v>
      </c>
      <c r="S310" s="264">
        <v>11250.345266871707</v>
      </c>
      <c r="T310" s="91"/>
      <c r="U310" s="247">
        <v>50.826387385234653</v>
      </c>
      <c r="V310" s="246">
        <v>227803.8682606217</v>
      </c>
    </row>
    <row r="311" spans="1:22">
      <c r="A311" s="228">
        <v>977</v>
      </c>
      <c r="B311" s="34" t="s">
        <v>1239</v>
      </c>
      <c r="C311" s="91">
        <v>14748</v>
      </c>
      <c r="D311" s="229">
        <v>-3.8560500037418222</v>
      </c>
      <c r="E311" s="182">
        <v>-2.4253852179626447</v>
      </c>
      <c r="F311" s="182">
        <v>-45.217321064243876</v>
      </c>
      <c r="G311" s="182">
        <v>-4.0249871821326613</v>
      </c>
      <c r="H311" s="182">
        <v>-0.18656809368943419</v>
      </c>
      <c r="I311" s="182">
        <v>0</v>
      </c>
      <c r="J311" s="182">
        <v>2.764176067702155</v>
      </c>
      <c r="K311" s="182">
        <v>-52.946135494068287</v>
      </c>
      <c r="L311" s="182"/>
      <c r="M311" s="265">
        <v>48.316270190484161</v>
      </c>
      <c r="N311" s="26"/>
      <c r="O311" s="260">
        <v>-4.6298653035841255</v>
      </c>
      <c r="P311" s="7">
        <v>-68281.253497258687</v>
      </c>
      <c r="R311" s="52">
        <v>4.6298653035841255</v>
      </c>
      <c r="S311" s="264">
        <v>68281.253497258687</v>
      </c>
      <c r="T311" s="91"/>
      <c r="U311" s="247">
        <v>52.946135494068287</v>
      </c>
      <c r="V311" s="246">
        <v>780849.60626651905</v>
      </c>
    </row>
    <row r="312" spans="1:22">
      <c r="A312" s="228">
        <v>980</v>
      </c>
      <c r="B312" s="34" t="s">
        <v>1240</v>
      </c>
      <c r="C312" s="91">
        <v>31743</v>
      </c>
      <c r="D312" s="229">
        <v>-3.0598109218774661</v>
      </c>
      <c r="E312" s="182">
        <v>-2.4273612677321212</v>
      </c>
      <c r="F312" s="182">
        <v>-37.48835187235386</v>
      </c>
      <c r="G312" s="182">
        <v>-3.8856570081313144</v>
      </c>
      <c r="H312" s="182">
        <v>-0.18672009751785545</v>
      </c>
      <c r="I312" s="182">
        <v>0.46075878486998467</v>
      </c>
      <c r="J312" s="182">
        <v>3.4055008335404677</v>
      </c>
      <c r="K312" s="182">
        <v>-43.181641549202162</v>
      </c>
      <c r="L312" s="182"/>
      <c r="M312" s="265">
        <v>48.316270190484161</v>
      </c>
      <c r="N312" s="26"/>
      <c r="O312" s="260">
        <v>5.1346286412819993</v>
      </c>
      <c r="P312" s="7">
        <v>162988.5169602145</v>
      </c>
      <c r="R312" s="52">
        <v>-5.1346286412819993</v>
      </c>
      <c r="S312" s="264">
        <v>-162988.5169602145</v>
      </c>
      <c r="T312" s="91"/>
      <c r="U312" s="247">
        <v>43.181641549202162</v>
      </c>
      <c r="V312" s="246">
        <v>1370714.8476963241</v>
      </c>
    </row>
    <row r="313" spans="1:22">
      <c r="A313" s="228">
        <v>981</v>
      </c>
      <c r="B313" s="34" t="s">
        <v>1241</v>
      </c>
      <c r="C313" s="91">
        <v>2483</v>
      </c>
      <c r="D313" s="229">
        <v>-4.9028876765552578</v>
      </c>
      <c r="E313" s="182">
        <v>-2.3740314046858995</v>
      </c>
      <c r="F313" s="182">
        <v>-50.566464853354532</v>
      </c>
      <c r="G313" s="182">
        <v>-3.6145060431624354</v>
      </c>
      <c r="H313" s="182">
        <v>-0.18261780036045383</v>
      </c>
      <c r="I313" s="182">
        <v>0</v>
      </c>
      <c r="J313" s="182">
        <v>2.1763635554232748</v>
      </c>
      <c r="K313" s="182">
        <v>-59.46414422269531</v>
      </c>
      <c r="L313" s="182"/>
      <c r="M313" s="265">
        <v>48.316270190484161</v>
      </c>
      <c r="N313" s="26"/>
      <c r="O313" s="260">
        <v>-11.147874032211149</v>
      </c>
      <c r="P313" s="7">
        <v>-27680.171221980283</v>
      </c>
      <c r="R313" s="52">
        <v>11.147874032211149</v>
      </c>
      <c r="S313" s="264">
        <v>27680.171221980283</v>
      </c>
      <c r="T313" s="91"/>
      <c r="U313" s="247">
        <v>59.46414422269531</v>
      </c>
      <c r="V313" s="246">
        <v>147649.47010495246</v>
      </c>
    </row>
    <row r="314" spans="1:22">
      <c r="A314" s="228">
        <v>989</v>
      </c>
      <c r="B314" s="34" t="s">
        <v>1242</v>
      </c>
      <c r="C314" s="91">
        <v>6271</v>
      </c>
      <c r="D314" s="229">
        <v>-4.6553962258983486</v>
      </c>
      <c r="E314" s="182">
        <v>-2.3530390092249638</v>
      </c>
      <c r="F314" s="182">
        <v>-45.669776474403875</v>
      </c>
      <c r="G314" s="182">
        <v>-2.8652888076013459</v>
      </c>
      <c r="H314" s="182">
        <v>-0.18100300070961259</v>
      </c>
      <c r="I314" s="182">
        <v>0</v>
      </c>
      <c r="J314" s="182">
        <v>1.7588480199264409</v>
      </c>
      <c r="K314" s="182">
        <v>-53.965655497911712</v>
      </c>
      <c r="L314" s="182"/>
      <c r="M314" s="265">
        <v>48.316270190484161</v>
      </c>
      <c r="N314" s="26"/>
      <c r="O314" s="260">
        <v>-5.6493853074275506</v>
      </c>
      <c r="P314" s="7">
        <v>-35427.295262878171</v>
      </c>
      <c r="R314" s="52">
        <v>5.6493853074275506</v>
      </c>
      <c r="S314" s="264">
        <v>35427.295262878171</v>
      </c>
      <c r="T314" s="91"/>
      <c r="U314" s="247">
        <v>53.965655497911712</v>
      </c>
      <c r="V314" s="246">
        <v>338418.62562740437</v>
      </c>
    </row>
    <row r="315" spans="1:22">
      <c r="A315" s="228">
        <v>992</v>
      </c>
      <c r="B315" s="34" t="s">
        <v>1243</v>
      </c>
      <c r="C315" s="91">
        <v>20077</v>
      </c>
      <c r="D315" s="229">
        <v>-4.0228881853384122</v>
      </c>
      <c r="E315" s="182">
        <v>-2.368474162939433</v>
      </c>
      <c r="F315" s="182">
        <v>-34.763054839612074</v>
      </c>
      <c r="G315" s="182">
        <v>-2.9870322559594538</v>
      </c>
      <c r="H315" s="182">
        <v>-0.18219032022611026</v>
      </c>
      <c r="I315" s="182">
        <v>0</v>
      </c>
      <c r="J315" s="182">
        <v>2.3146981114982048</v>
      </c>
      <c r="K315" s="182">
        <v>-42.008941652577285</v>
      </c>
      <c r="L315" s="182"/>
      <c r="M315" s="265">
        <v>48.316270190484161</v>
      </c>
      <c r="N315" s="26"/>
      <c r="O315" s="260">
        <v>6.3073285379068764</v>
      </c>
      <c r="P315" s="7">
        <v>126632.23505555636</v>
      </c>
      <c r="R315" s="52">
        <v>-6.3073285379068764</v>
      </c>
      <c r="S315" s="264">
        <v>-126632.23505555636</v>
      </c>
      <c r="T315" s="91"/>
      <c r="U315" s="247">
        <v>42.008941652577285</v>
      </c>
      <c r="V315" s="246">
        <v>843413.52155879419</v>
      </c>
    </row>
    <row r="316" spans="1:22">
      <c r="A316" s="151"/>
      <c r="B316" s="242"/>
      <c r="C316" s="12"/>
      <c r="D316" s="182"/>
      <c r="E316" s="182"/>
      <c r="J316" s="182"/>
      <c r="K316" s="91"/>
      <c r="L316" s="91"/>
      <c r="M316" s="262"/>
      <c r="N316" s="35"/>
      <c r="O316" s="230"/>
      <c r="P316" s="7">
        <v>0</v>
      </c>
      <c r="S316" s="264">
        <v>0</v>
      </c>
    </row>
    <row r="317" spans="1:22">
      <c r="A317" s="151"/>
      <c r="B317" s="242"/>
      <c r="C317" s="12"/>
      <c r="D317" s="182"/>
      <c r="E317" s="182"/>
      <c r="F317" s="182"/>
      <c r="G317" s="182"/>
      <c r="H317" s="182"/>
      <c r="I317" s="182"/>
      <c r="J317" s="182"/>
      <c r="K317" s="179"/>
      <c r="L317" s="179"/>
      <c r="M317" s="262"/>
      <c r="N317" s="35"/>
      <c r="O317" s="230"/>
      <c r="S317" s="267"/>
    </row>
    <row r="318" spans="1:22">
      <c r="A318" s="151"/>
      <c r="B318" s="242"/>
      <c r="C318" s="12"/>
      <c r="D318" s="182"/>
      <c r="E318" s="182"/>
      <c r="F318" s="182"/>
      <c r="G318" s="182"/>
      <c r="H318" s="182"/>
      <c r="I318" s="182"/>
      <c r="J318" s="182"/>
      <c r="K318" s="179"/>
      <c r="L318" s="179"/>
      <c r="M318" s="262"/>
      <c r="N318" s="35"/>
      <c r="O318" s="230"/>
    </row>
    <row r="319" spans="1:22">
      <c r="A319" s="151"/>
      <c r="B319" s="242"/>
      <c r="C319" s="12"/>
      <c r="D319" s="182"/>
      <c r="E319" s="182"/>
      <c r="F319" s="182"/>
      <c r="G319" s="182"/>
      <c r="H319" s="182"/>
      <c r="I319" s="182"/>
      <c r="J319" s="182"/>
      <c r="K319" s="179"/>
      <c r="L319" s="179"/>
      <c r="M319" s="262"/>
      <c r="N319" s="35"/>
      <c r="O319" s="230"/>
      <c r="P319" s="268"/>
    </row>
    <row r="320" spans="1:22">
      <c r="A320" s="151"/>
      <c r="B320" s="242"/>
      <c r="C320" s="12"/>
      <c r="D320" s="182"/>
      <c r="E320" s="182"/>
      <c r="F320" s="182"/>
      <c r="G320" s="182"/>
      <c r="H320" s="182"/>
      <c r="I320" s="182"/>
      <c r="J320" s="182"/>
      <c r="K320" s="179"/>
      <c r="L320" s="179"/>
      <c r="M320" s="262"/>
      <c r="N320" s="35"/>
      <c r="O320" s="230"/>
      <c r="P320" s="268"/>
    </row>
    <row r="321" spans="1:18">
      <c r="A321" s="151"/>
      <c r="B321" s="242"/>
      <c r="C321" s="12"/>
      <c r="D321" s="182"/>
      <c r="E321" s="182"/>
      <c r="F321" s="182"/>
      <c r="G321" s="182"/>
      <c r="H321" s="182"/>
      <c r="I321" s="182"/>
      <c r="J321" s="182"/>
      <c r="K321" s="179"/>
      <c r="L321" s="179"/>
      <c r="M321" s="262"/>
      <c r="N321" s="35"/>
      <c r="O321" s="230"/>
      <c r="P321" s="268"/>
    </row>
    <row r="322" spans="1:18">
      <c r="A322" s="151"/>
      <c r="B322" s="242"/>
      <c r="C322" s="12"/>
      <c r="D322" s="182"/>
      <c r="E322" s="182"/>
      <c r="F322" s="182"/>
      <c r="G322" s="182"/>
      <c r="H322" s="182"/>
      <c r="I322" s="182"/>
      <c r="J322" s="182"/>
      <c r="K322" s="179"/>
      <c r="L322" s="179"/>
      <c r="M322" s="262"/>
      <c r="N322" s="35"/>
      <c r="O322" s="230"/>
    </row>
    <row r="323" spans="1:18">
      <c r="A323" s="151"/>
      <c r="B323" s="243"/>
      <c r="C323" s="12"/>
      <c r="D323" s="182"/>
      <c r="E323" s="182"/>
      <c r="F323" s="182"/>
      <c r="G323" s="182"/>
      <c r="H323" s="182"/>
      <c r="I323" s="182"/>
      <c r="J323" s="182"/>
      <c r="K323" s="179"/>
      <c r="L323" s="179"/>
      <c r="M323" s="262"/>
      <c r="N323" s="35"/>
      <c r="O323" s="230"/>
    </row>
    <row r="324" spans="1:18">
      <c r="A324" s="151"/>
      <c r="B324" s="242"/>
      <c r="C324" s="12"/>
      <c r="D324" s="182"/>
      <c r="E324" s="182"/>
      <c r="F324" s="182"/>
      <c r="G324" s="182"/>
      <c r="H324" s="182"/>
      <c r="I324" s="182"/>
      <c r="J324" s="182"/>
      <c r="K324" s="179"/>
      <c r="L324" s="179"/>
      <c r="M324" s="262"/>
      <c r="N324" s="35"/>
      <c r="O324" s="230"/>
    </row>
    <row r="325" spans="1:18">
      <c r="A325" s="151"/>
      <c r="B325" s="242"/>
      <c r="C325" s="12"/>
      <c r="D325" s="182"/>
      <c r="E325" s="182"/>
      <c r="F325" s="182"/>
      <c r="G325" s="182"/>
      <c r="H325" s="182"/>
      <c r="I325" s="182"/>
      <c r="J325" s="182"/>
      <c r="K325" s="179"/>
      <c r="L325" s="179"/>
      <c r="M325" s="262"/>
      <c r="N325" s="35"/>
      <c r="O325" s="230"/>
    </row>
    <row r="326" spans="1:18">
      <c r="A326" s="151"/>
      <c r="B326" s="242"/>
      <c r="C326" s="12"/>
      <c r="D326" s="182"/>
      <c r="E326" s="182"/>
      <c r="F326" s="182"/>
      <c r="G326" s="182"/>
      <c r="H326" s="182"/>
      <c r="I326" s="182"/>
      <c r="J326" s="182"/>
      <c r="K326" s="179"/>
      <c r="L326" s="179"/>
      <c r="M326" s="262"/>
      <c r="N326" s="35"/>
      <c r="O326" s="230"/>
    </row>
    <row r="327" spans="1:18">
      <c r="A327" s="151"/>
      <c r="B327" s="242"/>
      <c r="C327" s="12"/>
      <c r="D327" s="182"/>
      <c r="E327" s="182"/>
      <c r="F327" s="182"/>
      <c r="G327" s="182"/>
      <c r="H327" s="182"/>
      <c r="I327" s="182"/>
      <c r="J327" s="182"/>
      <c r="K327" s="179"/>
      <c r="L327" s="179"/>
      <c r="M327" s="262"/>
      <c r="N327" s="35"/>
      <c r="O327" s="230"/>
    </row>
    <row r="328" spans="1:18">
      <c r="A328" s="232"/>
      <c r="B328" s="233"/>
      <c r="C328" s="234"/>
      <c r="D328" s="182"/>
      <c r="E328" s="182"/>
      <c r="F328" s="182"/>
      <c r="G328" s="182"/>
      <c r="H328" s="182"/>
      <c r="I328" s="182"/>
      <c r="J328" s="182"/>
      <c r="K328" s="179"/>
      <c r="L328" s="179"/>
      <c r="M328" s="262"/>
      <c r="N328" s="35"/>
      <c r="O328" s="230"/>
    </row>
    <row r="329" spans="1:18">
      <c r="A329" s="232"/>
      <c r="B329" s="233"/>
      <c r="C329" s="234"/>
      <c r="D329" s="182"/>
      <c r="E329" s="182"/>
      <c r="F329" s="182"/>
      <c r="G329" s="182"/>
      <c r="H329" s="182"/>
      <c r="I329" s="182"/>
      <c r="J329" s="182"/>
      <c r="K329" s="179"/>
      <c r="L329" s="179"/>
      <c r="M329" s="262"/>
      <c r="N329" s="35"/>
      <c r="O329" s="230"/>
    </row>
    <row r="330" spans="1:18">
      <c r="A330" s="232"/>
      <c r="B330" s="233"/>
      <c r="C330" s="234"/>
      <c r="D330" s="182"/>
      <c r="E330" s="182"/>
      <c r="F330" s="182"/>
      <c r="G330" s="182"/>
      <c r="H330" s="182"/>
      <c r="I330" s="182"/>
      <c r="J330" s="182"/>
      <c r="K330" s="179"/>
      <c r="L330" s="179"/>
      <c r="M330" s="262"/>
      <c r="N330" s="35"/>
      <c r="O330" s="230"/>
    </row>
    <row r="331" spans="1:18">
      <c r="A331" s="151"/>
      <c r="B331" s="242"/>
      <c r="C331" s="12"/>
      <c r="D331" s="182"/>
      <c r="E331" s="182"/>
      <c r="F331" s="182"/>
      <c r="G331" s="182"/>
      <c r="H331" s="182"/>
      <c r="I331" s="182"/>
      <c r="J331" s="182"/>
      <c r="K331" s="179"/>
      <c r="L331" s="179"/>
      <c r="M331" s="262"/>
      <c r="N331" s="35"/>
      <c r="O331" s="230"/>
    </row>
    <row r="332" spans="1:18">
      <c r="A332" s="151"/>
      <c r="B332" s="242"/>
      <c r="C332" s="12"/>
      <c r="D332" s="182"/>
      <c r="E332" s="182"/>
      <c r="F332" s="182"/>
      <c r="G332" s="182"/>
      <c r="H332" s="182"/>
      <c r="I332" s="182"/>
      <c r="J332" s="182"/>
      <c r="K332" s="179"/>
      <c r="L332" s="179"/>
      <c r="M332" s="262"/>
      <c r="N332" s="35"/>
      <c r="O332" s="230"/>
    </row>
    <row r="333" spans="1:18">
      <c r="A333" s="151"/>
      <c r="B333" s="242"/>
      <c r="C333" s="12"/>
      <c r="D333" s="182"/>
      <c r="E333" s="182"/>
      <c r="F333" s="182"/>
      <c r="G333" s="182"/>
      <c r="H333" s="182"/>
      <c r="I333" s="182"/>
      <c r="J333" s="182"/>
      <c r="K333" s="179"/>
      <c r="L333" s="179"/>
      <c r="M333" s="262"/>
      <c r="N333" s="35"/>
      <c r="O333" s="230"/>
    </row>
    <row r="334" spans="1:18">
      <c r="A334" s="151"/>
      <c r="B334" s="242"/>
      <c r="C334" s="12"/>
      <c r="D334" s="182"/>
      <c r="E334" s="182"/>
      <c r="F334" s="182"/>
      <c r="G334" s="182"/>
      <c r="H334" s="182"/>
      <c r="I334" s="182"/>
      <c r="J334" s="182"/>
      <c r="K334" s="179"/>
      <c r="L334" s="179"/>
      <c r="M334" s="262"/>
      <c r="N334" s="35"/>
      <c r="O334" s="230"/>
    </row>
    <row r="335" spans="1:18">
      <c r="A335" s="151"/>
      <c r="B335" s="242"/>
      <c r="C335" s="12"/>
      <c r="D335" s="182"/>
      <c r="E335" s="182"/>
      <c r="F335" s="182"/>
      <c r="G335" s="182"/>
      <c r="H335" s="182"/>
      <c r="I335" s="182"/>
      <c r="J335" s="182"/>
      <c r="K335" s="179"/>
      <c r="L335" s="179"/>
      <c r="M335" s="262"/>
      <c r="N335" s="35"/>
      <c r="O335" s="230"/>
      <c r="Q335" s="268"/>
      <c r="R335" s="270"/>
    </row>
    <row r="336" spans="1:18">
      <c r="A336" s="151"/>
      <c r="B336" s="242"/>
      <c r="C336" s="12"/>
      <c r="D336" s="182"/>
      <c r="E336" s="182"/>
      <c r="F336" s="182"/>
      <c r="G336" s="182"/>
      <c r="H336" s="182"/>
      <c r="I336" s="182"/>
      <c r="J336" s="182"/>
      <c r="K336" s="179"/>
      <c r="L336" s="179"/>
      <c r="M336" s="262"/>
      <c r="N336" s="35"/>
      <c r="O336" s="230"/>
    </row>
    <row r="337" spans="1:16">
      <c r="A337" s="151"/>
      <c r="B337" s="242"/>
      <c r="C337" s="89"/>
      <c r="D337" s="182"/>
      <c r="E337" s="182"/>
      <c r="F337" s="182"/>
      <c r="G337" s="182"/>
      <c r="H337" s="182"/>
      <c r="I337" s="182"/>
      <c r="J337" s="182"/>
      <c r="K337" s="179"/>
      <c r="L337" s="179"/>
      <c r="M337" s="262"/>
      <c r="N337" s="35"/>
      <c r="O337" s="230"/>
    </row>
    <row r="338" spans="1:16">
      <c r="A338" s="151"/>
      <c r="B338" s="242"/>
      <c r="C338" s="89"/>
      <c r="D338" s="182"/>
      <c r="E338" s="182"/>
      <c r="F338" s="182"/>
      <c r="G338" s="182"/>
      <c r="H338" s="182"/>
      <c r="I338" s="182"/>
      <c r="J338" s="182"/>
      <c r="K338" s="179"/>
      <c r="L338" s="179"/>
      <c r="M338" s="262"/>
      <c r="N338" s="35"/>
      <c r="O338" s="230"/>
    </row>
    <row r="339" spans="1:16">
      <c r="A339" s="151"/>
      <c r="B339" s="242"/>
      <c r="C339" s="89"/>
      <c r="D339" s="182"/>
      <c r="E339" s="182"/>
      <c r="F339" s="182"/>
      <c r="G339" s="182"/>
      <c r="H339" s="182"/>
      <c r="I339" s="182"/>
      <c r="J339" s="182"/>
      <c r="K339" s="179"/>
      <c r="L339" s="179"/>
      <c r="M339" s="262"/>
      <c r="N339" s="35"/>
      <c r="O339" s="230"/>
    </row>
    <row r="340" spans="1:16">
      <c r="A340" s="151"/>
      <c r="B340" s="242"/>
      <c r="C340" s="12"/>
      <c r="D340" s="182"/>
      <c r="E340" s="182"/>
      <c r="F340" s="182"/>
      <c r="G340" s="182"/>
      <c r="H340" s="182"/>
      <c r="I340" s="182"/>
      <c r="J340" s="182"/>
      <c r="K340" s="179"/>
      <c r="L340" s="179"/>
      <c r="M340" s="262"/>
      <c r="N340" s="35"/>
      <c r="O340" s="230"/>
    </row>
    <row r="341" spans="1:16">
      <c r="A341" s="151"/>
      <c r="B341" s="242"/>
      <c r="C341" s="12"/>
      <c r="D341" s="182"/>
      <c r="E341" s="182"/>
      <c r="F341" s="182"/>
      <c r="G341" s="182"/>
      <c r="H341" s="182"/>
      <c r="I341" s="182"/>
      <c r="J341" s="182"/>
      <c r="K341" s="179"/>
      <c r="L341" s="179"/>
      <c r="M341" s="262"/>
      <c r="N341" s="35"/>
      <c r="O341" s="230"/>
    </row>
    <row r="342" spans="1:16">
      <c r="A342" s="151"/>
      <c r="B342" s="242"/>
      <c r="C342" s="12"/>
      <c r="D342" s="182"/>
      <c r="E342" s="182"/>
      <c r="F342" s="182"/>
      <c r="G342" s="182"/>
      <c r="H342" s="182"/>
      <c r="I342" s="182"/>
      <c r="J342" s="182"/>
      <c r="K342" s="179"/>
      <c r="L342" s="179"/>
      <c r="M342" s="262"/>
      <c r="N342" s="35"/>
      <c r="O342" s="230"/>
    </row>
    <row r="343" spans="1:16">
      <c r="A343" s="151"/>
      <c r="B343" s="242"/>
      <c r="C343" s="12"/>
      <c r="D343" s="182"/>
      <c r="E343" s="182"/>
      <c r="F343" s="182"/>
      <c r="G343" s="182"/>
      <c r="H343" s="182"/>
      <c r="I343" s="182"/>
      <c r="J343" s="182"/>
      <c r="K343" s="179"/>
      <c r="L343" s="179"/>
      <c r="M343" s="262"/>
      <c r="N343" s="35"/>
      <c r="O343" s="230"/>
      <c r="P343" s="268"/>
    </row>
    <row r="344" spans="1:16">
      <c r="A344" s="151"/>
      <c r="B344" s="242"/>
      <c r="C344" s="12"/>
      <c r="D344" s="182"/>
      <c r="E344" s="182"/>
      <c r="F344" s="182"/>
      <c r="G344" s="182"/>
      <c r="H344" s="182"/>
      <c r="I344" s="182"/>
      <c r="J344" s="182"/>
      <c r="K344" s="179"/>
      <c r="L344" s="179"/>
      <c r="M344" s="262"/>
      <c r="N344" s="35"/>
      <c r="O344" s="230"/>
      <c r="P344" s="268"/>
    </row>
    <row r="345" spans="1:16">
      <c r="A345" s="151"/>
      <c r="B345" s="242"/>
      <c r="C345" s="12"/>
      <c r="D345" s="182"/>
      <c r="E345" s="182"/>
      <c r="F345" s="182"/>
      <c r="G345" s="182"/>
      <c r="H345" s="182"/>
      <c r="I345" s="182"/>
      <c r="J345" s="182"/>
      <c r="K345" s="179"/>
      <c r="L345" s="179"/>
      <c r="M345" s="262"/>
      <c r="N345" s="35"/>
      <c r="O345" s="230"/>
      <c r="P345" s="268"/>
    </row>
    <row r="346" spans="1:16">
      <c r="A346" s="151"/>
      <c r="B346" s="242"/>
      <c r="C346" s="12"/>
      <c r="D346" s="182"/>
      <c r="E346" s="182"/>
      <c r="F346" s="182"/>
      <c r="G346" s="182"/>
      <c r="H346" s="182"/>
      <c r="I346" s="182"/>
      <c r="J346" s="182"/>
      <c r="K346" s="179"/>
      <c r="L346" s="179"/>
      <c r="M346" s="262"/>
      <c r="N346" s="35"/>
      <c r="O346" s="230"/>
    </row>
    <row r="347" spans="1:16">
      <c r="A347" s="151"/>
      <c r="B347" s="242"/>
      <c r="C347" s="12"/>
      <c r="D347" s="182"/>
      <c r="E347" s="182"/>
      <c r="F347" s="182"/>
      <c r="G347" s="182"/>
      <c r="H347" s="182"/>
      <c r="I347" s="182"/>
      <c r="J347" s="182"/>
      <c r="K347" s="179"/>
      <c r="L347" s="179"/>
      <c r="M347" s="262"/>
      <c r="N347" s="35"/>
      <c r="O347" s="230"/>
    </row>
    <row r="348" spans="1:16">
      <c r="A348" s="151"/>
      <c r="B348" s="242"/>
      <c r="C348" s="12"/>
      <c r="D348" s="182"/>
      <c r="E348" s="182"/>
      <c r="F348" s="182"/>
      <c r="G348" s="182"/>
      <c r="H348" s="182"/>
      <c r="I348" s="182"/>
      <c r="J348" s="182"/>
      <c r="K348" s="179"/>
      <c r="L348" s="179"/>
      <c r="M348" s="262"/>
      <c r="N348" s="35"/>
      <c r="O348" s="230"/>
    </row>
    <row r="349" spans="1:16">
      <c r="A349" s="235"/>
      <c r="B349" s="233"/>
      <c r="C349" s="12"/>
      <c r="D349" s="182"/>
      <c r="E349" s="182"/>
      <c r="F349" s="182"/>
      <c r="G349" s="182"/>
      <c r="H349" s="182"/>
      <c r="I349" s="182"/>
      <c r="J349" s="182"/>
      <c r="K349" s="179"/>
      <c r="L349" s="179"/>
      <c r="M349" s="262"/>
      <c r="N349" s="35"/>
      <c r="O349" s="230"/>
    </row>
    <row r="350" spans="1:16">
      <c r="A350" s="235"/>
      <c r="B350" s="233"/>
      <c r="C350" s="12"/>
      <c r="D350" s="182"/>
      <c r="E350" s="182"/>
      <c r="F350" s="182"/>
      <c r="G350" s="182"/>
      <c r="H350" s="182"/>
      <c r="I350" s="182"/>
      <c r="J350" s="182"/>
      <c r="K350" s="179"/>
      <c r="L350" s="179"/>
      <c r="M350" s="262"/>
      <c r="N350" s="35"/>
      <c r="O350" s="230"/>
    </row>
    <row r="351" spans="1:16">
      <c r="A351" s="235"/>
      <c r="B351" s="233"/>
      <c r="C351" s="12"/>
      <c r="D351" s="182"/>
      <c r="E351" s="182"/>
      <c r="F351" s="182"/>
      <c r="G351" s="182"/>
      <c r="H351" s="182"/>
      <c r="I351" s="182"/>
      <c r="J351" s="182"/>
      <c r="K351" s="179"/>
      <c r="L351" s="179"/>
      <c r="M351" s="262"/>
      <c r="N351" s="35"/>
      <c r="O351" s="230"/>
    </row>
    <row r="352" spans="1:16">
      <c r="A352" s="151"/>
      <c r="B352" s="242"/>
      <c r="C352" s="12"/>
      <c r="D352" s="182"/>
      <c r="E352" s="182"/>
      <c r="F352" s="182"/>
      <c r="G352" s="182"/>
      <c r="H352" s="182"/>
      <c r="I352" s="182"/>
      <c r="J352" s="182"/>
      <c r="K352" s="179"/>
      <c r="L352" s="179"/>
      <c r="M352" s="262"/>
      <c r="N352" s="35"/>
      <c r="O352" s="230"/>
    </row>
    <row r="353" spans="1:18">
      <c r="A353" s="151"/>
      <c r="B353" s="242"/>
      <c r="C353" s="12"/>
      <c r="D353" s="182"/>
      <c r="E353" s="182"/>
      <c r="F353" s="182"/>
      <c r="G353" s="182"/>
      <c r="H353" s="182"/>
      <c r="I353" s="182"/>
      <c r="J353" s="182"/>
      <c r="K353" s="179"/>
      <c r="L353" s="179"/>
      <c r="M353" s="262"/>
      <c r="N353" s="35"/>
      <c r="O353" s="230"/>
    </row>
    <row r="354" spans="1:18">
      <c r="A354" s="151"/>
      <c r="B354" s="242"/>
      <c r="C354" s="12"/>
      <c r="D354" s="182"/>
      <c r="E354" s="182"/>
      <c r="F354" s="182"/>
      <c r="G354" s="182"/>
      <c r="H354" s="182"/>
      <c r="I354" s="182"/>
      <c r="J354" s="182"/>
      <c r="K354" s="179"/>
      <c r="L354" s="179"/>
      <c r="M354" s="262"/>
      <c r="N354" s="35"/>
      <c r="O354" s="230"/>
    </row>
    <row r="355" spans="1:18">
      <c r="A355" s="235"/>
      <c r="B355" s="233"/>
      <c r="C355" s="12"/>
      <c r="D355" s="182"/>
      <c r="E355" s="182"/>
      <c r="F355" s="182"/>
      <c r="G355" s="182"/>
      <c r="H355" s="182"/>
      <c r="I355" s="182"/>
      <c r="J355" s="182"/>
      <c r="K355" s="179"/>
      <c r="L355" s="179"/>
      <c r="M355" s="262"/>
      <c r="N355" s="35"/>
      <c r="O355" s="230"/>
    </row>
    <row r="356" spans="1:18">
      <c r="A356" s="235"/>
      <c r="B356" s="233"/>
      <c r="C356" s="12"/>
      <c r="D356" s="182"/>
      <c r="E356" s="182"/>
      <c r="F356" s="182"/>
      <c r="G356" s="182"/>
      <c r="H356" s="182"/>
      <c r="I356" s="182"/>
      <c r="J356" s="182"/>
      <c r="K356" s="179"/>
      <c r="L356" s="179"/>
      <c r="M356" s="262"/>
      <c r="N356" s="35"/>
      <c r="O356" s="230"/>
      <c r="Q356" s="268"/>
      <c r="R356" s="270"/>
    </row>
    <row r="357" spans="1:18">
      <c r="A357" s="235"/>
      <c r="B357" s="233"/>
      <c r="C357" s="12"/>
      <c r="D357" s="182"/>
      <c r="E357" s="182"/>
      <c r="F357" s="182"/>
      <c r="G357" s="182"/>
      <c r="H357" s="182"/>
      <c r="I357" s="182"/>
      <c r="J357" s="182"/>
      <c r="K357" s="179"/>
      <c r="L357" s="179"/>
      <c r="M357" s="262"/>
      <c r="N357" s="35"/>
      <c r="O357" s="230"/>
    </row>
    <row r="358" spans="1:18">
      <c r="A358" s="151"/>
      <c r="B358" s="242"/>
      <c r="C358" s="12"/>
      <c r="D358" s="182"/>
      <c r="E358" s="182"/>
      <c r="F358" s="182"/>
      <c r="G358" s="182"/>
      <c r="H358" s="182"/>
      <c r="I358" s="182"/>
      <c r="J358" s="182"/>
      <c r="K358" s="179"/>
      <c r="L358" s="179"/>
      <c r="M358" s="262"/>
      <c r="N358" s="35"/>
      <c r="O358" s="230"/>
    </row>
    <row r="359" spans="1:18">
      <c r="A359" s="151"/>
      <c r="B359" s="242"/>
      <c r="C359" s="12"/>
      <c r="D359" s="182"/>
      <c r="E359" s="182"/>
      <c r="F359" s="182"/>
      <c r="G359" s="182"/>
      <c r="H359" s="182"/>
      <c r="I359" s="182"/>
      <c r="J359" s="182"/>
      <c r="K359" s="179"/>
      <c r="L359" s="179"/>
      <c r="M359" s="262"/>
      <c r="N359" s="35"/>
      <c r="O359" s="230"/>
    </row>
    <row r="360" spans="1:18">
      <c r="A360" s="151"/>
      <c r="B360" s="242"/>
      <c r="C360" s="12"/>
      <c r="D360" s="182"/>
      <c r="E360" s="182"/>
      <c r="F360" s="182"/>
      <c r="G360" s="182"/>
      <c r="H360" s="182"/>
      <c r="I360" s="182"/>
      <c r="J360" s="182"/>
      <c r="K360" s="179"/>
      <c r="L360" s="179"/>
      <c r="M360" s="262"/>
      <c r="N360" s="35"/>
      <c r="O360" s="230"/>
    </row>
    <row r="361" spans="1:18">
      <c r="A361" s="151"/>
      <c r="B361" s="242"/>
      <c r="C361" s="12"/>
      <c r="D361" s="182"/>
      <c r="E361" s="182"/>
      <c r="F361" s="182"/>
      <c r="G361" s="182"/>
      <c r="H361" s="182"/>
      <c r="I361" s="182"/>
      <c r="J361" s="182"/>
      <c r="K361" s="179"/>
      <c r="L361" s="179"/>
      <c r="M361" s="262"/>
      <c r="N361" s="35"/>
      <c r="O361" s="230"/>
    </row>
    <row r="362" spans="1:18">
      <c r="A362" s="151"/>
      <c r="B362" s="242"/>
      <c r="C362" s="12"/>
      <c r="D362" s="182"/>
      <c r="E362" s="182"/>
      <c r="F362" s="182"/>
      <c r="G362" s="182"/>
      <c r="H362" s="182"/>
      <c r="I362" s="182"/>
      <c r="J362" s="182"/>
      <c r="K362" s="179"/>
      <c r="L362" s="179"/>
      <c r="M362" s="262"/>
      <c r="N362" s="35"/>
      <c r="O362" s="230"/>
    </row>
    <row r="363" spans="1:18">
      <c r="A363" s="151"/>
      <c r="B363" s="242"/>
      <c r="C363" s="12"/>
      <c r="D363" s="182"/>
      <c r="E363" s="182"/>
      <c r="F363" s="182"/>
      <c r="G363" s="182"/>
      <c r="H363" s="182"/>
      <c r="I363" s="182"/>
      <c r="J363" s="182"/>
      <c r="K363" s="179"/>
      <c r="L363" s="179"/>
      <c r="M363" s="262"/>
      <c r="N363" s="35"/>
      <c r="O363" s="230"/>
    </row>
    <row r="364" spans="1:18">
      <c r="A364" s="151"/>
      <c r="B364" s="242"/>
      <c r="C364" s="12"/>
      <c r="D364" s="182"/>
      <c r="E364" s="182"/>
      <c r="F364" s="182"/>
      <c r="G364" s="182"/>
      <c r="H364" s="182"/>
      <c r="I364" s="182"/>
      <c r="J364" s="182"/>
      <c r="K364" s="179"/>
      <c r="L364" s="179"/>
      <c r="M364" s="262"/>
      <c r="N364" s="35"/>
      <c r="O364" s="230"/>
    </row>
    <row r="365" spans="1:18">
      <c r="A365" s="151"/>
      <c r="B365" s="242"/>
      <c r="C365" s="12"/>
      <c r="D365" s="182"/>
      <c r="E365" s="182"/>
      <c r="F365" s="182"/>
      <c r="G365" s="182"/>
      <c r="H365" s="182"/>
      <c r="I365" s="182"/>
      <c r="J365" s="182"/>
      <c r="K365" s="179"/>
      <c r="L365" s="179"/>
      <c r="M365" s="262"/>
      <c r="N365" s="35"/>
      <c r="O365" s="230"/>
      <c r="Q365" s="268"/>
      <c r="R365" s="270"/>
    </row>
    <row r="366" spans="1:18">
      <c r="A366" s="151"/>
      <c r="B366" s="242"/>
      <c r="C366" s="12"/>
      <c r="D366" s="182"/>
      <c r="E366" s="182"/>
      <c r="F366" s="182"/>
      <c r="G366" s="182"/>
      <c r="H366" s="182"/>
      <c r="I366" s="182"/>
      <c r="J366" s="182"/>
      <c r="K366" s="179"/>
      <c r="L366" s="179"/>
      <c r="M366" s="262"/>
      <c r="N366" s="35"/>
      <c r="O366" s="230"/>
    </row>
    <row r="367" spans="1:18">
      <c r="C367" s="28"/>
      <c r="D367" s="182"/>
      <c r="E367" s="182"/>
      <c r="F367" s="182"/>
      <c r="G367" s="182"/>
      <c r="H367" s="182"/>
      <c r="I367" s="182"/>
      <c r="J367" s="182"/>
      <c r="K367" s="91"/>
      <c r="L367" s="91"/>
      <c r="M367" s="262"/>
      <c r="N367" s="35"/>
    </row>
    <row r="368" spans="1:18">
      <c r="C368" s="28"/>
      <c r="D368" s="182"/>
      <c r="E368" s="182"/>
      <c r="F368" s="182"/>
      <c r="G368" s="182"/>
      <c r="H368" s="182"/>
      <c r="I368" s="182"/>
      <c r="J368" s="182"/>
      <c r="K368" s="91"/>
      <c r="L368" s="91"/>
      <c r="M368" s="262"/>
      <c r="N368" s="35"/>
    </row>
    <row r="369" spans="1:18">
      <c r="C369" s="28"/>
      <c r="D369" s="182"/>
      <c r="E369" s="182"/>
      <c r="F369" s="182"/>
      <c r="G369" s="182"/>
      <c r="H369" s="182"/>
      <c r="I369" s="182"/>
      <c r="J369" s="182"/>
      <c r="K369" s="91"/>
      <c r="L369" s="91"/>
      <c r="M369" s="262"/>
      <c r="N369" s="35"/>
      <c r="Q369" s="268"/>
      <c r="R369" s="270"/>
    </row>
    <row r="370" spans="1:18">
      <c r="C370" s="28"/>
      <c r="D370" s="182"/>
      <c r="E370" s="182"/>
      <c r="F370" s="182"/>
      <c r="G370" s="182"/>
      <c r="H370" s="182"/>
      <c r="I370" s="182"/>
      <c r="J370" s="182"/>
      <c r="K370" s="91"/>
      <c r="L370" s="91"/>
      <c r="M370" s="262"/>
      <c r="N370" s="35"/>
    </row>
    <row r="371" spans="1:18">
      <c r="C371" s="28"/>
      <c r="D371" s="182"/>
      <c r="E371" s="182"/>
      <c r="F371" s="182"/>
      <c r="G371" s="182"/>
      <c r="H371" s="182"/>
      <c r="I371" s="182"/>
      <c r="J371" s="182"/>
      <c r="K371" s="91"/>
      <c r="L371" s="91"/>
      <c r="M371" s="262"/>
      <c r="N371" s="35"/>
    </row>
    <row r="372" spans="1:18">
      <c r="A372" s="231"/>
      <c r="B372" s="231"/>
      <c r="C372" s="236"/>
      <c r="D372" s="237"/>
      <c r="E372" s="238"/>
      <c r="F372" s="238"/>
      <c r="G372" s="238"/>
      <c r="H372" s="238"/>
      <c r="I372" s="238"/>
      <c r="J372" s="238"/>
      <c r="K372" s="239"/>
      <c r="L372" s="239"/>
      <c r="M372" s="262"/>
      <c r="N372" s="35"/>
      <c r="O372" s="268"/>
      <c r="P372" s="268"/>
    </row>
    <row r="373" spans="1:18">
      <c r="C373" s="28"/>
      <c r="D373" s="182"/>
      <c r="E373" s="182"/>
      <c r="F373" s="182"/>
      <c r="G373" s="182"/>
      <c r="H373" s="182"/>
      <c r="I373" s="182"/>
      <c r="J373" s="182"/>
      <c r="K373" s="91"/>
      <c r="L373" s="91"/>
      <c r="M373" s="262"/>
      <c r="N373" s="35"/>
    </row>
    <row r="374" spans="1:18">
      <c r="C374" s="28"/>
      <c r="D374" s="182"/>
      <c r="E374" s="182"/>
      <c r="F374" s="182"/>
      <c r="G374" s="182"/>
      <c r="H374" s="182"/>
      <c r="I374" s="182"/>
      <c r="J374" s="182"/>
      <c r="K374" s="91"/>
      <c r="L374" s="91"/>
      <c r="M374" s="262"/>
      <c r="N374" s="35"/>
    </row>
    <row r="375" spans="1:18">
      <c r="C375" s="28"/>
      <c r="D375" s="182"/>
      <c r="E375" s="182"/>
      <c r="F375" s="182"/>
      <c r="G375" s="182"/>
      <c r="H375" s="182"/>
      <c r="I375" s="182"/>
      <c r="J375" s="182"/>
      <c r="K375" s="91"/>
      <c r="L375" s="91"/>
      <c r="M375" s="262"/>
      <c r="N375" s="35"/>
    </row>
    <row r="376" spans="1:18">
      <c r="C376" s="28"/>
      <c r="D376" s="182"/>
      <c r="E376" s="182"/>
      <c r="F376" s="182"/>
      <c r="G376" s="182"/>
      <c r="H376" s="182"/>
      <c r="I376" s="182"/>
      <c r="J376" s="182"/>
      <c r="K376" s="91"/>
      <c r="L376" s="91"/>
      <c r="M376" s="262"/>
      <c r="N376" s="35"/>
    </row>
    <row r="377" spans="1:18">
      <c r="A377" s="151"/>
      <c r="B377" s="242"/>
      <c r="C377" s="89"/>
      <c r="D377" s="182"/>
      <c r="E377" s="182"/>
      <c r="F377" s="182"/>
      <c r="G377" s="182"/>
      <c r="H377" s="182"/>
      <c r="I377" s="182"/>
      <c r="J377" s="182"/>
      <c r="K377" s="179"/>
      <c r="L377" s="179"/>
      <c r="M377" s="262"/>
      <c r="N377" s="35"/>
      <c r="O377" s="230"/>
    </row>
    <row r="378" spans="1:18">
      <c r="A378" s="151"/>
      <c r="B378" s="242"/>
      <c r="C378" s="89"/>
      <c r="D378" s="182"/>
      <c r="E378" s="182"/>
      <c r="F378" s="182"/>
      <c r="G378" s="182"/>
      <c r="H378" s="182"/>
      <c r="I378" s="182"/>
      <c r="J378" s="182"/>
      <c r="K378" s="179"/>
      <c r="L378" s="179"/>
      <c r="M378" s="262"/>
      <c r="N378" s="35"/>
      <c r="O378" s="230"/>
    </row>
    <row r="379" spans="1:18">
      <c r="D379" s="182"/>
      <c r="E379" s="182"/>
      <c r="F379" s="182"/>
      <c r="G379" s="182"/>
      <c r="H379" s="182"/>
      <c r="I379" s="182"/>
      <c r="J379" s="182"/>
      <c r="K379" s="91"/>
      <c r="L379" s="91"/>
      <c r="M379" s="262"/>
      <c r="N379" s="35"/>
    </row>
    <row r="380" spans="1:18">
      <c r="D380" s="182"/>
      <c r="E380" s="182"/>
      <c r="F380" s="182"/>
      <c r="G380" s="182"/>
      <c r="H380" s="182"/>
      <c r="I380" s="182"/>
      <c r="J380" s="182"/>
      <c r="K380" s="91"/>
      <c r="L380" s="91"/>
      <c r="M380" s="262"/>
      <c r="N380" s="35"/>
    </row>
    <row r="381" spans="1:18">
      <c r="D381" s="182"/>
      <c r="E381" s="182"/>
      <c r="F381" s="182"/>
      <c r="G381" s="182"/>
      <c r="H381" s="182"/>
      <c r="I381" s="182"/>
      <c r="J381" s="182"/>
      <c r="K381" s="91"/>
      <c r="L381" s="91"/>
      <c r="M381" s="262"/>
      <c r="N381" s="35"/>
    </row>
    <row r="382" spans="1:18">
      <c r="D382" s="182"/>
      <c r="E382" s="182"/>
      <c r="F382" s="182"/>
      <c r="G382" s="182"/>
      <c r="H382" s="182"/>
      <c r="I382" s="182"/>
      <c r="J382" s="182"/>
      <c r="K382" s="91"/>
      <c r="L382" s="91"/>
      <c r="M382" s="262"/>
      <c r="N382" s="35"/>
    </row>
    <row r="383" spans="1:18">
      <c r="D383" s="182"/>
      <c r="E383" s="182"/>
      <c r="F383" s="182"/>
      <c r="G383" s="182"/>
      <c r="H383" s="182"/>
      <c r="I383" s="182"/>
      <c r="J383" s="182"/>
      <c r="K383" s="91"/>
      <c r="L383" s="91"/>
      <c r="M383" s="262"/>
      <c r="N383" s="35"/>
    </row>
    <row r="384" spans="1:18">
      <c r="D384" s="182"/>
      <c r="E384" s="182"/>
      <c r="F384" s="182"/>
      <c r="G384" s="182"/>
      <c r="H384" s="182"/>
      <c r="I384" s="182"/>
      <c r="J384" s="182"/>
      <c r="K384" s="91"/>
      <c r="L384" s="91"/>
      <c r="M384" s="262"/>
      <c r="N384" s="35"/>
    </row>
    <row r="385" spans="4:14">
      <c r="D385" s="182"/>
      <c r="E385" s="182"/>
      <c r="F385" s="182"/>
      <c r="G385" s="182"/>
      <c r="H385" s="182"/>
      <c r="I385" s="182"/>
      <c r="J385" s="182"/>
      <c r="K385" s="91"/>
      <c r="L385" s="91"/>
      <c r="M385" s="262"/>
      <c r="N385" s="35"/>
    </row>
    <row r="386" spans="4:14">
      <c r="D386" s="182"/>
      <c r="E386" s="182"/>
      <c r="F386" s="182"/>
      <c r="G386" s="182"/>
      <c r="H386" s="182"/>
      <c r="I386" s="182"/>
      <c r="J386" s="182"/>
      <c r="K386" s="91"/>
      <c r="L386" s="91"/>
      <c r="M386" s="262"/>
      <c r="N386" s="35"/>
    </row>
    <row r="387" spans="4:14">
      <c r="D387" s="182"/>
      <c r="E387" s="182"/>
      <c r="F387" s="182"/>
      <c r="G387" s="182"/>
      <c r="H387" s="182"/>
      <c r="I387" s="182"/>
      <c r="J387" s="182"/>
      <c r="K387" s="91"/>
      <c r="L387" s="91"/>
      <c r="M387" s="262"/>
      <c r="N387" s="35"/>
    </row>
    <row r="388" spans="4:14">
      <c r="D388" s="182"/>
      <c r="E388" s="182"/>
      <c r="F388" s="182"/>
      <c r="G388" s="182"/>
      <c r="H388" s="182"/>
      <c r="I388" s="182"/>
      <c r="J388" s="182"/>
      <c r="K388" s="91"/>
      <c r="L388" s="91"/>
      <c r="M388" s="262"/>
      <c r="N388" s="35"/>
    </row>
    <row r="389" spans="4:14">
      <c r="D389" s="182"/>
      <c r="E389" s="182"/>
      <c r="F389" s="182"/>
      <c r="G389" s="182"/>
      <c r="H389" s="182"/>
      <c r="I389" s="182"/>
      <c r="J389" s="182"/>
      <c r="K389" s="91"/>
      <c r="L389" s="91"/>
      <c r="M389" s="262"/>
      <c r="N389" s="35"/>
    </row>
    <row r="390" spans="4:14">
      <c r="D390" s="182"/>
      <c r="E390" s="182"/>
      <c r="F390" s="182"/>
      <c r="G390" s="182"/>
      <c r="H390" s="182"/>
      <c r="I390" s="182"/>
      <c r="J390" s="182"/>
      <c r="K390" s="91"/>
      <c r="L390" s="91"/>
      <c r="M390" s="262"/>
      <c r="N390" s="35"/>
    </row>
    <row r="391" spans="4:14">
      <c r="D391" s="182"/>
      <c r="E391" s="182"/>
      <c r="F391" s="182"/>
      <c r="G391" s="182"/>
      <c r="H391" s="182"/>
      <c r="I391" s="182"/>
      <c r="J391" s="182"/>
      <c r="K391" s="91"/>
      <c r="L391" s="91"/>
      <c r="M391" s="262"/>
      <c r="N391" s="35"/>
    </row>
    <row r="392" spans="4:14">
      <c r="D392" s="182"/>
      <c r="E392" s="182"/>
      <c r="F392" s="182"/>
      <c r="G392" s="182"/>
      <c r="H392" s="182"/>
      <c r="I392" s="182"/>
      <c r="J392" s="182"/>
      <c r="K392" s="91"/>
      <c r="L392" s="91"/>
      <c r="M392" s="262"/>
      <c r="N392" s="35"/>
    </row>
    <row r="393" spans="4:14">
      <c r="D393" s="182"/>
      <c r="E393" s="182"/>
      <c r="F393" s="182"/>
      <c r="G393" s="182"/>
      <c r="H393" s="182"/>
      <c r="I393" s="182"/>
      <c r="J393" s="182"/>
      <c r="K393" s="91"/>
      <c r="L393" s="91"/>
      <c r="M393" s="262"/>
      <c r="N393" s="35"/>
    </row>
    <row r="394" spans="4:14">
      <c r="D394" s="182"/>
      <c r="E394" s="182"/>
      <c r="F394" s="182"/>
      <c r="G394" s="182"/>
      <c r="H394" s="182"/>
      <c r="I394" s="182"/>
      <c r="J394" s="182"/>
      <c r="K394" s="91"/>
      <c r="L394" s="91"/>
      <c r="M394" s="262"/>
      <c r="N394" s="35"/>
    </row>
    <row r="395" spans="4:14">
      <c r="D395" s="182"/>
      <c r="E395" s="182"/>
      <c r="F395" s="182"/>
      <c r="G395" s="182"/>
      <c r="H395" s="182"/>
      <c r="I395" s="182"/>
      <c r="J395" s="182"/>
      <c r="K395" s="91"/>
      <c r="L395" s="91"/>
      <c r="M395" s="262"/>
      <c r="N395" s="35"/>
    </row>
    <row r="396" spans="4:14">
      <c r="D396" s="182"/>
      <c r="E396" s="182"/>
      <c r="F396" s="182"/>
      <c r="G396" s="182"/>
      <c r="H396" s="182"/>
      <c r="I396" s="182"/>
      <c r="J396" s="182"/>
      <c r="K396" s="91"/>
      <c r="L396" s="91"/>
      <c r="M396" s="262"/>
      <c r="N396" s="35"/>
    </row>
    <row r="397" spans="4:14">
      <c r="D397" s="182"/>
      <c r="E397" s="182"/>
      <c r="F397" s="182"/>
      <c r="G397" s="182"/>
      <c r="H397" s="182"/>
      <c r="I397" s="182"/>
      <c r="J397" s="182"/>
      <c r="K397" s="91"/>
      <c r="L397" s="91"/>
      <c r="M397" s="262"/>
      <c r="N397" s="35"/>
    </row>
    <row r="398" spans="4:14">
      <c r="D398" s="182"/>
      <c r="E398" s="182"/>
      <c r="F398" s="182"/>
      <c r="G398" s="182"/>
      <c r="H398" s="182"/>
      <c r="I398" s="182"/>
      <c r="J398" s="182"/>
      <c r="K398" s="91"/>
      <c r="L398" s="91"/>
      <c r="M398" s="262"/>
      <c r="N398" s="35"/>
    </row>
    <row r="399" spans="4:14">
      <c r="D399" s="182"/>
      <c r="E399" s="182"/>
      <c r="F399" s="182"/>
      <c r="G399" s="182"/>
      <c r="H399" s="182"/>
      <c r="I399" s="182"/>
      <c r="J399" s="182"/>
      <c r="K399" s="91"/>
      <c r="L399" s="91"/>
      <c r="M399" s="262"/>
      <c r="N399" s="35"/>
    </row>
    <row r="400" spans="4:14">
      <c r="D400" s="182"/>
      <c r="E400" s="182"/>
      <c r="F400" s="182"/>
      <c r="G400" s="182"/>
      <c r="H400" s="182"/>
      <c r="I400" s="182"/>
      <c r="J400" s="182"/>
      <c r="K400" s="91"/>
      <c r="L400" s="91"/>
      <c r="M400" s="262"/>
      <c r="N400" s="35"/>
    </row>
    <row r="401" spans="4:14">
      <c r="D401" s="182"/>
      <c r="E401" s="182"/>
      <c r="F401" s="182"/>
      <c r="G401" s="182"/>
      <c r="H401" s="182"/>
      <c r="I401" s="182"/>
      <c r="J401" s="182"/>
      <c r="K401" s="91"/>
      <c r="L401" s="91"/>
      <c r="M401" s="262"/>
      <c r="N401" s="35"/>
    </row>
    <row r="402" spans="4:14">
      <c r="D402" s="182"/>
      <c r="E402" s="182"/>
      <c r="F402" s="182"/>
      <c r="G402" s="182"/>
      <c r="H402" s="182"/>
      <c r="I402" s="182"/>
      <c r="J402" s="182"/>
      <c r="K402" s="91"/>
      <c r="L402" s="91"/>
      <c r="M402" s="262"/>
      <c r="N402" s="35"/>
    </row>
    <row r="403" spans="4:14">
      <c r="D403" s="182"/>
      <c r="E403" s="182"/>
      <c r="F403" s="182"/>
      <c r="G403" s="182"/>
      <c r="H403" s="182"/>
      <c r="I403" s="182"/>
      <c r="J403" s="182"/>
      <c r="K403" s="91"/>
      <c r="L403" s="91"/>
      <c r="M403" s="262"/>
      <c r="N403" s="35"/>
    </row>
    <row r="404" spans="4:14">
      <c r="D404" s="182"/>
      <c r="E404" s="182"/>
      <c r="F404" s="182"/>
      <c r="G404" s="182"/>
      <c r="H404" s="182"/>
      <c r="I404" s="182"/>
      <c r="J404" s="182"/>
      <c r="K404" s="91"/>
      <c r="L404" s="91"/>
      <c r="M404" s="262"/>
      <c r="N404" s="35"/>
    </row>
    <row r="405" spans="4:14">
      <c r="D405" s="182"/>
      <c r="E405" s="182"/>
      <c r="F405" s="182"/>
      <c r="G405" s="182"/>
      <c r="H405" s="182"/>
      <c r="I405" s="182"/>
      <c r="J405" s="182"/>
      <c r="K405" s="91"/>
      <c r="L405" s="91"/>
      <c r="M405" s="262"/>
      <c r="N405" s="35"/>
    </row>
    <row r="406" spans="4:14">
      <c r="D406" s="182"/>
      <c r="E406" s="182"/>
      <c r="F406" s="182"/>
      <c r="G406" s="182"/>
      <c r="H406" s="182"/>
      <c r="I406" s="182"/>
      <c r="J406" s="182"/>
      <c r="K406" s="91"/>
      <c r="L406" s="91"/>
      <c r="M406" s="262"/>
      <c r="N406" s="35"/>
    </row>
    <row r="407" spans="4:14">
      <c r="D407" s="182"/>
      <c r="E407" s="182"/>
      <c r="F407" s="182"/>
      <c r="G407" s="182"/>
      <c r="H407" s="182"/>
      <c r="I407" s="182"/>
      <c r="J407" s="182"/>
      <c r="K407" s="91"/>
      <c r="L407" s="91"/>
      <c r="M407" s="262"/>
      <c r="N407" s="35"/>
    </row>
    <row r="408" spans="4:14">
      <c r="D408" s="182"/>
      <c r="E408" s="182"/>
      <c r="F408" s="182"/>
      <c r="G408" s="182"/>
      <c r="H408" s="182"/>
      <c r="I408" s="182"/>
      <c r="J408" s="182"/>
      <c r="K408" s="91"/>
      <c r="L408" s="91"/>
      <c r="M408" s="262"/>
      <c r="N408" s="35"/>
    </row>
    <row r="409" spans="4:14">
      <c r="D409" s="182"/>
      <c r="E409" s="182"/>
      <c r="F409" s="182"/>
      <c r="G409" s="182"/>
      <c r="H409" s="182"/>
      <c r="I409" s="182"/>
      <c r="J409" s="182"/>
      <c r="K409" s="91"/>
      <c r="L409" s="91"/>
      <c r="M409" s="262"/>
      <c r="N409" s="35"/>
    </row>
    <row r="410" spans="4:14">
      <c r="D410" s="182"/>
      <c r="E410" s="182"/>
      <c r="F410" s="182"/>
      <c r="G410" s="182"/>
      <c r="H410" s="182"/>
      <c r="I410" s="182"/>
      <c r="J410" s="182"/>
      <c r="K410" s="91"/>
      <c r="L410" s="91"/>
      <c r="M410" s="262"/>
      <c r="N410" s="35"/>
    </row>
    <row r="411" spans="4:14">
      <c r="D411" s="182"/>
      <c r="E411" s="182"/>
      <c r="F411" s="182"/>
      <c r="G411" s="182"/>
      <c r="H411" s="182"/>
      <c r="I411" s="182"/>
      <c r="J411" s="182"/>
      <c r="K411" s="91"/>
      <c r="L411" s="91"/>
      <c r="M411" s="262"/>
      <c r="N411" s="35"/>
    </row>
    <row r="412" spans="4:14">
      <c r="D412" s="182"/>
      <c r="E412" s="182"/>
      <c r="F412" s="182"/>
      <c r="G412" s="182"/>
      <c r="H412" s="182"/>
      <c r="I412" s="182"/>
      <c r="J412" s="182"/>
      <c r="K412" s="91"/>
      <c r="L412" s="91"/>
      <c r="M412" s="262"/>
      <c r="N412" s="35"/>
    </row>
    <row r="413" spans="4:14">
      <c r="D413" s="182"/>
      <c r="E413" s="182"/>
      <c r="F413" s="182"/>
      <c r="G413" s="182"/>
      <c r="H413" s="182"/>
      <c r="I413" s="182"/>
      <c r="J413" s="182"/>
      <c r="K413" s="91"/>
      <c r="L413" s="91"/>
      <c r="M413" s="262"/>
      <c r="N413" s="35"/>
    </row>
    <row r="414" spans="4:14">
      <c r="D414" s="182"/>
      <c r="E414" s="182"/>
      <c r="F414" s="182"/>
      <c r="G414" s="182"/>
      <c r="H414" s="182"/>
      <c r="I414" s="182"/>
      <c r="J414" s="182"/>
      <c r="K414" s="91"/>
      <c r="L414" s="91"/>
      <c r="M414" s="262"/>
      <c r="N414" s="35"/>
    </row>
    <row r="415" spans="4:14">
      <c r="D415" s="182"/>
      <c r="E415" s="182"/>
      <c r="F415" s="182"/>
      <c r="G415" s="182"/>
      <c r="H415" s="182"/>
      <c r="I415" s="182"/>
      <c r="J415" s="182"/>
      <c r="K415" s="91"/>
      <c r="L415" s="91"/>
      <c r="M415" s="262"/>
      <c r="N415" s="35"/>
    </row>
    <row r="416" spans="4:14">
      <c r="D416" s="182"/>
      <c r="E416" s="182"/>
      <c r="F416" s="182"/>
      <c r="G416" s="182"/>
      <c r="H416" s="182"/>
      <c r="I416" s="182"/>
      <c r="J416" s="182"/>
      <c r="K416" s="91"/>
      <c r="L416" s="91"/>
      <c r="M416" s="262"/>
      <c r="N416" s="35"/>
    </row>
    <row r="417" spans="4:14">
      <c r="D417" s="182"/>
      <c r="E417" s="182"/>
      <c r="F417" s="182"/>
      <c r="G417" s="182"/>
      <c r="H417" s="182"/>
      <c r="I417" s="182"/>
      <c r="J417" s="182"/>
      <c r="K417" s="91"/>
      <c r="L417" s="91"/>
      <c r="M417" s="262"/>
      <c r="N417" s="35"/>
    </row>
    <row r="418" spans="4:14">
      <c r="D418" s="182"/>
      <c r="E418" s="182"/>
      <c r="F418" s="182"/>
      <c r="G418" s="182"/>
      <c r="H418" s="182"/>
      <c r="I418" s="182"/>
      <c r="J418" s="182"/>
      <c r="K418" s="91"/>
      <c r="L418" s="91"/>
      <c r="M418" s="262"/>
      <c r="N418" s="35"/>
    </row>
    <row r="419" spans="4:14">
      <c r="D419" s="182"/>
      <c r="E419" s="182"/>
      <c r="F419" s="182"/>
      <c r="G419" s="182"/>
      <c r="H419" s="182"/>
      <c r="I419" s="182"/>
      <c r="J419" s="182"/>
      <c r="K419" s="91"/>
      <c r="L419" s="91"/>
      <c r="M419" s="262"/>
      <c r="N419" s="35"/>
    </row>
    <row r="420" spans="4:14">
      <c r="D420" s="182"/>
      <c r="E420" s="182"/>
      <c r="F420" s="182"/>
      <c r="G420" s="182"/>
      <c r="H420" s="182"/>
      <c r="I420" s="182"/>
      <c r="J420" s="182"/>
      <c r="K420" s="91"/>
      <c r="L420" s="91"/>
      <c r="M420" s="262"/>
      <c r="N420" s="35"/>
    </row>
    <row r="421" spans="4:14">
      <c r="D421" s="182"/>
      <c r="E421" s="182"/>
      <c r="F421" s="182"/>
      <c r="G421" s="182"/>
      <c r="H421" s="182"/>
      <c r="I421" s="182"/>
      <c r="J421" s="182"/>
      <c r="K421" s="91"/>
      <c r="L421" s="91"/>
      <c r="M421" s="262"/>
      <c r="N421" s="35"/>
    </row>
    <row r="422" spans="4:14">
      <c r="D422" s="182"/>
      <c r="E422" s="182"/>
      <c r="F422" s="182"/>
      <c r="G422" s="182"/>
      <c r="H422" s="182"/>
      <c r="I422" s="182"/>
      <c r="J422" s="182"/>
      <c r="K422" s="91"/>
      <c r="L422" s="91"/>
      <c r="M422" s="262"/>
      <c r="N422" s="35"/>
    </row>
    <row r="423" spans="4:14">
      <c r="D423" s="182"/>
      <c r="E423" s="182"/>
      <c r="F423" s="182"/>
      <c r="G423" s="182"/>
      <c r="H423" s="182"/>
      <c r="I423" s="182"/>
      <c r="J423" s="182"/>
      <c r="K423" s="91"/>
      <c r="L423" s="91"/>
      <c r="M423" s="262"/>
      <c r="N423" s="35"/>
    </row>
    <row r="424" spans="4:14">
      <c r="D424" s="182"/>
      <c r="E424" s="182"/>
      <c r="F424" s="182"/>
      <c r="G424" s="182"/>
      <c r="H424" s="182"/>
      <c r="I424" s="182"/>
      <c r="J424" s="182"/>
      <c r="K424" s="91"/>
      <c r="L424" s="91"/>
      <c r="M424" s="262"/>
      <c r="N424" s="35"/>
    </row>
    <row r="425" spans="4:14">
      <c r="D425" s="182"/>
      <c r="E425" s="182"/>
      <c r="F425" s="182"/>
      <c r="G425" s="182"/>
      <c r="H425" s="182"/>
      <c r="I425" s="182"/>
      <c r="J425" s="182"/>
      <c r="K425" s="91"/>
      <c r="L425" s="91"/>
      <c r="M425" s="262"/>
      <c r="N425" s="35"/>
    </row>
    <row r="426" spans="4:14">
      <c r="D426" s="182"/>
      <c r="E426" s="182"/>
      <c r="F426" s="182"/>
      <c r="G426" s="182"/>
      <c r="H426" s="182"/>
      <c r="I426" s="182"/>
      <c r="J426" s="182"/>
      <c r="K426" s="91"/>
      <c r="L426" s="91"/>
      <c r="M426" s="262"/>
      <c r="N426" s="35"/>
    </row>
    <row r="427" spans="4:14">
      <c r="D427" s="182"/>
      <c r="E427" s="182"/>
      <c r="F427" s="182"/>
      <c r="G427" s="182"/>
      <c r="H427" s="182"/>
      <c r="I427" s="182"/>
      <c r="J427" s="182"/>
      <c r="K427" s="91"/>
      <c r="L427" s="91"/>
      <c r="M427" s="262"/>
      <c r="N427" s="35"/>
    </row>
    <row r="428" spans="4:14">
      <c r="D428" s="182"/>
      <c r="E428" s="182"/>
      <c r="F428" s="182"/>
      <c r="G428" s="182"/>
      <c r="H428" s="182"/>
      <c r="I428" s="182"/>
      <c r="J428" s="182"/>
      <c r="K428" s="91"/>
      <c r="L428" s="91"/>
      <c r="M428" s="262"/>
      <c r="N428" s="35"/>
    </row>
    <row r="429" spans="4:14">
      <c r="D429" s="182"/>
      <c r="E429" s="182"/>
      <c r="F429" s="182"/>
      <c r="G429" s="182"/>
      <c r="H429" s="182"/>
      <c r="I429" s="182"/>
      <c r="J429" s="182"/>
      <c r="K429" s="91"/>
      <c r="L429" s="91"/>
      <c r="M429" s="262"/>
      <c r="N429" s="35"/>
    </row>
    <row r="430" spans="4:14">
      <c r="D430" s="182"/>
      <c r="E430" s="182"/>
      <c r="F430" s="182"/>
      <c r="G430" s="182"/>
      <c r="H430" s="182"/>
      <c r="I430" s="182"/>
      <c r="J430" s="182"/>
      <c r="K430" s="91"/>
      <c r="L430" s="91"/>
      <c r="M430" s="262"/>
      <c r="N430" s="35"/>
    </row>
    <row r="431" spans="4:14">
      <c r="D431" s="182"/>
      <c r="E431" s="182"/>
      <c r="F431" s="182"/>
      <c r="G431" s="182"/>
      <c r="H431" s="182"/>
      <c r="I431" s="182"/>
      <c r="J431" s="182"/>
      <c r="K431" s="91"/>
      <c r="L431" s="91"/>
      <c r="M431" s="262"/>
      <c r="N431" s="35"/>
    </row>
    <row r="432" spans="4:14">
      <c r="D432" s="182"/>
      <c r="E432" s="182"/>
      <c r="F432" s="182"/>
      <c r="G432" s="182"/>
      <c r="H432" s="182"/>
      <c r="I432" s="182"/>
      <c r="J432" s="182"/>
      <c r="K432" s="91"/>
      <c r="L432" s="91"/>
      <c r="M432" s="262"/>
      <c r="N432" s="35"/>
    </row>
    <row r="433" spans="4:14">
      <c r="D433" s="182"/>
      <c r="E433" s="182"/>
      <c r="F433" s="182"/>
      <c r="G433" s="182"/>
      <c r="H433" s="182"/>
      <c r="I433" s="182"/>
      <c r="J433" s="182"/>
      <c r="K433" s="91"/>
      <c r="L433" s="91"/>
      <c r="M433" s="262"/>
      <c r="N433" s="35"/>
    </row>
    <row r="434" spans="4:14">
      <c r="D434" s="182"/>
      <c r="E434" s="182"/>
      <c r="F434" s="182"/>
      <c r="G434" s="182"/>
      <c r="H434" s="182"/>
      <c r="I434" s="182"/>
      <c r="J434" s="182"/>
      <c r="K434" s="91"/>
      <c r="L434" s="91"/>
      <c r="M434" s="262"/>
      <c r="N434" s="35"/>
    </row>
    <row r="435" spans="4:14">
      <c r="D435" s="182"/>
      <c r="E435" s="182"/>
      <c r="F435" s="182"/>
      <c r="G435" s="182"/>
      <c r="H435" s="182"/>
      <c r="I435" s="182"/>
      <c r="J435" s="182"/>
      <c r="K435" s="91"/>
      <c r="L435" s="91"/>
      <c r="M435" s="262"/>
      <c r="N435" s="35"/>
    </row>
    <row r="436" spans="4:14">
      <c r="D436" s="182"/>
      <c r="E436" s="182"/>
      <c r="F436" s="182"/>
      <c r="G436" s="182"/>
      <c r="H436" s="182"/>
      <c r="I436" s="182"/>
      <c r="J436" s="182"/>
      <c r="K436" s="91"/>
      <c r="L436" s="91"/>
      <c r="M436" s="262"/>
      <c r="N436" s="35"/>
    </row>
    <row r="437" spans="4:14">
      <c r="D437" s="182"/>
      <c r="E437" s="182"/>
      <c r="F437" s="182"/>
      <c r="G437" s="182"/>
      <c r="H437" s="182"/>
      <c r="I437" s="182"/>
      <c r="J437" s="182"/>
      <c r="K437" s="91"/>
      <c r="L437" s="91"/>
      <c r="M437" s="262"/>
      <c r="N437" s="35"/>
    </row>
    <row r="438" spans="4:14">
      <c r="D438" s="182"/>
      <c r="E438" s="182"/>
      <c r="F438" s="182"/>
      <c r="G438" s="182"/>
      <c r="H438" s="182"/>
      <c r="I438" s="182"/>
      <c r="J438" s="182"/>
      <c r="K438" s="91"/>
      <c r="L438" s="91"/>
      <c r="M438" s="262"/>
      <c r="N438" s="35"/>
    </row>
    <row r="439" spans="4:14">
      <c r="D439" s="182"/>
      <c r="E439" s="182"/>
      <c r="F439" s="182"/>
      <c r="G439" s="182"/>
      <c r="H439" s="182"/>
      <c r="I439" s="182"/>
      <c r="J439" s="182"/>
      <c r="K439" s="91"/>
      <c r="L439" s="91"/>
      <c r="M439" s="262"/>
      <c r="N439" s="35"/>
    </row>
    <row r="440" spans="4:14">
      <c r="D440" s="182"/>
      <c r="E440" s="182"/>
      <c r="F440" s="182"/>
      <c r="G440" s="182"/>
      <c r="H440" s="182"/>
      <c r="I440" s="182"/>
      <c r="J440" s="182"/>
      <c r="K440" s="91"/>
      <c r="L440" s="91"/>
      <c r="M440" s="262"/>
      <c r="N440" s="35"/>
    </row>
    <row r="441" spans="4:14">
      <c r="D441" s="182"/>
      <c r="E441" s="182"/>
      <c r="F441" s="182"/>
      <c r="G441" s="182"/>
      <c r="H441" s="182"/>
      <c r="I441" s="182"/>
      <c r="J441" s="182"/>
      <c r="K441" s="91"/>
      <c r="L441" s="91"/>
      <c r="M441" s="262"/>
      <c r="N441" s="35"/>
    </row>
    <row r="442" spans="4:14">
      <c r="D442" s="182"/>
      <c r="E442" s="182"/>
      <c r="F442" s="182"/>
      <c r="G442" s="182"/>
      <c r="H442" s="182"/>
      <c r="I442" s="182"/>
      <c r="J442" s="182"/>
      <c r="K442" s="91"/>
      <c r="L442" s="91"/>
      <c r="M442" s="262"/>
      <c r="N442" s="35"/>
    </row>
    <row r="443" spans="4:14">
      <c r="D443" s="182"/>
      <c r="E443" s="182"/>
      <c r="F443" s="182"/>
      <c r="G443" s="182"/>
      <c r="H443" s="182"/>
      <c r="I443" s="182"/>
      <c r="J443" s="182"/>
      <c r="K443" s="91"/>
      <c r="L443" s="91"/>
      <c r="M443" s="262"/>
      <c r="N443" s="35"/>
    </row>
    <row r="444" spans="4:14">
      <c r="D444" s="182"/>
      <c r="E444" s="182"/>
      <c r="F444" s="182"/>
      <c r="G444" s="182"/>
      <c r="H444" s="182"/>
      <c r="I444" s="182"/>
      <c r="J444" s="182"/>
      <c r="K444" s="91"/>
      <c r="L444" s="91"/>
      <c r="M444" s="262"/>
      <c r="N444" s="35"/>
    </row>
    <row r="445" spans="4:14">
      <c r="D445" s="182"/>
      <c r="E445" s="182"/>
      <c r="F445" s="182"/>
      <c r="G445" s="182"/>
      <c r="H445" s="182"/>
      <c r="I445" s="182"/>
      <c r="J445" s="182"/>
      <c r="K445" s="91"/>
      <c r="L445" s="91"/>
      <c r="M445" s="262"/>
      <c r="N445" s="35"/>
    </row>
    <row r="446" spans="4:14">
      <c r="D446" s="182"/>
      <c r="E446" s="182"/>
      <c r="F446" s="182"/>
      <c r="G446" s="182"/>
      <c r="H446" s="182"/>
      <c r="I446" s="182"/>
      <c r="J446" s="182"/>
      <c r="K446" s="91"/>
      <c r="L446" s="91"/>
      <c r="M446" s="262"/>
      <c r="N446" s="35"/>
    </row>
    <row r="447" spans="4:14">
      <c r="D447" s="182"/>
      <c r="E447" s="182"/>
      <c r="F447" s="182"/>
      <c r="G447" s="182"/>
      <c r="H447" s="182"/>
      <c r="I447" s="182"/>
      <c r="J447" s="182"/>
      <c r="K447" s="91"/>
      <c r="L447" s="91"/>
      <c r="M447" s="262"/>
      <c r="N447" s="35"/>
    </row>
    <row r="448" spans="4:14">
      <c r="D448" s="182"/>
      <c r="E448" s="182"/>
      <c r="F448" s="182"/>
      <c r="G448" s="182"/>
      <c r="H448" s="182"/>
      <c r="I448" s="182"/>
      <c r="J448" s="182"/>
      <c r="K448" s="91"/>
      <c r="L448" s="91"/>
      <c r="M448" s="262"/>
      <c r="N448" s="35"/>
    </row>
    <row r="449" spans="4:14">
      <c r="D449" s="182"/>
      <c r="E449" s="182"/>
      <c r="F449" s="182"/>
      <c r="G449" s="182"/>
      <c r="H449" s="182"/>
      <c r="I449" s="182"/>
      <c r="J449" s="182"/>
      <c r="K449" s="91"/>
      <c r="L449" s="91"/>
      <c r="M449" s="262"/>
      <c r="N449" s="35"/>
    </row>
    <row r="450" spans="4:14">
      <c r="D450" s="182"/>
      <c r="E450" s="182"/>
      <c r="F450" s="182"/>
      <c r="G450" s="182"/>
      <c r="H450" s="182"/>
      <c r="I450" s="182"/>
      <c r="J450" s="182"/>
      <c r="K450" s="91"/>
      <c r="L450" s="91"/>
      <c r="M450" s="262"/>
      <c r="N450" s="35"/>
    </row>
    <row r="451" spans="4:14">
      <c r="D451" s="182"/>
      <c r="E451" s="182"/>
      <c r="F451" s="182"/>
      <c r="G451" s="182"/>
      <c r="H451" s="182"/>
      <c r="I451" s="182"/>
      <c r="J451" s="182"/>
      <c r="K451" s="91"/>
      <c r="L451" s="91"/>
      <c r="M451" s="262"/>
      <c r="N451" s="35"/>
    </row>
    <row r="452" spans="4:14">
      <c r="D452" s="182"/>
      <c r="E452" s="182"/>
      <c r="F452" s="182"/>
      <c r="G452" s="182"/>
      <c r="H452" s="182"/>
      <c r="I452" s="182"/>
      <c r="J452" s="182"/>
      <c r="K452" s="91"/>
      <c r="L452" s="91"/>
      <c r="M452" s="262"/>
      <c r="N452" s="35"/>
    </row>
    <row r="453" spans="4:14">
      <c r="D453" s="182"/>
      <c r="E453" s="182"/>
      <c r="F453" s="182"/>
      <c r="G453" s="182"/>
      <c r="H453" s="182"/>
      <c r="I453" s="182"/>
      <c r="J453" s="182"/>
      <c r="K453" s="91"/>
      <c r="L453" s="91"/>
      <c r="M453" s="262"/>
      <c r="N453" s="35"/>
    </row>
    <row r="454" spans="4:14">
      <c r="D454" s="182"/>
      <c r="E454" s="182"/>
      <c r="F454" s="182"/>
      <c r="G454" s="182"/>
      <c r="H454" s="182"/>
      <c r="I454" s="182"/>
      <c r="J454" s="182"/>
      <c r="K454" s="91"/>
      <c r="L454" s="91"/>
      <c r="M454" s="262"/>
      <c r="N454" s="35"/>
    </row>
    <row r="455" spans="4:14">
      <c r="D455" s="182"/>
      <c r="E455" s="182"/>
      <c r="F455" s="182"/>
      <c r="G455" s="182"/>
      <c r="H455" s="182"/>
      <c r="I455" s="182"/>
      <c r="J455" s="182"/>
      <c r="K455" s="91"/>
      <c r="L455" s="91"/>
      <c r="M455" s="262"/>
      <c r="N455" s="35"/>
    </row>
    <row r="456" spans="4:14">
      <c r="D456" s="182"/>
      <c r="E456" s="182"/>
      <c r="F456" s="182"/>
      <c r="G456" s="182"/>
      <c r="H456" s="182"/>
      <c r="I456" s="182"/>
      <c r="J456" s="182"/>
      <c r="K456" s="91"/>
      <c r="L456" s="91"/>
      <c r="M456" s="262"/>
      <c r="N456" s="35"/>
    </row>
    <row r="457" spans="4:14">
      <c r="D457" s="182"/>
      <c r="E457" s="182"/>
      <c r="F457" s="182"/>
      <c r="G457" s="182"/>
      <c r="H457" s="182"/>
      <c r="I457" s="182"/>
      <c r="J457" s="182"/>
      <c r="K457" s="91"/>
      <c r="L457" s="91"/>
      <c r="M457" s="262"/>
      <c r="N457" s="35"/>
    </row>
    <row r="458" spans="4:14">
      <c r="D458" s="182"/>
      <c r="E458" s="182"/>
      <c r="F458" s="182"/>
      <c r="G458" s="182"/>
      <c r="H458" s="182"/>
      <c r="I458" s="182"/>
      <c r="J458" s="182"/>
      <c r="K458" s="91"/>
      <c r="L458" s="91"/>
      <c r="M458" s="262"/>
      <c r="N458" s="35"/>
    </row>
    <row r="459" spans="4:14">
      <c r="D459" s="182"/>
      <c r="E459" s="182"/>
      <c r="F459" s="182"/>
      <c r="G459" s="182"/>
      <c r="H459" s="182"/>
      <c r="I459" s="182"/>
      <c r="J459" s="182"/>
      <c r="K459" s="91"/>
      <c r="L459" s="91"/>
      <c r="M459" s="262"/>
      <c r="N459" s="35"/>
    </row>
    <row r="460" spans="4:14">
      <c r="D460" s="182"/>
      <c r="E460" s="182"/>
      <c r="F460" s="182"/>
      <c r="G460" s="182"/>
      <c r="H460" s="182"/>
      <c r="I460" s="182"/>
      <c r="J460" s="182"/>
      <c r="K460" s="91"/>
      <c r="L460" s="91"/>
      <c r="M460" s="262"/>
      <c r="N460" s="35"/>
    </row>
    <row r="461" spans="4:14">
      <c r="D461" s="182"/>
      <c r="E461" s="182"/>
      <c r="F461" s="182"/>
      <c r="G461" s="182"/>
      <c r="H461" s="182"/>
      <c r="I461" s="182"/>
      <c r="J461" s="182"/>
      <c r="K461" s="91"/>
      <c r="L461" s="91"/>
      <c r="M461" s="262"/>
      <c r="N461" s="35"/>
    </row>
    <row r="462" spans="4:14">
      <c r="D462" s="182"/>
      <c r="E462" s="182"/>
      <c r="F462" s="182"/>
      <c r="G462" s="182"/>
      <c r="H462" s="182"/>
      <c r="I462" s="182"/>
      <c r="J462" s="182"/>
      <c r="K462" s="91"/>
      <c r="L462" s="91"/>
      <c r="M462" s="262"/>
      <c r="N462" s="35"/>
    </row>
    <row r="463" spans="4:14">
      <c r="D463" s="182"/>
      <c r="E463" s="182"/>
      <c r="F463" s="182"/>
      <c r="G463" s="182"/>
      <c r="H463" s="182"/>
      <c r="I463" s="182"/>
      <c r="J463" s="182"/>
      <c r="K463" s="91"/>
      <c r="L463" s="91"/>
      <c r="M463" s="262"/>
      <c r="N463" s="35"/>
    </row>
    <row r="464" spans="4:14">
      <c r="D464" s="182"/>
      <c r="E464" s="182"/>
      <c r="F464" s="182"/>
      <c r="G464" s="182"/>
      <c r="H464" s="182"/>
      <c r="I464" s="182"/>
      <c r="J464" s="182"/>
      <c r="K464" s="91"/>
      <c r="L464" s="91"/>
      <c r="M464" s="262"/>
      <c r="N464" s="35"/>
    </row>
    <row r="465" spans="4:14">
      <c r="D465" s="182"/>
      <c r="E465" s="182"/>
      <c r="F465" s="182"/>
      <c r="G465" s="182"/>
      <c r="H465" s="182"/>
      <c r="I465" s="182"/>
      <c r="J465" s="182"/>
      <c r="K465" s="91"/>
      <c r="L465" s="91"/>
      <c r="M465" s="262"/>
      <c r="N465" s="35"/>
    </row>
    <row r="466" spans="4:14">
      <c r="D466" s="182"/>
      <c r="E466" s="182"/>
      <c r="F466" s="182"/>
      <c r="G466" s="182"/>
      <c r="H466" s="182"/>
      <c r="I466" s="182"/>
      <c r="J466" s="182"/>
      <c r="K466" s="91"/>
      <c r="L466" s="91"/>
      <c r="M466" s="262"/>
      <c r="N466" s="35"/>
    </row>
    <row r="467" spans="4:14">
      <c r="D467" s="182"/>
      <c r="E467" s="182"/>
      <c r="F467" s="182"/>
      <c r="G467" s="182"/>
      <c r="H467" s="182"/>
      <c r="I467" s="182"/>
      <c r="J467" s="182"/>
      <c r="K467" s="91"/>
      <c r="L467" s="91"/>
      <c r="M467" s="262"/>
      <c r="N467" s="35"/>
    </row>
    <row r="468" spans="4:14">
      <c r="D468" s="182"/>
      <c r="E468" s="182"/>
      <c r="F468" s="182"/>
      <c r="G468" s="182"/>
      <c r="H468" s="182"/>
      <c r="I468" s="182"/>
      <c r="J468" s="182"/>
      <c r="K468" s="91"/>
      <c r="L468" s="91"/>
      <c r="M468" s="262"/>
      <c r="N468" s="35"/>
    </row>
    <row r="469" spans="4:14">
      <c r="D469" s="182"/>
      <c r="E469" s="182"/>
      <c r="F469" s="182"/>
      <c r="G469" s="182"/>
      <c r="H469" s="182"/>
      <c r="I469" s="182"/>
      <c r="J469" s="182"/>
      <c r="K469" s="91"/>
      <c r="L469" s="91"/>
    </row>
    <row r="470" spans="4:14">
      <c r="D470" s="182"/>
      <c r="E470" s="182"/>
      <c r="F470" s="182"/>
      <c r="G470" s="182"/>
      <c r="H470" s="182"/>
      <c r="I470" s="182"/>
      <c r="J470" s="182"/>
      <c r="K470" s="91"/>
      <c r="L470" s="91"/>
    </row>
    <row r="471" spans="4:14">
      <c r="D471" s="182"/>
      <c r="E471" s="182"/>
      <c r="F471" s="182"/>
      <c r="G471" s="182"/>
      <c r="H471" s="182"/>
      <c r="I471" s="182"/>
      <c r="J471" s="182"/>
    </row>
    <row r="472" spans="4:14">
      <c r="D472" s="182"/>
      <c r="E472" s="182"/>
      <c r="F472" s="182"/>
      <c r="G472" s="182"/>
      <c r="H472" s="182"/>
      <c r="I472" s="182"/>
      <c r="J472" s="182"/>
    </row>
    <row r="473" spans="4:14">
      <c r="E473" s="91"/>
      <c r="F473" s="91"/>
      <c r="G473" s="91"/>
      <c r="H473" s="91"/>
      <c r="I473" s="91"/>
    </row>
  </sheetData>
  <pageMargins left="0.31496062992125984" right="0.31496062992125984" top="0.55118110236220474" bottom="0.55118110236220474" header="0.31496062992125984" footer="0.31496062992125984"/>
  <pageSetup paperSize="9" scale="7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Taul10"/>
  <dimension ref="A1:W307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N7" sqref="N7"/>
    </sheetView>
  </sheetViews>
  <sheetFormatPr defaultRowHeight="15"/>
  <cols>
    <col min="1" max="1" width="4" style="73" customWidth="1"/>
    <col min="2" max="2" width="12.7109375" style="74" customWidth="1"/>
    <col min="3" max="3" width="8.42578125" style="6" customWidth="1"/>
    <col min="4" max="4" width="11.42578125" style="273" customWidth="1"/>
    <col min="5" max="5" width="11.140625" style="27" customWidth="1"/>
    <col min="6" max="6" width="2.140625" customWidth="1"/>
    <col min="7" max="7" width="9.85546875" style="274" customWidth="1"/>
    <col min="8" max="8" width="7.85546875" style="274" customWidth="1"/>
    <col min="9" max="9" width="2.28515625" style="278" customWidth="1"/>
    <col min="10" max="10" width="9.140625" style="276" customWidth="1"/>
    <col min="11" max="11" width="11.5703125" style="288" bestFit="1" customWidth="1"/>
    <col min="12" max="12" width="2.5703125" style="73" customWidth="1"/>
    <col min="13" max="13" width="9.140625" style="339"/>
    <col min="14" max="14" width="10.5703125" style="339" bestFit="1" customWidth="1"/>
    <col min="15" max="15" width="3" style="73" customWidth="1"/>
    <col min="16" max="16" width="9.140625" style="73"/>
    <col min="17" max="17" width="10.5703125" style="73" bestFit="1" customWidth="1"/>
    <col min="18" max="18" width="2.140625" style="73" customWidth="1"/>
    <col min="19" max="19" width="9.140625" style="73"/>
    <col min="20" max="20" width="9.85546875" style="73" bestFit="1" customWidth="1"/>
    <col min="21" max="21" width="2.7109375" style="73" customWidth="1"/>
    <col min="22" max="23" width="9.140625" style="73"/>
  </cols>
  <sheetData>
    <row r="1" spans="1:23">
      <c r="A1" s="74" t="s">
        <v>512</v>
      </c>
      <c r="I1" s="275"/>
      <c r="K1" s="277"/>
      <c r="L1" s="277"/>
      <c r="M1" s="465"/>
      <c r="N1" s="465"/>
      <c r="O1" s="277"/>
      <c r="P1" s="277"/>
      <c r="Q1" s="277"/>
      <c r="R1" s="277"/>
      <c r="S1" s="277"/>
      <c r="T1" s="277"/>
      <c r="U1" s="277"/>
      <c r="V1" s="277"/>
      <c r="W1" s="277"/>
    </row>
    <row r="2" spans="1:23" ht="18">
      <c r="A2" s="96" t="s">
        <v>1308</v>
      </c>
      <c r="K2" s="277"/>
    </row>
    <row r="3" spans="1:23">
      <c r="A3" s="74" t="s">
        <v>1307</v>
      </c>
      <c r="J3" s="279" t="s">
        <v>1296</v>
      </c>
      <c r="K3" s="277"/>
    </row>
    <row r="4" spans="1:23">
      <c r="A4" s="74"/>
      <c r="J4" s="73" t="s">
        <v>1297</v>
      </c>
      <c r="K4" s="73" t="s">
        <v>1297</v>
      </c>
      <c r="M4" s="339" t="s">
        <v>1298</v>
      </c>
      <c r="N4" s="339" t="s">
        <v>1298</v>
      </c>
      <c r="P4" s="73" t="s">
        <v>1299</v>
      </c>
      <c r="Q4" s="73" t="s">
        <v>1299</v>
      </c>
      <c r="S4" s="73" t="s">
        <v>1300</v>
      </c>
      <c r="T4" s="73" t="s">
        <v>1300</v>
      </c>
      <c r="V4" s="73" t="s">
        <v>1301</v>
      </c>
      <c r="W4" s="73" t="s">
        <v>1301</v>
      </c>
    </row>
    <row r="5" spans="1:23">
      <c r="A5" s="74"/>
      <c r="D5" s="273" t="s">
        <v>1293</v>
      </c>
      <c r="E5" s="273" t="s">
        <v>1302</v>
      </c>
      <c r="G5" s="274" t="s">
        <v>1703</v>
      </c>
      <c r="H5" s="274" t="s">
        <v>1703</v>
      </c>
      <c r="J5" s="73" t="s">
        <v>953</v>
      </c>
      <c r="K5" s="73" t="s">
        <v>535</v>
      </c>
      <c r="M5" s="339" t="s">
        <v>953</v>
      </c>
      <c r="N5" s="339" t="s">
        <v>535</v>
      </c>
      <c r="P5" s="73" t="s">
        <v>953</v>
      </c>
      <c r="Q5" s="73" t="s">
        <v>535</v>
      </c>
      <c r="S5" s="73" t="s">
        <v>953</v>
      </c>
      <c r="T5" s="73" t="s">
        <v>535</v>
      </c>
      <c r="V5" s="73" t="s">
        <v>953</v>
      </c>
      <c r="W5" s="73" t="s">
        <v>535</v>
      </c>
    </row>
    <row r="6" spans="1:23">
      <c r="A6" s="74"/>
      <c r="C6" s="6" t="s">
        <v>1294</v>
      </c>
      <c r="D6" s="273" t="s">
        <v>1295</v>
      </c>
      <c r="E6" s="273" t="s">
        <v>1295</v>
      </c>
      <c r="G6" s="274" t="s">
        <v>1303</v>
      </c>
      <c r="H6" s="274" t="s">
        <v>1303</v>
      </c>
      <c r="J6" s="73"/>
      <c r="K6" s="73"/>
    </row>
    <row r="7" spans="1:23">
      <c r="A7" s="74"/>
      <c r="D7" s="273" t="s">
        <v>17</v>
      </c>
      <c r="E7" s="273" t="s">
        <v>17</v>
      </c>
      <c r="G7" s="274" t="s">
        <v>535</v>
      </c>
      <c r="H7" s="274" t="s">
        <v>1285</v>
      </c>
      <c r="J7" s="73" t="s">
        <v>1304</v>
      </c>
      <c r="K7" s="281">
        <v>126853252.9455501</v>
      </c>
      <c r="N7" s="466">
        <v>67514493.944568202</v>
      </c>
      <c r="Q7" s="281">
        <v>21374561.906652153</v>
      </c>
      <c r="T7" s="281">
        <v>8097220.8040320827</v>
      </c>
      <c r="W7" s="281">
        <v>2112625.9943656274</v>
      </c>
    </row>
    <row r="8" spans="1:23">
      <c r="A8" s="74"/>
      <c r="H8" s="280"/>
      <c r="J8" s="73" t="s">
        <v>1305</v>
      </c>
      <c r="K8" s="281">
        <v>-97887593.131791607</v>
      </c>
      <c r="N8" s="466">
        <v>-38480480.870296352</v>
      </c>
      <c r="Q8" s="281">
        <v>-10404456.821303505</v>
      </c>
      <c r="T8" s="281">
        <v>-290975.51185438916</v>
      </c>
      <c r="W8" s="73">
        <v>0</v>
      </c>
    </row>
    <row r="9" spans="1:23">
      <c r="A9" s="74"/>
      <c r="B9" s="74" t="s">
        <v>532</v>
      </c>
      <c r="C9" s="11">
        <v>5398173</v>
      </c>
      <c r="D9" s="45">
        <v>8593469367.9511909</v>
      </c>
      <c r="E9" s="64">
        <v>8596512705.1097374</v>
      </c>
      <c r="F9" s="282"/>
      <c r="G9" s="283">
        <v>-3043337.1585511779</v>
      </c>
      <c r="H9" s="290">
        <v>-0.56377169804509375</v>
      </c>
      <c r="J9" s="284" t="s">
        <v>1306</v>
      </c>
      <c r="K9" s="285">
        <v>28965659.813758492</v>
      </c>
      <c r="L9" s="286"/>
      <c r="M9" s="469"/>
      <c r="N9" s="467">
        <v>29034013.07427185</v>
      </c>
      <c r="O9" s="286"/>
      <c r="P9" s="286"/>
      <c r="Q9" s="285">
        <v>10970105.085348647</v>
      </c>
      <c r="R9" s="286"/>
      <c r="S9" s="286"/>
      <c r="T9" s="285">
        <v>7806245.2921776939</v>
      </c>
      <c r="U9" s="286"/>
      <c r="V9" s="286"/>
      <c r="W9" s="287">
        <v>2112625.9943656274</v>
      </c>
    </row>
    <row r="10" spans="1:23">
      <c r="C10" s="7"/>
      <c r="K10" s="289"/>
      <c r="L10" s="289"/>
      <c r="M10" s="468"/>
      <c r="N10" s="468"/>
      <c r="O10" s="289"/>
      <c r="P10" s="289"/>
      <c r="Q10" s="289"/>
      <c r="R10" s="289"/>
      <c r="S10" s="289"/>
      <c r="T10" s="289"/>
      <c r="U10" s="289"/>
      <c r="V10" s="289"/>
      <c r="W10" s="289"/>
    </row>
    <row r="11" spans="1:23" s="446" customFormat="1">
      <c r="A11" s="288">
        <v>5</v>
      </c>
      <c r="B11" s="441" t="s">
        <v>18</v>
      </c>
      <c r="C11" s="12">
        <v>10268</v>
      </c>
      <c r="D11" s="273">
        <v>33842216.781471007</v>
      </c>
      <c r="E11" s="31">
        <v>33002779.157505285</v>
      </c>
      <c r="G11" s="274">
        <v>839437.62396572158</v>
      </c>
      <c r="H11" s="274">
        <v>81.752787686572034</v>
      </c>
      <c r="I11" s="275"/>
      <c r="J11" s="464">
        <v>-31.752787686572034</v>
      </c>
      <c r="K11" s="289">
        <v>-326037.62396572164</v>
      </c>
      <c r="L11" s="289"/>
      <c r="M11" s="468">
        <v>0</v>
      </c>
      <c r="N11" s="468">
        <v>0</v>
      </c>
      <c r="O11" s="289"/>
      <c r="P11" s="289">
        <v>0</v>
      </c>
      <c r="Q11" s="289">
        <v>0</v>
      </c>
      <c r="R11" s="289"/>
      <c r="S11" s="289">
        <v>0</v>
      </c>
      <c r="T11" s="289">
        <v>0</v>
      </c>
      <c r="U11" s="289"/>
      <c r="V11" s="289">
        <v>0</v>
      </c>
      <c r="W11" s="289">
        <v>0</v>
      </c>
    </row>
    <row r="12" spans="1:23" s="446" customFormat="1">
      <c r="A12" s="288">
        <v>9</v>
      </c>
      <c r="B12" s="441" t="s">
        <v>19</v>
      </c>
      <c r="C12" s="12">
        <v>2761</v>
      </c>
      <c r="D12" s="273">
        <v>8978158.2619696036</v>
      </c>
      <c r="E12" s="31">
        <v>8871746.0222409107</v>
      </c>
      <c r="G12" s="274">
        <v>106412.23972869292</v>
      </c>
      <c r="H12" s="274">
        <v>38.541195120859442</v>
      </c>
      <c r="I12" s="275"/>
      <c r="J12" s="464">
        <v>0</v>
      </c>
      <c r="K12" s="289">
        <v>0</v>
      </c>
      <c r="L12" s="289"/>
      <c r="M12" s="468">
        <v>0</v>
      </c>
      <c r="N12" s="468">
        <v>0</v>
      </c>
      <c r="O12" s="289"/>
      <c r="P12" s="289">
        <v>0</v>
      </c>
      <c r="Q12" s="289">
        <v>0</v>
      </c>
      <c r="R12" s="289"/>
      <c r="S12" s="289">
        <v>0</v>
      </c>
      <c r="T12" s="289">
        <v>0</v>
      </c>
      <c r="U12" s="289"/>
      <c r="V12" s="289">
        <v>0</v>
      </c>
      <c r="W12" s="289">
        <v>0</v>
      </c>
    </row>
    <row r="13" spans="1:23" s="446" customFormat="1">
      <c r="A13" s="288">
        <v>10</v>
      </c>
      <c r="B13" s="441" t="s">
        <v>20</v>
      </c>
      <c r="C13" s="12">
        <v>12341</v>
      </c>
      <c r="D13" s="273">
        <v>40397185.925762936</v>
      </c>
      <c r="E13" s="31">
        <v>39588035.650370017</v>
      </c>
      <c r="G13" s="274">
        <v>809150.27539291978</v>
      </c>
      <c r="H13" s="274">
        <v>65.566021829099725</v>
      </c>
      <c r="I13" s="275"/>
      <c r="J13" s="464">
        <v>-15.566021829099725</v>
      </c>
      <c r="K13" s="289">
        <v>-192100.27539291969</v>
      </c>
      <c r="L13" s="289"/>
      <c r="M13" s="468">
        <v>0</v>
      </c>
      <c r="N13" s="468">
        <v>0</v>
      </c>
      <c r="O13" s="289"/>
      <c r="P13" s="289">
        <v>0</v>
      </c>
      <c r="Q13" s="289">
        <v>0</v>
      </c>
      <c r="R13" s="289"/>
      <c r="S13" s="289">
        <v>0</v>
      </c>
      <c r="T13" s="289">
        <v>0</v>
      </c>
      <c r="U13" s="289"/>
      <c r="V13" s="289">
        <v>0</v>
      </c>
      <c r="W13" s="289">
        <v>0</v>
      </c>
    </row>
    <row r="14" spans="1:23" s="446" customFormat="1">
      <c r="A14" s="288">
        <v>16</v>
      </c>
      <c r="B14" s="441" t="s">
        <v>21</v>
      </c>
      <c r="C14" s="12">
        <v>8461</v>
      </c>
      <c r="D14" s="273">
        <v>17767988.598291311</v>
      </c>
      <c r="E14" s="31">
        <v>18447675.966561791</v>
      </c>
      <c r="G14" s="274">
        <v>-679687.36827047914</v>
      </c>
      <c r="H14" s="274">
        <v>-80.33180100112034</v>
      </c>
      <c r="I14" s="275"/>
      <c r="J14" s="464">
        <v>30.33180100112034</v>
      </c>
      <c r="K14" s="289">
        <v>256637.3682704792</v>
      </c>
      <c r="L14" s="289"/>
      <c r="M14" s="468">
        <v>0</v>
      </c>
      <c r="N14" s="468">
        <v>0</v>
      </c>
      <c r="O14" s="289"/>
      <c r="P14" s="289">
        <v>0</v>
      </c>
      <c r="Q14" s="289">
        <v>0</v>
      </c>
      <c r="R14" s="289"/>
      <c r="S14" s="289">
        <v>0</v>
      </c>
      <c r="T14" s="289">
        <v>0</v>
      </c>
      <c r="U14" s="289"/>
      <c r="V14" s="289">
        <v>0</v>
      </c>
      <c r="W14" s="289">
        <v>0</v>
      </c>
    </row>
    <row r="15" spans="1:23" s="446" customFormat="1">
      <c r="A15" s="288">
        <v>18</v>
      </c>
      <c r="B15" s="441" t="s">
        <v>22</v>
      </c>
      <c r="C15" s="12">
        <v>4988</v>
      </c>
      <c r="D15" s="273">
        <v>7599293.898169768</v>
      </c>
      <c r="E15" s="31">
        <v>7640232.1189969685</v>
      </c>
      <c r="G15" s="274">
        <v>-40938.22082720045</v>
      </c>
      <c r="H15" s="274">
        <v>-8.2073417857258324</v>
      </c>
      <c r="I15" s="275"/>
      <c r="J15" s="464">
        <v>0</v>
      </c>
      <c r="K15" s="289">
        <v>0</v>
      </c>
      <c r="L15" s="289"/>
      <c r="M15" s="468">
        <v>0</v>
      </c>
      <c r="N15" s="468">
        <v>0</v>
      </c>
      <c r="O15" s="289"/>
      <c r="P15" s="289">
        <v>0</v>
      </c>
      <c r="Q15" s="289">
        <v>0</v>
      </c>
      <c r="R15" s="289"/>
      <c r="S15" s="289">
        <v>0</v>
      </c>
      <c r="T15" s="289">
        <v>0</v>
      </c>
      <c r="U15" s="289"/>
      <c r="V15" s="289">
        <v>0</v>
      </c>
      <c r="W15" s="289">
        <v>0</v>
      </c>
    </row>
    <row r="16" spans="1:23" s="446" customFormat="1">
      <c r="A16" s="288">
        <v>19</v>
      </c>
      <c r="B16" s="441" t="s">
        <v>23</v>
      </c>
      <c r="C16" s="12">
        <v>3971</v>
      </c>
      <c r="D16" s="273">
        <v>6656133.3051369032</v>
      </c>
      <c r="E16" s="31">
        <v>6394072.3101742668</v>
      </c>
      <c r="G16" s="274">
        <v>262060.99496263638</v>
      </c>
      <c r="H16" s="274">
        <v>65.99370308804744</v>
      </c>
      <c r="I16" s="275"/>
      <c r="J16" s="464">
        <v>-15.99370308804744</v>
      </c>
      <c r="K16" s="289">
        <v>-63510.994962636381</v>
      </c>
      <c r="L16" s="289"/>
      <c r="M16" s="468">
        <v>0</v>
      </c>
      <c r="N16" s="468">
        <v>0</v>
      </c>
      <c r="O16" s="289"/>
      <c r="P16" s="289">
        <v>0</v>
      </c>
      <c r="Q16" s="289">
        <v>0</v>
      </c>
      <c r="R16" s="289"/>
      <c r="S16" s="289">
        <v>0</v>
      </c>
      <c r="T16" s="289">
        <v>0</v>
      </c>
      <c r="U16" s="289"/>
      <c r="V16" s="289">
        <v>0</v>
      </c>
      <c r="W16" s="289">
        <v>0</v>
      </c>
    </row>
    <row r="17" spans="1:23" s="446" customFormat="1">
      <c r="A17" s="288">
        <v>20</v>
      </c>
      <c r="B17" s="441" t="s">
        <v>24</v>
      </c>
      <c r="C17" s="12">
        <v>17134</v>
      </c>
      <c r="D17" s="273">
        <v>32888701.462765761</v>
      </c>
      <c r="E17" s="31">
        <v>34119224.905768327</v>
      </c>
      <c r="G17" s="274">
        <v>-1230523.4430025667</v>
      </c>
      <c r="H17" s="274">
        <v>-71.817639955793553</v>
      </c>
      <c r="I17" s="275"/>
      <c r="J17" s="464">
        <v>21.817639955793553</v>
      </c>
      <c r="K17" s="289">
        <v>373823.44300256675</v>
      </c>
      <c r="L17" s="289"/>
      <c r="M17" s="468">
        <v>0</v>
      </c>
      <c r="N17" s="468">
        <v>0</v>
      </c>
      <c r="O17" s="289"/>
      <c r="P17" s="289">
        <v>0</v>
      </c>
      <c r="Q17" s="289">
        <v>0</v>
      </c>
      <c r="R17" s="289"/>
      <c r="S17" s="289">
        <v>0</v>
      </c>
      <c r="T17" s="289">
        <v>0</v>
      </c>
      <c r="U17" s="289"/>
      <c r="V17" s="289">
        <v>0</v>
      </c>
      <c r="W17" s="289">
        <v>0</v>
      </c>
    </row>
    <row r="18" spans="1:23" s="446" customFormat="1">
      <c r="A18" s="288">
        <v>46</v>
      </c>
      <c r="B18" s="441" t="s">
        <v>25</v>
      </c>
      <c r="C18" s="12">
        <v>1532</v>
      </c>
      <c r="D18" s="273">
        <v>5968033.4840182178</v>
      </c>
      <c r="E18" s="31">
        <v>5711114.0462031588</v>
      </c>
      <c r="G18" s="274">
        <v>256919.43781505898</v>
      </c>
      <c r="H18" s="274">
        <v>167.70198290800195</v>
      </c>
      <c r="I18" s="275"/>
      <c r="J18" s="464">
        <v>-117.70198290800195</v>
      </c>
      <c r="K18" s="289">
        <v>-180319.43781505898</v>
      </c>
      <c r="L18" s="289"/>
      <c r="M18" s="470">
        <v>-67.701982908001952</v>
      </c>
      <c r="N18" s="468">
        <v>-103719.43781505899</v>
      </c>
      <c r="O18" s="289"/>
      <c r="P18" s="289">
        <v>0</v>
      </c>
      <c r="Q18" s="289">
        <v>0</v>
      </c>
      <c r="R18" s="289"/>
      <c r="S18" s="289">
        <v>0</v>
      </c>
      <c r="T18" s="289">
        <v>0</v>
      </c>
      <c r="U18" s="289"/>
      <c r="V18" s="289">
        <v>0</v>
      </c>
      <c r="W18" s="289">
        <v>0</v>
      </c>
    </row>
    <row r="19" spans="1:23" s="446" customFormat="1">
      <c r="A19" s="288">
        <v>47</v>
      </c>
      <c r="B19" s="441" t="s">
        <v>26</v>
      </c>
      <c r="C19" s="12">
        <v>1880</v>
      </c>
      <c r="D19" s="273">
        <v>8783937.931185158</v>
      </c>
      <c r="E19" s="31">
        <v>8693215.4740394745</v>
      </c>
      <c r="G19" s="274">
        <v>90722.457145683467</v>
      </c>
      <c r="H19" s="274">
        <v>48.256626141320993</v>
      </c>
      <c r="I19" s="275"/>
      <c r="J19" s="464">
        <v>0</v>
      </c>
      <c r="K19" s="289">
        <v>0</v>
      </c>
      <c r="L19" s="289"/>
      <c r="M19" s="468">
        <v>0</v>
      </c>
      <c r="N19" s="468">
        <v>0</v>
      </c>
      <c r="O19" s="289"/>
      <c r="P19" s="289">
        <v>0</v>
      </c>
      <c r="Q19" s="289">
        <v>0</v>
      </c>
      <c r="R19" s="289"/>
      <c r="S19" s="289">
        <v>0</v>
      </c>
      <c r="T19" s="289">
        <v>0</v>
      </c>
      <c r="U19" s="289"/>
      <c r="V19" s="289">
        <v>0</v>
      </c>
      <c r="W19" s="289">
        <v>0</v>
      </c>
    </row>
    <row r="20" spans="1:23" s="446" customFormat="1">
      <c r="A20" s="288">
        <v>49</v>
      </c>
      <c r="B20" s="441" t="s">
        <v>27</v>
      </c>
      <c r="C20" s="12">
        <v>256824</v>
      </c>
      <c r="D20" s="273">
        <v>64119350.246538848</v>
      </c>
      <c r="E20" s="31">
        <v>61539732.681955799</v>
      </c>
      <c r="G20" s="274">
        <v>2579617.5645830482</v>
      </c>
      <c r="H20" s="274">
        <v>10.044301017751645</v>
      </c>
      <c r="I20" s="275"/>
      <c r="J20" s="464">
        <v>0</v>
      </c>
      <c r="K20" s="289">
        <v>0</v>
      </c>
      <c r="L20" s="289"/>
      <c r="M20" s="468">
        <v>0</v>
      </c>
      <c r="N20" s="468">
        <v>0</v>
      </c>
      <c r="O20" s="289"/>
      <c r="P20" s="289">
        <v>0</v>
      </c>
      <c r="Q20" s="289">
        <v>0</v>
      </c>
      <c r="R20" s="289"/>
      <c r="S20" s="289">
        <v>0</v>
      </c>
      <c r="T20" s="289">
        <v>0</v>
      </c>
      <c r="U20" s="289"/>
      <c r="V20" s="289">
        <v>0</v>
      </c>
      <c r="W20" s="289">
        <v>0</v>
      </c>
    </row>
    <row r="21" spans="1:23" s="446" customFormat="1">
      <c r="A21" s="288">
        <v>50</v>
      </c>
      <c r="B21" s="441" t="s">
        <v>28</v>
      </c>
      <c r="C21" s="12">
        <v>12406</v>
      </c>
      <c r="D21" s="273">
        <v>24601561.358735565</v>
      </c>
      <c r="E21" s="31">
        <v>25825015.709080789</v>
      </c>
      <c r="G21" s="274">
        <v>-1223454.3503452241</v>
      </c>
      <c r="H21" s="274">
        <v>-98.617955049590861</v>
      </c>
      <c r="I21" s="275"/>
      <c r="J21" s="464">
        <v>48.617955049590861</v>
      </c>
      <c r="K21" s="289">
        <v>603154.35034522426</v>
      </c>
      <c r="L21" s="289"/>
      <c r="M21" s="468">
        <v>0</v>
      </c>
      <c r="N21" s="468">
        <v>0</v>
      </c>
      <c r="O21" s="289"/>
      <c r="P21" s="289">
        <v>0</v>
      </c>
      <c r="Q21" s="289">
        <v>0</v>
      </c>
      <c r="R21" s="289"/>
      <c r="S21" s="289">
        <v>0</v>
      </c>
      <c r="T21" s="289">
        <v>0</v>
      </c>
      <c r="U21" s="289"/>
      <c r="V21" s="289">
        <v>0</v>
      </c>
      <c r="W21" s="289">
        <v>0</v>
      </c>
    </row>
    <row r="22" spans="1:23" s="446" customFormat="1">
      <c r="A22" s="288">
        <v>51</v>
      </c>
      <c r="B22" s="441" t="s">
        <v>29</v>
      </c>
      <c r="C22" s="12">
        <v>5922</v>
      </c>
      <c r="D22" s="273">
        <v>7058395.0551174562</v>
      </c>
      <c r="E22" s="31">
        <v>10436752.233573282</v>
      </c>
      <c r="G22" s="274">
        <v>-3378357.1784558259</v>
      </c>
      <c r="H22" s="274">
        <v>-570.47571402496214</v>
      </c>
      <c r="I22" s="275"/>
      <c r="J22" s="464">
        <v>520.47571402496214</v>
      </c>
      <c r="K22" s="289">
        <v>3082257.1784558259</v>
      </c>
      <c r="L22" s="289"/>
      <c r="M22" s="470">
        <v>470.47571402496214</v>
      </c>
      <c r="N22" s="468">
        <v>2786157.1784558259</v>
      </c>
      <c r="O22" s="289"/>
      <c r="P22" s="464">
        <v>390.47571402496214</v>
      </c>
      <c r="Q22" s="289">
        <v>2312397.1784558259</v>
      </c>
      <c r="R22" s="289"/>
      <c r="S22" s="464">
        <v>310.47571402496214</v>
      </c>
      <c r="T22" s="289">
        <v>1838637.1784558259</v>
      </c>
      <c r="U22" s="289"/>
      <c r="V22" s="464">
        <v>190.47571402496214</v>
      </c>
      <c r="W22" s="289">
        <v>1127997.1784558259</v>
      </c>
    </row>
    <row r="23" spans="1:23" s="446" customFormat="1">
      <c r="A23" s="288">
        <v>52</v>
      </c>
      <c r="B23" s="441" t="s">
        <v>30</v>
      </c>
      <c r="C23" s="12">
        <v>2686</v>
      </c>
      <c r="D23" s="273">
        <v>9181119.7835532837</v>
      </c>
      <c r="E23" s="31">
        <v>8267326.7946661497</v>
      </c>
      <c r="G23" s="274">
        <v>913792.98888713401</v>
      </c>
      <c r="H23" s="274">
        <v>340.20587821561207</v>
      </c>
      <c r="I23" s="275"/>
      <c r="J23" s="464">
        <v>-290.20587821561207</v>
      </c>
      <c r="K23" s="289">
        <v>-779492.98888713401</v>
      </c>
      <c r="L23" s="289"/>
      <c r="M23" s="470">
        <v>-240.20587821561207</v>
      </c>
      <c r="N23" s="468">
        <v>-645192.98888713401</v>
      </c>
      <c r="O23" s="289"/>
      <c r="P23" s="464">
        <v>-160.20587821561207</v>
      </c>
      <c r="Q23" s="289">
        <v>-430312.98888713401</v>
      </c>
      <c r="R23" s="289"/>
      <c r="S23" s="464">
        <v>-80.205878215612074</v>
      </c>
      <c r="T23" s="289">
        <v>-215432.98888713404</v>
      </c>
      <c r="U23" s="289"/>
      <c r="V23" s="289">
        <v>0</v>
      </c>
      <c r="W23" s="289">
        <v>0</v>
      </c>
    </row>
    <row r="24" spans="1:23" s="446" customFormat="1">
      <c r="A24" s="288">
        <v>61</v>
      </c>
      <c r="B24" s="441" t="s">
        <v>31</v>
      </c>
      <c r="C24" s="12">
        <v>17727</v>
      </c>
      <c r="D24" s="273">
        <v>39108210.768283881</v>
      </c>
      <c r="E24" s="31">
        <v>40433820.860295549</v>
      </c>
      <c r="G24" s="274">
        <v>-1325610.0920116678</v>
      </c>
      <c r="H24" s="274">
        <v>-74.779155638950058</v>
      </c>
      <c r="I24" s="275"/>
      <c r="J24" s="464">
        <v>24.779155638950058</v>
      </c>
      <c r="K24" s="289">
        <v>439260.09201166767</v>
      </c>
      <c r="L24" s="289"/>
      <c r="M24" s="468">
        <v>0</v>
      </c>
      <c r="N24" s="468">
        <v>0</v>
      </c>
      <c r="O24" s="289"/>
      <c r="P24" s="289">
        <v>0</v>
      </c>
      <c r="Q24" s="289">
        <v>0</v>
      </c>
      <c r="R24" s="289"/>
      <c r="S24" s="289">
        <v>0</v>
      </c>
      <c r="T24" s="289">
        <v>0</v>
      </c>
      <c r="U24" s="289"/>
      <c r="V24" s="289">
        <v>0</v>
      </c>
      <c r="W24" s="289">
        <v>0</v>
      </c>
    </row>
    <row r="25" spans="1:23" s="446" customFormat="1">
      <c r="A25" s="288">
        <v>69</v>
      </c>
      <c r="B25" s="441" t="s">
        <v>32</v>
      </c>
      <c r="C25" s="12">
        <v>7641</v>
      </c>
      <c r="D25" s="273">
        <v>23432781.862617861</v>
      </c>
      <c r="E25" s="31">
        <v>23202260.404441886</v>
      </c>
      <c r="G25" s="274">
        <v>230521.45817597583</v>
      </c>
      <c r="H25" s="274">
        <v>30.169016905637459</v>
      </c>
      <c r="I25" s="275"/>
      <c r="J25" s="464">
        <v>0</v>
      </c>
      <c r="K25" s="289">
        <v>0</v>
      </c>
      <c r="L25" s="289"/>
      <c r="M25" s="468">
        <v>0</v>
      </c>
      <c r="N25" s="468">
        <v>0</v>
      </c>
      <c r="O25" s="289"/>
      <c r="P25" s="289">
        <v>0</v>
      </c>
      <c r="Q25" s="289">
        <v>0</v>
      </c>
      <c r="R25" s="289"/>
      <c r="S25" s="289">
        <v>0</v>
      </c>
      <c r="T25" s="289">
        <v>0</v>
      </c>
      <c r="U25" s="289"/>
      <c r="V25" s="289">
        <v>0</v>
      </c>
      <c r="W25" s="289">
        <v>0</v>
      </c>
    </row>
    <row r="26" spans="1:23" s="446" customFormat="1">
      <c r="A26" s="288">
        <v>71</v>
      </c>
      <c r="B26" s="441" t="s">
        <v>33</v>
      </c>
      <c r="C26" s="12">
        <v>7283</v>
      </c>
      <c r="D26" s="273">
        <v>23384106.337834325</v>
      </c>
      <c r="E26" s="31">
        <v>22391888.885888301</v>
      </c>
      <c r="G26" s="274">
        <v>992217.45194602385</v>
      </c>
      <c r="H26" s="274">
        <v>136.23746422436136</v>
      </c>
      <c r="I26" s="275"/>
      <c r="J26" s="464">
        <v>-86.237464224361361</v>
      </c>
      <c r="K26" s="289">
        <v>-628067.45194602374</v>
      </c>
      <c r="L26" s="289"/>
      <c r="M26" s="470">
        <v>-36.237464224361361</v>
      </c>
      <c r="N26" s="468">
        <v>-263917.45194602379</v>
      </c>
      <c r="O26" s="289"/>
      <c r="P26" s="289">
        <v>0</v>
      </c>
      <c r="Q26" s="289">
        <v>0</v>
      </c>
      <c r="R26" s="289"/>
      <c r="S26" s="289">
        <v>0</v>
      </c>
      <c r="T26" s="289">
        <v>0</v>
      </c>
      <c r="U26" s="289"/>
      <c r="V26" s="289">
        <v>0</v>
      </c>
      <c r="W26" s="289">
        <v>0</v>
      </c>
    </row>
    <row r="27" spans="1:23" s="446" customFormat="1">
      <c r="A27" s="288">
        <v>72</v>
      </c>
      <c r="B27" s="441" t="s">
        <v>34</v>
      </c>
      <c r="C27" s="12">
        <v>986</v>
      </c>
      <c r="D27" s="273">
        <v>3451520.5518591162</v>
      </c>
      <c r="E27" s="31">
        <v>3418068.6934009562</v>
      </c>
      <c r="G27" s="274">
        <v>33451.858458159957</v>
      </c>
      <c r="H27" s="274">
        <v>33.926834136064862</v>
      </c>
      <c r="I27" s="275"/>
      <c r="J27" s="464">
        <v>0</v>
      </c>
      <c r="K27" s="289">
        <v>0</v>
      </c>
      <c r="L27" s="289"/>
      <c r="M27" s="468">
        <v>0</v>
      </c>
      <c r="N27" s="468">
        <v>0</v>
      </c>
      <c r="O27" s="289"/>
      <c r="P27" s="289">
        <v>0</v>
      </c>
      <c r="Q27" s="289">
        <v>0</v>
      </c>
      <c r="R27" s="289"/>
      <c r="S27" s="289">
        <v>0</v>
      </c>
      <c r="T27" s="289">
        <v>0</v>
      </c>
      <c r="U27" s="289"/>
      <c r="V27" s="289">
        <v>0</v>
      </c>
      <c r="W27" s="289">
        <v>0</v>
      </c>
    </row>
    <row r="28" spans="1:23" s="446" customFormat="1">
      <c r="A28" s="288">
        <v>74</v>
      </c>
      <c r="B28" s="441" t="s">
        <v>35</v>
      </c>
      <c r="C28" s="12">
        <v>1248</v>
      </c>
      <c r="D28" s="273">
        <v>4157381.9743956742</v>
      </c>
      <c r="E28" s="31">
        <v>4244669.3192486232</v>
      </c>
      <c r="G28" s="274">
        <v>-87287.344852949027</v>
      </c>
      <c r="H28" s="274">
        <v>-69.941782734734801</v>
      </c>
      <c r="I28" s="275"/>
      <c r="J28" s="464">
        <v>19.941782734734801</v>
      </c>
      <c r="K28" s="289">
        <v>24887.344852949031</v>
      </c>
      <c r="L28" s="289"/>
      <c r="M28" s="468">
        <v>0</v>
      </c>
      <c r="N28" s="468">
        <v>0</v>
      </c>
      <c r="O28" s="289"/>
      <c r="P28" s="289">
        <v>0</v>
      </c>
      <c r="Q28" s="289">
        <v>0</v>
      </c>
      <c r="R28" s="289"/>
      <c r="S28" s="289">
        <v>0</v>
      </c>
      <c r="T28" s="289">
        <v>0</v>
      </c>
      <c r="U28" s="289"/>
      <c r="V28" s="289">
        <v>0</v>
      </c>
      <c r="W28" s="289">
        <v>0</v>
      </c>
    </row>
    <row r="29" spans="1:23" s="446" customFormat="1">
      <c r="A29" s="288">
        <v>75</v>
      </c>
      <c r="B29" s="441" t="s">
        <v>36</v>
      </c>
      <c r="C29" s="12">
        <v>21256</v>
      </c>
      <c r="D29" s="273">
        <v>39584540.935404077</v>
      </c>
      <c r="E29" s="31">
        <v>37627581.601744972</v>
      </c>
      <c r="G29" s="274">
        <v>1956959.333659105</v>
      </c>
      <c r="H29" s="274">
        <v>92.066208772069302</v>
      </c>
      <c r="I29" s="275"/>
      <c r="J29" s="464">
        <v>-42.066208772069302</v>
      </c>
      <c r="K29" s="289">
        <v>-894159.33365910512</v>
      </c>
      <c r="L29" s="289"/>
      <c r="M29" s="468">
        <v>0</v>
      </c>
      <c r="N29" s="468">
        <v>0</v>
      </c>
      <c r="O29" s="289"/>
      <c r="P29" s="289">
        <v>0</v>
      </c>
      <c r="Q29" s="289">
        <v>0</v>
      </c>
      <c r="R29" s="289"/>
      <c r="S29" s="289">
        <v>0</v>
      </c>
      <c r="T29" s="289">
        <v>0</v>
      </c>
      <c r="U29" s="289"/>
      <c r="V29" s="289">
        <v>0</v>
      </c>
      <c r="W29" s="289">
        <v>0</v>
      </c>
    </row>
    <row r="30" spans="1:23" s="446" customFormat="1">
      <c r="A30" s="288">
        <v>77</v>
      </c>
      <c r="B30" s="441" t="s">
        <v>37</v>
      </c>
      <c r="C30" s="12">
        <v>5453</v>
      </c>
      <c r="D30" s="273">
        <v>18893643.58160153</v>
      </c>
      <c r="E30" s="31">
        <v>18479107.712396838</v>
      </c>
      <c r="G30" s="274">
        <v>414535.86920469254</v>
      </c>
      <c r="H30" s="274">
        <v>76.019781625654232</v>
      </c>
      <c r="I30" s="275"/>
      <c r="J30" s="464">
        <v>-26.019781625654232</v>
      </c>
      <c r="K30" s="289">
        <v>-141885.86920469254</v>
      </c>
      <c r="L30" s="289"/>
      <c r="M30" s="468">
        <v>0</v>
      </c>
      <c r="N30" s="468">
        <v>0</v>
      </c>
      <c r="O30" s="289"/>
      <c r="P30" s="289">
        <v>0</v>
      </c>
      <c r="Q30" s="289">
        <v>0</v>
      </c>
      <c r="R30" s="289"/>
      <c r="S30" s="289">
        <v>0</v>
      </c>
      <c r="T30" s="289">
        <v>0</v>
      </c>
      <c r="U30" s="289"/>
      <c r="V30" s="289">
        <v>0</v>
      </c>
      <c r="W30" s="289">
        <v>0</v>
      </c>
    </row>
    <row r="31" spans="1:23" s="446" customFormat="1">
      <c r="A31" s="288">
        <v>78</v>
      </c>
      <c r="B31" s="441" t="s">
        <v>38</v>
      </c>
      <c r="C31" s="12">
        <v>9267</v>
      </c>
      <c r="D31" s="273">
        <v>13880605.66950524</v>
      </c>
      <c r="E31" s="31">
        <v>14034243.866079457</v>
      </c>
      <c r="G31" s="274">
        <v>-153638.19657421671</v>
      </c>
      <c r="H31" s="274">
        <v>-16.579065131565415</v>
      </c>
      <c r="I31" s="275"/>
      <c r="J31" s="464">
        <v>0</v>
      </c>
      <c r="K31" s="289">
        <v>0</v>
      </c>
      <c r="L31" s="289"/>
      <c r="M31" s="468">
        <v>0</v>
      </c>
      <c r="N31" s="468">
        <v>0</v>
      </c>
      <c r="O31" s="289"/>
      <c r="P31" s="289">
        <v>0</v>
      </c>
      <c r="Q31" s="289">
        <v>0</v>
      </c>
      <c r="R31" s="289"/>
      <c r="S31" s="289">
        <v>0</v>
      </c>
      <c r="T31" s="289">
        <v>0</v>
      </c>
      <c r="U31" s="289"/>
      <c r="V31" s="289">
        <v>0</v>
      </c>
      <c r="W31" s="289">
        <v>0</v>
      </c>
    </row>
    <row r="32" spans="1:23" s="446" customFormat="1">
      <c r="A32" s="288">
        <v>79</v>
      </c>
      <c r="B32" s="441" t="s">
        <v>39</v>
      </c>
      <c r="C32" s="12">
        <v>7486</v>
      </c>
      <c r="D32" s="273">
        <v>13846162.38777427</v>
      </c>
      <c r="E32" s="31">
        <v>15472549.991006872</v>
      </c>
      <c r="G32" s="274">
        <v>-1626387.6032326017</v>
      </c>
      <c r="H32" s="274">
        <v>-217.25722725522331</v>
      </c>
      <c r="I32" s="275"/>
      <c r="J32" s="464">
        <v>167.25722725522331</v>
      </c>
      <c r="K32" s="289">
        <v>1252087.6032326017</v>
      </c>
      <c r="L32" s="289"/>
      <c r="M32" s="470">
        <v>117.25722725522331</v>
      </c>
      <c r="N32" s="468">
        <v>877787.60323260177</v>
      </c>
      <c r="O32" s="289"/>
      <c r="P32" s="464">
        <v>37.257227255223313</v>
      </c>
      <c r="Q32" s="289">
        <v>278907.60323260172</v>
      </c>
      <c r="R32" s="289"/>
      <c r="S32" s="289">
        <v>0</v>
      </c>
      <c r="T32" s="289">
        <v>0</v>
      </c>
      <c r="U32" s="289"/>
      <c r="V32" s="289">
        <v>0</v>
      </c>
      <c r="W32" s="289">
        <v>0</v>
      </c>
    </row>
    <row r="33" spans="1:23" s="446" customFormat="1">
      <c r="A33" s="288">
        <v>81</v>
      </c>
      <c r="B33" s="441" t="s">
        <v>40</v>
      </c>
      <c r="C33" s="12">
        <v>3205</v>
      </c>
      <c r="D33" s="273">
        <v>9818721.2950506546</v>
      </c>
      <c r="E33" s="31">
        <v>9834058.9611254372</v>
      </c>
      <c r="G33" s="274">
        <v>-15337.66607478261</v>
      </c>
      <c r="H33" s="274">
        <v>-4.7855432370616571</v>
      </c>
      <c r="I33" s="275"/>
      <c r="J33" s="464">
        <v>0</v>
      </c>
      <c r="K33" s="289">
        <v>0</v>
      </c>
      <c r="L33" s="289"/>
      <c r="M33" s="468">
        <v>0</v>
      </c>
      <c r="N33" s="468">
        <v>0</v>
      </c>
      <c r="O33" s="289"/>
      <c r="P33" s="289">
        <v>0</v>
      </c>
      <c r="Q33" s="289">
        <v>0</v>
      </c>
      <c r="R33" s="289"/>
      <c r="S33" s="289">
        <v>0</v>
      </c>
      <c r="T33" s="289">
        <v>0</v>
      </c>
      <c r="U33" s="289"/>
      <c r="V33" s="289">
        <v>0</v>
      </c>
      <c r="W33" s="289">
        <v>0</v>
      </c>
    </row>
    <row r="34" spans="1:23" s="446" customFormat="1">
      <c r="A34" s="288">
        <v>82</v>
      </c>
      <c r="B34" s="441" t="s">
        <v>41</v>
      </c>
      <c r="C34" s="12">
        <v>9720</v>
      </c>
      <c r="D34" s="273">
        <v>11326278.91562725</v>
      </c>
      <c r="E34" s="31">
        <v>12652042.09101831</v>
      </c>
      <c r="G34" s="274">
        <v>-1325763.1753910594</v>
      </c>
      <c r="H34" s="274">
        <v>-136.39538841471804</v>
      </c>
      <c r="I34" s="275"/>
      <c r="J34" s="464">
        <v>86.395388414718042</v>
      </c>
      <c r="K34" s="289">
        <v>839763.17539105937</v>
      </c>
      <c r="L34" s="289"/>
      <c r="M34" s="470">
        <v>36.395388414718042</v>
      </c>
      <c r="N34" s="468">
        <v>353763.17539105937</v>
      </c>
      <c r="O34" s="289"/>
      <c r="P34" s="289">
        <v>0</v>
      </c>
      <c r="Q34" s="289">
        <v>0</v>
      </c>
      <c r="R34" s="289"/>
      <c r="S34" s="289">
        <v>0</v>
      </c>
      <c r="T34" s="289">
        <v>0</v>
      </c>
      <c r="U34" s="289"/>
      <c r="V34" s="289">
        <v>0</v>
      </c>
      <c r="W34" s="289">
        <v>0</v>
      </c>
    </row>
    <row r="35" spans="1:23" s="446" customFormat="1">
      <c r="A35" s="288">
        <v>86</v>
      </c>
      <c r="B35" s="441" t="s">
        <v>42</v>
      </c>
      <c r="C35" s="12">
        <v>8866</v>
      </c>
      <c r="D35" s="273">
        <v>14982041.603047043</v>
      </c>
      <c r="E35" s="31">
        <v>15098780.921953242</v>
      </c>
      <c r="G35" s="274">
        <v>-116739.31890619919</v>
      </c>
      <c r="H35" s="274">
        <v>-13.16707860435362</v>
      </c>
      <c r="I35" s="275"/>
      <c r="J35" s="464">
        <v>0</v>
      </c>
      <c r="K35" s="289">
        <v>0</v>
      </c>
      <c r="L35" s="289"/>
      <c r="M35" s="468">
        <v>0</v>
      </c>
      <c r="N35" s="468">
        <v>0</v>
      </c>
      <c r="O35" s="289"/>
      <c r="P35" s="289">
        <v>0</v>
      </c>
      <c r="Q35" s="289">
        <v>0</v>
      </c>
      <c r="R35" s="289"/>
      <c r="S35" s="289">
        <v>0</v>
      </c>
      <c r="T35" s="289">
        <v>0</v>
      </c>
      <c r="U35" s="289"/>
      <c r="V35" s="289">
        <v>0</v>
      </c>
      <c r="W35" s="289">
        <v>0</v>
      </c>
    </row>
    <row r="36" spans="1:23" s="446" customFormat="1">
      <c r="A36" s="288">
        <v>90</v>
      </c>
      <c r="B36" s="441" t="s">
        <v>43</v>
      </c>
      <c r="C36" s="12">
        <v>3742</v>
      </c>
      <c r="D36" s="273">
        <v>13847348.976624185</v>
      </c>
      <c r="E36" s="31">
        <v>13655793.043258823</v>
      </c>
      <c r="G36" s="274">
        <v>191555.93336536177</v>
      </c>
      <c r="H36" s="274">
        <v>51.190789247825165</v>
      </c>
      <c r="I36" s="275"/>
      <c r="J36" s="464">
        <v>-1.1907892478251654</v>
      </c>
      <c r="K36" s="289">
        <v>-4455.9333653617687</v>
      </c>
      <c r="L36" s="289"/>
      <c r="M36" s="468">
        <v>0</v>
      </c>
      <c r="N36" s="468">
        <v>0</v>
      </c>
      <c r="O36" s="289"/>
      <c r="P36" s="289">
        <v>0</v>
      </c>
      <c r="Q36" s="289">
        <v>0</v>
      </c>
      <c r="R36" s="289"/>
      <c r="S36" s="289">
        <v>0</v>
      </c>
      <c r="T36" s="289">
        <v>0</v>
      </c>
      <c r="U36" s="289"/>
      <c r="V36" s="289">
        <v>0</v>
      </c>
      <c r="W36" s="289">
        <v>0</v>
      </c>
    </row>
    <row r="37" spans="1:23" s="446" customFormat="1">
      <c r="A37" s="288">
        <v>91</v>
      </c>
      <c r="B37" s="441" t="s">
        <v>44</v>
      </c>
      <c r="C37" s="12">
        <v>603968</v>
      </c>
      <c r="D37" s="273">
        <v>315975452.40698123</v>
      </c>
      <c r="E37" s="31">
        <v>278251658.17139328</v>
      </c>
      <c r="G37" s="274">
        <v>37723794.235587955</v>
      </c>
      <c r="H37" s="274">
        <v>62.459922107773849</v>
      </c>
      <c r="I37" s="275"/>
      <c r="J37" s="464">
        <v>-12.459922107773849</v>
      </c>
      <c r="K37" s="289">
        <v>-7525394.2355879564</v>
      </c>
      <c r="L37" s="289"/>
      <c r="M37" s="468">
        <v>0</v>
      </c>
      <c r="N37" s="468">
        <v>0</v>
      </c>
      <c r="O37" s="289"/>
      <c r="P37" s="289">
        <v>0</v>
      </c>
      <c r="Q37" s="289">
        <v>0</v>
      </c>
      <c r="R37" s="289"/>
      <c r="S37" s="289">
        <v>0</v>
      </c>
      <c r="T37" s="289">
        <v>0</v>
      </c>
      <c r="U37" s="289"/>
      <c r="V37" s="289">
        <v>0</v>
      </c>
      <c r="W37" s="289">
        <v>0</v>
      </c>
    </row>
    <row r="38" spans="1:23" s="446" customFormat="1">
      <c r="A38" s="288">
        <v>92</v>
      </c>
      <c r="B38" s="441" t="s">
        <v>45</v>
      </c>
      <c r="C38" s="12">
        <v>205312</v>
      </c>
      <c r="D38" s="273">
        <v>156149533.25839031</v>
      </c>
      <c r="E38" s="31">
        <v>135563617.61480546</v>
      </c>
      <c r="G38" s="274">
        <v>20585915.643584847</v>
      </c>
      <c r="H38" s="274">
        <v>100.2664999784954</v>
      </c>
      <c r="I38" s="275"/>
      <c r="J38" s="464">
        <v>-50.266499978495403</v>
      </c>
      <c r="K38" s="289">
        <v>-10320315.643584847</v>
      </c>
      <c r="L38" s="289"/>
      <c r="M38" s="470">
        <v>-0.26649997849540341</v>
      </c>
      <c r="N38" s="468">
        <v>-54715.643584848265</v>
      </c>
      <c r="O38" s="289"/>
      <c r="P38" s="289">
        <v>0</v>
      </c>
      <c r="Q38" s="289">
        <v>0</v>
      </c>
      <c r="R38" s="289"/>
      <c r="S38" s="289">
        <v>0</v>
      </c>
      <c r="T38" s="289">
        <v>0</v>
      </c>
      <c r="U38" s="289"/>
      <c r="V38" s="289">
        <v>0</v>
      </c>
      <c r="W38" s="289">
        <v>0</v>
      </c>
    </row>
    <row r="39" spans="1:23" s="446" customFormat="1">
      <c r="A39" s="288">
        <v>97</v>
      </c>
      <c r="B39" s="441" t="s">
        <v>46</v>
      </c>
      <c r="C39" s="12">
        <v>2377</v>
      </c>
      <c r="D39" s="273">
        <v>7811708.064576407</v>
      </c>
      <c r="E39" s="31">
        <v>8079049.0816873815</v>
      </c>
      <c r="G39" s="274">
        <v>-267341.01711097453</v>
      </c>
      <c r="H39" s="274">
        <v>-112.46992726587065</v>
      </c>
      <c r="I39" s="275"/>
      <c r="J39" s="464">
        <v>62.469927265870652</v>
      </c>
      <c r="K39" s="289">
        <v>148491.01711097453</v>
      </c>
      <c r="L39" s="289"/>
      <c r="M39" s="470">
        <v>12.469927265870652</v>
      </c>
      <c r="N39" s="468">
        <v>29641.017110974539</v>
      </c>
      <c r="O39" s="289"/>
      <c r="P39" s="289">
        <v>0</v>
      </c>
      <c r="Q39" s="289">
        <v>0</v>
      </c>
      <c r="R39" s="289"/>
      <c r="S39" s="289">
        <v>0</v>
      </c>
      <c r="T39" s="289">
        <v>0</v>
      </c>
      <c r="U39" s="289"/>
      <c r="V39" s="289">
        <v>0</v>
      </c>
      <c r="W39" s="289">
        <v>0</v>
      </c>
    </row>
    <row r="40" spans="1:23" s="446" customFormat="1">
      <c r="A40" s="288">
        <v>98</v>
      </c>
      <c r="B40" s="441" t="s">
        <v>47</v>
      </c>
      <c r="C40" s="29">
        <v>24150</v>
      </c>
      <c r="D40" s="29">
        <v>38753652.913566776</v>
      </c>
      <c r="E40" s="29">
        <v>36864341.643174842</v>
      </c>
      <c r="F40" s="29">
        <v>0</v>
      </c>
      <c r="G40" s="291">
        <v>1889311.270391929</v>
      </c>
      <c r="H40" s="291">
        <v>-133.51552128838267</v>
      </c>
      <c r="I40" s="29"/>
      <c r="J40" s="29">
        <v>133.51552128838267</v>
      </c>
      <c r="K40" s="29">
        <v>-891411.27039192896</v>
      </c>
      <c r="L40" s="29"/>
      <c r="M40" s="291">
        <v>133.51552128838267</v>
      </c>
      <c r="N40" s="291">
        <v>106488.72960807095</v>
      </c>
      <c r="O40" s="29"/>
      <c r="P40" s="29">
        <v>62.20175252459768</v>
      </c>
      <c r="Q40" s="29">
        <v>130374.87329155674</v>
      </c>
      <c r="R40" s="29"/>
      <c r="S40" s="29">
        <v>0</v>
      </c>
      <c r="T40" s="29">
        <v>0</v>
      </c>
      <c r="U40" s="29"/>
      <c r="V40" s="29">
        <v>0</v>
      </c>
      <c r="W40" s="29">
        <v>0</v>
      </c>
    </row>
    <row r="41" spans="1:23" s="446" customFormat="1">
      <c r="A41" s="288">
        <v>99</v>
      </c>
      <c r="B41" s="441" t="s">
        <v>48</v>
      </c>
      <c r="C41" s="12">
        <v>1832</v>
      </c>
      <c r="D41" s="273">
        <v>5379213.1121635158</v>
      </c>
      <c r="E41" s="31">
        <v>5226517.5896062339</v>
      </c>
      <c r="G41" s="274">
        <v>152695.52255728189</v>
      </c>
      <c r="H41" s="274">
        <v>83.349084365328537</v>
      </c>
      <c r="I41" s="275"/>
      <c r="J41" s="464">
        <v>-33.349084365328537</v>
      </c>
      <c r="K41" s="289">
        <v>-61095.522557281882</v>
      </c>
      <c r="L41" s="289"/>
      <c r="M41" s="468">
        <v>0</v>
      </c>
      <c r="N41" s="468">
        <v>0</v>
      </c>
      <c r="O41" s="289"/>
      <c r="P41" s="289">
        <v>0</v>
      </c>
      <c r="Q41" s="289">
        <v>0</v>
      </c>
      <c r="R41" s="289"/>
      <c r="S41" s="289">
        <v>0</v>
      </c>
      <c r="T41" s="289">
        <v>0</v>
      </c>
      <c r="U41" s="289"/>
      <c r="V41" s="289">
        <v>0</v>
      </c>
      <c r="W41" s="289">
        <v>0</v>
      </c>
    </row>
    <row r="42" spans="1:23" s="446" customFormat="1">
      <c r="A42" s="288">
        <v>102</v>
      </c>
      <c r="B42" s="441" t="s">
        <v>49</v>
      </c>
      <c r="C42" s="12">
        <v>10623</v>
      </c>
      <c r="D42" s="273">
        <v>24966119.569646385</v>
      </c>
      <c r="E42" s="31">
        <v>26891699.117055949</v>
      </c>
      <c r="G42" s="274">
        <v>-1925579.5474095643</v>
      </c>
      <c r="H42" s="274">
        <v>-181.26513672310688</v>
      </c>
      <c r="I42" s="275"/>
      <c r="J42" s="464">
        <v>131.26513672310688</v>
      </c>
      <c r="K42" s="289">
        <v>1394429.5474095643</v>
      </c>
      <c r="L42" s="289"/>
      <c r="M42" s="470">
        <v>81.265136723106878</v>
      </c>
      <c r="N42" s="468">
        <v>863279.54740956437</v>
      </c>
      <c r="O42" s="289"/>
      <c r="P42" s="464">
        <v>1.2651367231068775</v>
      </c>
      <c r="Q42" s="289">
        <v>13439.54740956436</v>
      </c>
      <c r="R42" s="289"/>
      <c r="S42" s="289">
        <v>0</v>
      </c>
      <c r="T42" s="289">
        <v>0</v>
      </c>
      <c r="U42" s="289"/>
      <c r="V42" s="289">
        <v>0</v>
      </c>
      <c r="W42" s="289">
        <v>0</v>
      </c>
    </row>
    <row r="43" spans="1:23" s="446" customFormat="1">
      <c r="A43" s="288">
        <v>103</v>
      </c>
      <c r="B43" s="441" t="s">
        <v>50</v>
      </c>
      <c r="C43" s="12">
        <v>2496</v>
      </c>
      <c r="D43" s="273">
        <v>6280461.2073977347</v>
      </c>
      <c r="E43" s="31">
        <v>6903910.9771274561</v>
      </c>
      <c r="G43" s="274">
        <v>-623449.76972972136</v>
      </c>
      <c r="H43" s="274">
        <v>-249.77955518017683</v>
      </c>
      <c r="I43" s="275"/>
      <c r="J43" s="464">
        <v>199.77955518017683</v>
      </c>
      <c r="K43" s="289">
        <v>498649.76972972136</v>
      </c>
      <c r="L43" s="289"/>
      <c r="M43" s="470">
        <v>149.77955518017683</v>
      </c>
      <c r="N43" s="468">
        <v>373849.76972972136</v>
      </c>
      <c r="O43" s="289"/>
      <c r="P43" s="464">
        <v>69.779555180176828</v>
      </c>
      <c r="Q43" s="289">
        <v>174169.76972972136</v>
      </c>
      <c r="R43" s="289"/>
      <c r="S43" s="289">
        <v>0</v>
      </c>
      <c r="T43" s="289">
        <v>0</v>
      </c>
      <c r="U43" s="289"/>
      <c r="V43" s="289">
        <v>0</v>
      </c>
      <c r="W43" s="289">
        <v>0</v>
      </c>
    </row>
    <row r="44" spans="1:23" s="446" customFormat="1">
      <c r="A44" s="288">
        <v>105</v>
      </c>
      <c r="B44" s="441" t="s">
        <v>51</v>
      </c>
      <c r="C44" s="12">
        <v>2603</v>
      </c>
      <c r="D44" s="273">
        <v>10712152.63853411</v>
      </c>
      <c r="E44" s="31">
        <v>10974781.866474487</v>
      </c>
      <c r="G44" s="274">
        <v>-262629.22794037685</v>
      </c>
      <c r="H44" s="274">
        <v>-100.89482441044059</v>
      </c>
      <c r="I44" s="275"/>
      <c r="J44" s="464">
        <v>50.894824410440592</v>
      </c>
      <c r="K44" s="289">
        <v>132479.22794037685</v>
      </c>
      <c r="L44" s="289"/>
      <c r="M44" s="470">
        <v>0.89482441044059158</v>
      </c>
      <c r="N44" s="468">
        <v>2329.2279403768598</v>
      </c>
      <c r="O44" s="289"/>
      <c r="P44" s="289">
        <v>0</v>
      </c>
      <c r="Q44" s="289">
        <v>0</v>
      </c>
      <c r="R44" s="289"/>
      <c r="S44" s="289">
        <v>0</v>
      </c>
      <c r="T44" s="289">
        <v>0</v>
      </c>
      <c r="U44" s="289"/>
      <c r="V44" s="289">
        <v>0</v>
      </c>
      <c r="W44" s="289">
        <v>0</v>
      </c>
    </row>
    <row r="45" spans="1:23" s="446" customFormat="1">
      <c r="A45" s="288">
        <v>106</v>
      </c>
      <c r="B45" s="441" t="s">
        <v>52</v>
      </c>
      <c r="C45" s="12">
        <v>45592</v>
      </c>
      <c r="D45" s="273">
        <v>53622213.05717425</v>
      </c>
      <c r="E45" s="31">
        <v>54485501.552381158</v>
      </c>
      <c r="G45" s="274">
        <v>-863288.49520690739</v>
      </c>
      <c r="H45" s="274">
        <v>-18.935087190886723</v>
      </c>
      <c r="I45" s="275"/>
      <c r="J45" s="464">
        <v>0</v>
      </c>
      <c r="K45" s="289">
        <v>0</v>
      </c>
      <c r="L45" s="289"/>
      <c r="M45" s="468">
        <v>0</v>
      </c>
      <c r="N45" s="468">
        <v>0</v>
      </c>
      <c r="O45" s="289"/>
      <c r="P45" s="289">
        <v>0</v>
      </c>
      <c r="Q45" s="289">
        <v>0</v>
      </c>
      <c r="R45" s="289"/>
      <c r="S45" s="289">
        <v>0</v>
      </c>
      <c r="T45" s="289">
        <v>0</v>
      </c>
      <c r="U45" s="289"/>
      <c r="V45" s="289">
        <v>0</v>
      </c>
      <c r="W45" s="289">
        <v>0</v>
      </c>
    </row>
    <row r="46" spans="1:23" s="446" customFormat="1">
      <c r="A46" s="288">
        <v>108</v>
      </c>
      <c r="B46" s="441" t="s">
        <v>53</v>
      </c>
      <c r="C46" s="12">
        <v>10500</v>
      </c>
      <c r="D46" s="273">
        <v>21638100.615328204</v>
      </c>
      <c r="E46" s="31">
        <v>23157122.570786387</v>
      </c>
      <c r="G46" s="274">
        <v>-1519021.9554581828</v>
      </c>
      <c r="H46" s="274">
        <v>-144.66875766268407</v>
      </c>
      <c r="I46" s="275"/>
      <c r="J46" s="464">
        <v>94.668757662684072</v>
      </c>
      <c r="K46" s="289">
        <v>994021.95545818273</v>
      </c>
      <c r="L46" s="289"/>
      <c r="M46" s="470">
        <v>44.668757662684072</v>
      </c>
      <c r="N46" s="468">
        <v>469021.95545818278</v>
      </c>
      <c r="O46" s="289"/>
      <c r="P46" s="289">
        <v>0</v>
      </c>
      <c r="Q46" s="289">
        <v>0</v>
      </c>
      <c r="R46" s="289"/>
      <c r="S46" s="289">
        <v>0</v>
      </c>
      <c r="T46" s="289">
        <v>0</v>
      </c>
      <c r="U46" s="289"/>
      <c r="V46" s="289">
        <v>0</v>
      </c>
      <c r="W46" s="289">
        <v>0</v>
      </c>
    </row>
    <row r="47" spans="1:23" s="446" customFormat="1">
      <c r="A47" s="288">
        <v>109</v>
      </c>
      <c r="B47" s="441" t="s">
        <v>54</v>
      </c>
      <c r="C47" s="12">
        <v>67497</v>
      </c>
      <c r="D47" s="273">
        <v>104116454.07306266</v>
      </c>
      <c r="E47" s="31">
        <v>110010483.89472818</v>
      </c>
      <c r="G47" s="274">
        <v>-5894029.8216655254</v>
      </c>
      <c r="H47" s="274">
        <v>-87.322841336141238</v>
      </c>
      <c r="I47" s="275"/>
      <c r="J47" s="464">
        <v>37.322841336141238</v>
      </c>
      <c r="K47" s="289">
        <v>2519179.821665525</v>
      </c>
      <c r="L47" s="289"/>
      <c r="M47" s="468">
        <v>0</v>
      </c>
      <c r="N47" s="468">
        <v>0</v>
      </c>
      <c r="O47" s="289"/>
      <c r="P47" s="289">
        <v>0</v>
      </c>
      <c r="Q47" s="289">
        <v>0</v>
      </c>
      <c r="R47" s="289"/>
      <c r="S47" s="289">
        <v>0</v>
      </c>
      <c r="T47" s="289">
        <v>0</v>
      </c>
      <c r="U47" s="289"/>
      <c r="V47" s="289">
        <v>0</v>
      </c>
      <c r="W47" s="289">
        <v>0</v>
      </c>
    </row>
    <row r="48" spans="1:23" s="446" customFormat="1">
      <c r="A48" s="288">
        <v>111</v>
      </c>
      <c r="B48" s="441" t="s">
        <v>55</v>
      </c>
      <c r="C48" s="12">
        <v>20051</v>
      </c>
      <c r="D48" s="273">
        <v>41865259.234334193</v>
      </c>
      <c r="E48" s="31">
        <v>42399529.57285019</v>
      </c>
      <c r="G48" s="274">
        <v>-534270.33851599693</v>
      </c>
      <c r="H48" s="274">
        <v>-26.645570720462668</v>
      </c>
      <c r="I48" s="275"/>
      <c r="J48" s="464">
        <v>0</v>
      </c>
      <c r="K48" s="289">
        <v>0</v>
      </c>
      <c r="L48" s="289"/>
      <c r="M48" s="468">
        <v>0</v>
      </c>
      <c r="N48" s="468">
        <v>0</v>
      </c>
      <c r="O48" s="289"/>
      <c r="P48" s="289">
        <v>0</v>
      </c>
      <c r="Q48" s="289">
        <v>0</v>
      </c>
      <c r="R48" s="289"/>
      <c r="S48" s="289">
        <v>0</v>
      </c>
      <c r="T48" s="289">
        <v>0</v>
      </c>
      <c r="U48" s="289"/>
      <c r="V48" s="289">
        <v>0</v>
      </c>
      <c r="W48" s="289">
        <v>0</v>
      </c>
    </row>
    <row r="49" spans="1:23" s="446" customFormat="1">
      <c r="A49" s="288">
        <v>139</v>
      </c>
      <c r="B49" s="441" t="s">
        <v>56</v>
      </c>
      <c r="C49" s="12">
        <v>9574</v>
      </c>
      <c r="D49" s="273">
        <v>26405296.614687849</v>
      </c>
      <c r="E49" s="31">
        <v>27838009.70479985</v>
      </c>
      <c r="G49" s="274">
        <v>-1432713.0901120007</v>
      </c>
      <c r="H49" s="274">
        <v>-149.6462387833717</v>
      </c>
      <c r="I49" s="275"/>
      <c r="J49" s="464">
        <v>99.6462387833717</v>
      </c>
      <c r="K49" s="289">
        <v>954013.0901120007</v>
      </c>
      <c r="L49" s="289"/>
      <c r="M49" s="470">
        <v>49.6462387833717</v>
      </c>
      <c r="N49" s="468">
        <v>475313.09011200065</v>
      </c>
      <c r="O49" s="289"/>
      <c r="P49" s="289">
        <v>0</v>
      </c>
      <c r="Q49" s="289">
        <v>0</v>
      </c>
      <c r="R49" s="289"/>
      <c r="S49" s="289">
        <v>0</v>
      </c>
      <c r="T49" s="289">
        <v>0</v>
      </c>
      <c r="U49" s="289"/>
      <c r="V49" s="289">
        <v>0</v>
      </c>
      <c r="W49" s="289">
        <v>0</v>
      </c>
    </row>
    <row r="50" spans="1:23" s="446" customFormat="1">
      <c r="A50" s="288">
        <v>140</v>
      </c>
      <c r="B50" s="441" t="s">
        <v>57</v>
      </c>
      <c r="C50" s="12">
        <v>22135</v>
      </c>
      <c r="D50" s="273">
        <v>51243307.314156659</v>
      </c>
      <c r="E50" s="31">
        <v>46025104.650398262</v>
      </c>
      <c r="G50" s="274">
        <v>5218202.6637583971</v>
      </c>
      <c r="H50" s="274">
        <v>235.7444167046938</v>
      </c>
      <c r="I50" s="275"/>
      <c r="J50" s="464">
        <v>-185.7444167046938</v>
      </c>
      <c r="K50" s="289">
        <v>-4111452.6637583976</v>
      </c>
      <c r="L50" s="289"/>
      <c r="M50" s="470">
        <v>-135.7444167046938</v>
      </c>
      <c r="N50" s="468">
        <v>-3004702.6637583976</v>
      </c>
      <c r="O50" s="289"/>
      <c r="P50" s="464">
        <v>-55.744416704693805</v>
      </c>
      <c r="Q50" s="289">
        <v>-1233902.6637583973</v>
      </c>
      <c r="R50" s="289"/>
      <c r="S50" s="289">
        <v>0</v>
      </c>
      <c r="T50" s="289">
        <v>0</v>
      </c>
      <c r="U50" s="289"/>
      <c r="V50" s="289">
        <v>0</v>
      </c>
      <c r="W50" s="289">
        <v>0</v>
      </c>
    </row>
    <row r="51" spans="1:23" s="446" customFormat="1">
      <c r="A51" s="288">
        <v>142</v>
      </c>
      <c r="B51" s="441" t="s">
        <v>58</v>
      </c>
      <c r="C51" s="12">
        <v>6955</v>
      </c>
      <c r="D51" s="273">
        <v>15114565.484424856</v>
      </c>
      <c r="E51" s="31">
        <v>15984706.244241843</v>
      </c>
      <c r="G51" s="274">
        <v>-870140.75981698744</v>
      </c>
      <c r="H51" s="274">
        <v>-125.11010205851724</v>
      </c>
      <c r="I51" s="275"/>
      <c r="J51" s="464">
        <v>75.110102058517242</v>
      </c>
      <c r="K51" s="289">
        <v>522390.75981698744</v>
      </c>
      <c r="L51" s="289"/>
      <c r="M51" s="470">
        <v>25.110102058517242</v>
      </c>
      <c r="N51" s="468">
        <v>174640.75981698741</v>
      </c>
      <c r="O51" s="289"/>
      <c r="P51" s="289">
        <v>0</v>
      </c>
      <c r="Q51" s="289">
        <v>0</v>
      </c>
      <c r="R51" s="289"/>
      <c r="S51" s="289">
        <v>0</v>
      </c>
      <c r="T51" s="289">
        <v>0</v>
      </c>
      <c r="U51" s="289"/>
      <c r="V51" s="289">
        <v>0</v>
      </c>
      <c r="W51" s="289">
        <v>0</v>
      </c>
    </row>
    <row r="52" spans="1:23" s="446" customFormat="1">
      <c r="A52" s="288">
        <v>143</v>
      </c>
      <c r="B52" s="441" t="s">
        <v>59</v>
      </c>
      <c r="C52" s="12">
        <v>7346</v>
      </c>
      <c r="D52" s="273">
        <v>16854267.583654016</v>
      </c>
      <c r="E52" s="31">
        <v>18185939.1650405</v>
      </c>
      <c r="G52" s="274">
        <v>-1331671.5813864842</v>
      </c>
      <c r="H52" s="274">
        <v>-181.27846193663004</v>
      </c>
      <c r="I52" s="275"/>
      <c r="J52" s="464">
        <v>131.27846193663004</v>
      </c>
      <c r="K52" s="289">
        <v>964371.58138648421</v>
      </c>
      <c r="L52" s="289"/>
      <c r="M52" s="470">
        <v>81.278461936630038</v>
      </c>
      <c r="N52" s="468">
        <v>597071.58138648421</v>
      </c>
      <c r="O52" s="289"/>
      <c r="P52" s="464">
        <v>1.2784619366300376</v>
      </c>
      <c r="Q52" s="289">
        <v>9391.5813864842567</v>
      </c>
      <c r="R52" s="289"/>
      <c r="S52" s="289">
        <v>0</v>
      </c>
      <c r="T52" s="289">
        <v>0</v>
      </c>
      <c r="U52" s="289"/>
      <c r="V52" s="289">
        <v>0</v>
      </c>
      <c r="W52" s="289">
        <v>0</v>
      </c>
    </row>
    <row r="53" spans="1:23" s="446" customFormat="1">
      <c r="A53" s="288">
        <v>145</v>
      </c>
      <c r="B53" s="441" t="s">
        <v>60</v>
      </c>
      <c r="C53" s="12">
        <v>12022</v>
      </c>
      <c r="D53" s="273">
        <v>28126458.803829513</v>
      </c>
      <c r="E53" s="31">
        <v>27863041.67994085</v>
      </c>
      <c r="G53" s="274">
        <v>263417.12388866395</v>
      </c>
      <c r="H53" s="274">
        <v>21.911256354072862</v>
      </c>
      <c r="I53" s="275"/>
      <c r="J53" s="464">
        <v>0</v>
      </c>
      <c r="K53" s="289">
        <v>0</v>
      </c>
      <c r="L53" s="289"/>
      <c r="M53" s="468">
        <v>0</v>
      </c>
      <c r="N53" s="468">
        <v>0</v>
      </c>
      <c r="O53" s="289"/>
      <c r="P53" s="289">
        <v>0</v>
      </c>
      <c r="Q53" s="289">
        <v>0</v>
      </c>
      <c r="R53" s="289"/>
      <c r="S53" s="289">
        <v>0</v>
      </c>
      <c r="T53" s="289">
        <v>0</v>
      </c>
      <c r="U53" s="289"/>
      <c r="V53" s="289">
        <v>0</v>
      </c>
      <c r="W53" s="289">
        <v>0</v>
      </c>
    </row>
    <row r="54" spans="1:23" s="446" customFormat="1">
      <c r="A54" s="288">
        <v>146</v>
      </c>
      <c r="B54" s="441" t="s">
        <v>61</v>
      </c>
      <c r="C54" s="12">
        <v>5693</v>
      </c>
      <c r="D54" s="273">
        <v>23297893.620802075</v>
      </c>
      <c r="E54" s="31">
        <v>22850962.090975825</v>
      </c>
      <c r="G54" s="274">
        <v>446931.52982624993</v>
      </c>
      <c r="H54" s="274">
        <v>78.505450522791136</v>
      </c>
      <c r="I54" s="275"/>
      <c r="J54" s="464">
        <v>-28.505450522791136</v>
      </c>
      <c r="K54" s="289">
        <v>-162281.52982624993</v>
      </c>
      <c r="L54" s="289"/>
      <c r="M54" s="468">
        <v>0</v>
      </c>
      <c r="N54" s="468">
        <v>0</v>
      </c>
      <c r="O54" s="289"/>
      <c r="P54" s="289">
        <v>0</v>
      </c>
      <c r="Q54" s="289">
        <v>0</v>
      </c>
      <c r="R54" s="289"/>
      <c r="S54" s="289">
        <v>0</v>
      </c>
      <c r="T54" s="289">
        <v>0</v>
      </c>
      <c r="U54" s="289"/>
      <c r="V54" s="289">
        <v>0</v>
      </c>
      <c r="W54" s="289">
        <v>0</v>
      </c>
    </row>
    <row r="55" spans="1:23" s="446" customFormat="1">
      <c r="A55" s="288">
        <v>148</v>
      </c>
      <c r="B55" s="441" t="s">
        <v>62</v>
      </c>
      <c r="C55" s="12">
        <v>6732</v>
      </c>
      <c r="D55" s="273">
        <v>23470240.942912277</v>
      </c>
      <c r="E55" s="31">
        <v>22987976.010474585</v>
      </c>
      <c r="G55" s="274">
        <v>482264.93243769184</v>
      </c>
      <c r="H55" s="274">
        <v>71.637690498765863</v>
      </c>
      <c r="I55" s="275"/>
      <c r="J55" s="464">
        <v>-21.637690498765863</v>
      </c>
      <c r="K55" s="289">
        <v>-145664.93243769178</v>
      </c>
      <c r="L55" s="289"/>
      <c r="M55" s="468">
        <v>0</v>
      </c>
      <c r="N55" s="468">
        <v>0</v>
      </c>
      <c r="O55" s="289"/>
      <c r="P55" s="289">
        <v>0</v>
      </c>
      <c r="Q55" s="289">
        <v>0</v>
      </c>
      <c r="R55" s="289"/>
      <c r="S55" s="289">
        <v>0</v>
      </c>
      <c r="T55" s="289">
        <v>0</v>
      </c>
      <c r="U55" s="289"/>
      <c r="V55" s="289">
        <v>0</v>
      </c>
      <c r="W55" s="289">
        <v>0</v>
      </c>
    </row>
    <row r="56" spans="1:23" s="446" customFormat="1">
      <c r="A56" s="288">
        <v>149</v>
      </c>
      <c r="B56" s="441" t="s">
        <v>63</v>
      </c>
      <c r="C56" s="12">
        <v>5538</v>
      </c>
      <c r="D56" s="273">
        <v>6281429.6582658542</v>
      </c>
      <c r="E56" s="31">
        <v>6694727.3626143429</v>
      </c>
      <c r="G56" s="274">
        <v>-413297.70434848871</v>
      </c>
      <c r="H56" s="274">
        <v>-74.629415736455172</v>
      </c>
      <c r="I56" s="275"/>
      <c r="J56" s="464">
        <v>24.629415736455172</v>
      </c>
      <c r="K56" s="289">
        <v>136397.70434848874</v>
      </c>
      <c r="L56" s="289"/>
      <c r="M56" s="468">
        <v>0</v>
      </c>
      <c r="N56" s="468">
        <v>0</v>
      </c>
      <c r="O56" s="289"/>
      <c r="P56" s="289">
        <v>0</v>
      </c>
      <c r="Q56" s="289">
        <v>0</v>
      </c>
      <c r="R56" s="289"/>
      <c r="S56" s="289">
        <v>0</v>
      </c>
      <c r="T56" s="289">
        <v>0</v>
      </c>
      <c r="U56" s="289"/>
      <c r="V56" s="289">
        <v>0</v>
      </c>
      <c r="W56" s="289">
        <v>0</v>
      </c>
    </row>
    <row r="57" spans="1:23" s="446" customFormat="1">
      <c r="A57" s="288">
        <v>151</v>
      </c>
      <c r="B57" s="441" t="s">
        <v>64</v>
      </c>
      <c r="C57" s="12">
        <v>2290</v>
      </c>
      <c r="D57" s="273">
        <v>8875214.4641702268</v>
      </c>
      <c r="E57" s="31">
        <v>8875866.43903777</v>
      </c>
      <c r="G57" s="274">
        <v>-651.97486754320562</v>
      </c>
      <c r="H57" s="274">
        <v>-0.28470518233327757</v>
      </c>
      <c r="I57" s="275"/>
      <c r="J57" s="464">
        <v>0</v>
      </c>
      <c r="K57" s="289">
        <v>0</v>
      </c>
      <c r="L57" s="289"/>
      <c r="M57" s="468">
        <v>0</v>
      </c>
      <c r="N57" s="468">
        <v>0</v>
      </c>
      <c r="O57" s="289"/>
      <c r="P57" s="289">
        <v>0</v>
      </c>
      <c r="Q57" s="289">
        <v>0</v>
      </c>
      <c r="R57" s="289"/>
      <c r="S57" s="289">
        <v>0</v>
      </c>
      <c r="T57" s="289">
        <v>0</v>
      </c>
      <c r="U57" s="289"/>
      <c r="V57" s="289">
        <v>0</v>
      </c>
      <c r="W57" s="289">
        <v>0</v>
      </c>
    </row>
    <row r="58" spans="1:23" s="446" customFormat="1">
      <c r="A58" s="288">
        <v>152</v>
      </c>
      <c r="B58" s="441" t="s">
        <v>65</v>
      </c>
      <c r="C58" s="12">
        <v>4886</v>
      </c>
      <c r="D58" s="273">
        <v>12656916.965720104</v>
      </c>
      <c r="E58" s="31">
        <v>12558456.938192714</v>
      </c>
      <c r="G58" s="274">
        <v>98460.027527390048</v>
      </c>
      <c r="H58" s="274">
        <v>20.151458765327476</v>
      </c>
      <c r="I58" s="275"/>
      <c r="J58" s="464">
        <v>0</v>
      </c>
      <c r="K58" s="289">
        <v>0</v>
      </c>
      <c r="L58" s="289"/>
      <c r="M58" s="468">
        <v>0</v>
      </c>
      <c r="N58" s="468">
        <v>0</v>
      </c>
      <c r="O58" s="289"/>
      <c r="P58" s="289">
        <v>0</v>
      </c>
      <c r="Q58" s="289">
        <v>0</v>
      </c>
      <c r="R58" s="289"/>
      <c r="S58" s="289">
        <v>0</v>
      </c>
      <c r="T58" s="289">
        <v>0</v>
      </c>
      <c r="U58" s="289"/>
      <c r="V58" s="289">
        <v>0</v>
      </c>
      <c r="W58" s="289">
        <v>0</v>
      </c>
    </row>
    <row r="59" spans="1:23" s="446" customFormat="1">
      <c r="A59" s="288">
        <v>153</v>
      </c>
      <c r="B59" s="441" t="s">
        <v>66</v>
      </c>
      <c r="C59" s="12">
        <v>28294</v>
      </c>
      <c r="D59" s="273">
        <v>52821348.326251291</v>
      </c>
      <c r="E59" s="31">
        <v>52987170.488631755</v>
      </c>
      <c r="G59" s="274">
        <v>-165822.16238046438</v>
      </c>
      <c r="H59" s="274">
        <v>-5.860682914415225</v>
      </c>
      <c r="I59" s="275"/>
      <c r="J59" s="464">
        <v>0</v>
      </c>
      <c r="K59" s="289">
        <v>0</v>
      </c>
      <c r="L59" s="289"/>
      <c r="M59" s="468">
        <v>0</v>
      </c>
      <c r="N59" s="468">
        <v>0</v>
      </c>
      <c r="O59" s="289"/>
      <c r="P59" s="289">
        <v>0</v>
      </c>
      <c r="Q59" s="289">
        <v>0</v>
      </c>
      <c r="R59" s="289"/>
      <c r="S59" s="289">
        <v>0</v>
      </c>
      <c r="T59" s="289">
        <v>0</v>
      </c>
      <c r="U59" s="289"/>
      <c r="V59" s="289">
        <v>0</v>
      </c>
      <c r="W59" s="289">
        <v>0</v>
      </c>
    </row>
    <row r="60" spans="1:23" s="446" customFormat="1">
      <c r="A60" s="288">
        <v>165</v>
      </c>
      <c r="B60" s="441" t="s">
        <v>67</v>
      </c>
      <c r="C60" s="12">
        <v>16921</v>
      </c>
      <c r="D60" s="273">
        <v>27283815.259769965</v>
      </c>
      <c r="E60" s="31">
        <v>27424829.650738649</v>
      </c>
      <c r="G60" s="274">
        <v>-141014.39096868411</v>
      </c>
      <c r="H60" s="274">
        <v>-8.333691328448916</v>
      </c>
      <c r="I60" s="275"/>
      <c r="J60" s="464">
        <v>0</v>
      </c>
      <c r="K60" s="289">
        <v>0</v>
      </c>
      <c r="L60" s="289"/>
      <c r="M60" s="468">
        <v>0</v>
      </c>
      <c r="N60" s="468">
        <v>0</v>
      </c>
      <c r="O60" s="289"/>
      <c r="P60" s="289">
        <v>0</v>
      </c>
      <c r="Q60" s="289">
        <v>0</v>
      </c>
      <c r="R60" s="289"/>
      <c r="S60" s="289">
        <v>0</v>
      </c>
      <c r="T60" s="289">
        <v>0</v>
      </c>
      <c r="U60" s="289"/>
      <c r="V60" s="289">
        <v>0</v>
      </c>
      <c r="W60" s="289">
        <v>0</v>
      </c>
    </row>
    <row r="61" spans="1:23" s="446" customFormat="1">
      <c r="A61" s="288">
        <v>167</v>
      </c>
      <c r="B61" s="441" t="s">
        <v>68</v>
      </c>
      <c r="C61" s="12">
        <v>74168</v>
      </c>
      <c r="D61" s="273">
        <v>141359341.51596838</v>
      </c>
      <c r="E61" s="31">
        <v>132933487.47061102</v>
      </c>
      <c r="G61" s="274">
        <v>8425854.0453573614</v>
      </c>
      <c r="H61" s="274">
        <v>113.60497849958691</v>
      </c>
      <c r="I61" s="275"/>
      <c r="J61" s="464">
        <v>-63.604978499586906</v>
      </c>
      <c r="K61" s="289">
        <v>-4717454.0453573614</v>
      </c>
      <c r="L61" s="289"/>
      <c r="M61" s="470">
        <v>-13.604978499586906</v>
      </c>
      <c r="N61" s="468">
        <v>-1009054.0453573617</v>
      </c>
      <c r="O61" s="289"/>
      <c r="P61" s="289">
        <v>0</v>
      </c>
      <c r="Q61" s="289">
        <v>0</v>
      </c>
      <c r="R61" s="289"/>
      <c r="S61" s="289">
        <v>0</v>
      </c>
      <c r="T61" s="289">
        <v>0</v>
      </c>
      <c r="U61" s="289"/>
      <c r="V61" s="289">
        <v>0</v>
      </c>
      <c r="W61" s="289">
        <v>0</v>
      </c>
    </row>
    <row r="62" spans="1:23" s="446" customFormat="1">
      <c r="A62" s="288">
        <v>169</v>
      </c>
      <c r="B62" s="441" t="s">
        <v>69</v>
      </c>
      <c r="C62" s="12">
        <v>5643</v>
      </c>
      <c r="D62" s="273">
        <v>11254204.1800825</v>
      </c>
      <c r="E62" s="31">
        <v>11021220.103596851</v>
      </c>
      <c r="G62" s="274">
        <v>232984.07648564875</v>
      </c>
      <c r="H62" s="274">
        <v>41.287272104492068</v>
      </c>
      <c r="I62" s="275"/>
      <c r="J62" s="464">
        <v>0</v>
      </c>
      <c r="K62" s="289">
        <v>0</v>
      </c>
      <c r="L62" s="289"/>
      <c r="M62" s="468">
        <v>0</v>
      </c>
      <c r="N62" s="468">
        <v>0</v>
      </c>
      <c r="O62" s="289"/>
      <c r="P62" s="289">
        <v>0</v>
      </c>
      <c r="Q62" s="289">
        <v>0</v>
      </c>
      <c r="R62" s="289"/>
      <c r="S62" s="289">
        <v>0</v>
      </c>
      <c r="T62" s="289">
        <v>0</v>
      </c>
      <c r="U62" s="289"/>
      <c r="V62" s="289">
        <v>0</v>
      </c>
      <c r="W62" s="289">
        <v>0</v>
      </c>
    </row>
    <row r="63" spans="1:23" s="446" customFormat="1">
      <c r="A63" s="288">
        <v>171</v>
      </c>
      <c r="B63" s="441" t="s">
        <v>70</v>
      </c>
      <c r="C63" s="12">
        <v>5291</v>
      </c>
      <c r="D63" s="273">
        <v>13558835.48293159</v>
      </c>
      <c r="E63" s="31">
        <v>12866124.739708748</v>
      </c>
      <c r="G63" s="274">
        <v>692710.74322284199</v>
      </c>
      <c r="H63" s="274">
        <v>130.92246139157854</v>
      </c>
      <c r="I63" s="275"/>
      <c r="J63" s="464">
        <v>-80.922461391578537</v>
      </c>
      <c r="K63" s="289">
        <v>-428160.74322284205</v>
      </c>
      <c r="L63" s="289"/>
      <c r="M63" s="470">
        <v>-30.922461391578537</v>
      </c>
      <c r="N63" s="468">
        <v>-163610.74322284205</v>
      </c>
      <c r="O63" s="289"/>
      <c r="P63" s="289">
        <v>0</v>
      </c>
      <c r="Q63" s="289">
        <v>0</v>
      </c>
      <c r="R63" s="289"/>
      <c r="S63" s="289">
        <v>0</v>
      </c>
      <c r="T63" s="289">
        <v>0</v>
      </c>
      <c r="U63" s="289"/>
      <c r="V63" s="289">
        <v>0</v>
      </c>
      <c r="W63" s="289">
        <v>0</v>
      </c>
    </row>
    <row r="64" spans="1:23" s="446" customFormat="1">
      <c r="A64" s="288">
        <v>172</v>
      </c>
      <c r="B64" s="441" t="s">
        <v>71</v>
      </c>
      <c r="C64" s="12">
        <v>4898</v>
      </c>
      <c r="D64" s="273">
        <v>15181582.117120288</v>
      </c>
      <c r="E64" s="31">
        <v>14794262.10934362</v>
      </c>
      <c r="G64" s="274">
        <v>387320.0077766683</v>
      </c>
      <c r="H64" s="274">
        <v>79.077175944603567</v>
      </c>
      <c r="I64" s="275"/>
      <c r="J64" s="464">
        <v>-29.077175944603567</v>
      </c>
      <c r="K64" s="289">
        <v>-142420.00777666827</v>
      </c>
      <c r="L64" s="289"/>
      <c r="M64" s="468">
        <v>0</v>
      </c>
      <c r="N64" s="468">
        <v>0</v>
      </c>
      <c r="O64" s="289"/>
      <c r="P64" s="289">
        <v>0</v>
      </c>
      <c r="Q64" s="289">
        <v>0</v>
      </c>
      <c r="R64" s="289"/>
      <c r="S64" s="289">
        <v>0</v>
      </c>
      <c r="T64" s="289">
        <v>0</v>
      </c>
      <c r="U64" s="289"/>
      <c r="V64" s="289">
        <v>0</v>
      </c>
      <c r="W64" s="289">
        <v>0</v>
      </c>
    </row>
    <row r="65" spans="1:23" s="446" customFormat="1">
      <c r="A65" s="288">
        <v>174</v>
      </c>
      <c r="B65" s="441" t="s">
        <v>72</v>
      </c>
      <c r="C65" s="12">
        <v>5093</v>
      </c>
      <c r="D65" s="273">
        <v>15721047.795220312</v>
      </c>
      <c r="E65" s="31">
        <v>14559756.04105553</v>
      </c>
      <c r="G65" s="274">
        <v>1161291.7541647814</v>
      </c>
      <c r="H65" s="274">
        <v>228.01723034847467</v>
      </c>
      <c r="I65" s="275"/>
      <c r="J65" s="464">
        <v>-178.01723034847467</v>
      </c>
      <c r="K65" s="289">
        <v>-906641.75416478154</v>
      </c>
      <c r="L65" s="289"/>
      <c r="M65" s="470">
        <v>-128.01723034847467</v>
      </c>
      <c r="N65" s="468">
        <v>-651991.75416478154</v>
      </c>
      <c r="O65" s="289"/>
      <c r="P65" s="464">
        <v>-48.017230348474669</v>
      </c>
      <c r="Q65" s="289">
        <v>-244551.75416478148</v>
      </c>
      <c r="R65" s="289"/>
      <c r="S65" s="289">
        <v>0</v>
      </c>
      <c r="T65" s="289">
        <v>0</v>
      </c>
      <c r="U65" s="289"/>
      <c r="V65" s="289">
        <v>0</v>
      </c>
      <c r="W65" s="289">
        <v>0</v>
      </c>
    </row>
    <row r="66" spans="1:23" s="446" customFormat="1">
      <c r="A66" s="288">
        <v>176</v>
      </c>
      <c r="B66" s="441" t="s">
        <v>73</v>
      </c>
      <c r="C66" s="12">
        <v>5324</v>
      </c>
      <c r="D66" s="273">
        <v>21399354.507340852</v>
      </c>
      <c r="E66" s="31">
        <v>21378701.326471768</v>
      </c>
      <c r="G66" s="274">
        <v>20653.180869083852</v>
      </c>
      <c r="H66" s="274">
        <v>3.8792601181600022</v>
      </c>
      <c r="I66" s="275"/>
      <c r="J66" s="464">
        <v>0</v>
      </c>
      <c r="K66" s="289">
        <v>0</v>
      </c>
      <c r="L66" s="289"/>
      <c r="M66" s="468">
        <v>0</v>
      </c>
      <c r="N66" s="468">
        <v>0</v>
      </c>
      <c r="O66" s="289"/>
      <c r="P66" s="289">
        <v>0</v>
      </c>
      <c r="Q66" s="289">
        <v>0</v>
      </c>
      <c r="R66" s="289"/>
      <c r="S66" s="289">
        <v>0</v>
      </c>
      <c r="T66" s="289">
        <v>0</v>
      </c>
      <c r="U66" s="289"/>
      <c r="V66" s="289">
        <v>0</v>
      </c>
      <c r="W66" s="289">
        <v>0</v>
      </c>
    </row>
    <row r="67" spans="1:23" s="446" customFormat="1">
      <c r="A67" s="288">
        <v>177</v>
      </c>
      <c r="B67" s="441" t="s">
        <v>74</v>
      </c>
      <c r="C67" s="12">
        <v>2023</v>
      </c>
      <c r="D67" s="273">
        <v>5168506.7852788242</v>
      </c>
      <c r="E67" s="31">
        <v>5614794.0824277326</v>
      </c>
      <c r="G67" s="274">
        <v>-446287.29714890849</v>
      </c>
      <c r="H67" s="274">
        <v>-220.60667184819994</v>
      </c>
      <c r="I67" s="275"/>
      <c r="J67" s="464">
        <v>170.60667184819994</v>
      </c>
      <c r="K67" s="289">
        <v>345137.29714890849</v>
      </c>
      <c r="L67" s="289"/>
      <c r="M67" s="470">
        <v>120.60667184819994</v>
      </c>
      <c r="N67" s="468">
        <v>243987.29714890846</v>
      </c>
      <c r="O67" s="289"/>
      <c r="P67" s="464">
        <v>40.606671848199937</v>
      </c>
      <c r="Q67" s="289">
        <v>82147.297148908474</v>
      </c>
      <c r="R67" s="289"/>
      <c r="S67" s="289">
        <v>0</v>
      </c>
      <c r="T67" s="289">
        <v>0</v>
      </c>
      <c r="U67" s="289"/>
      <c r="V67" s="289">
        <v>0</v>
      </c>
      <c r="W67" s="289">
        <v>0</v>
      </c>
    </row>
    <row r="68" spans="1:23" s="446" customFormat="1">
      <c r="A68" s="288">
        <v>178</v>
      </c>
      <c r="B68" s="441" t="s">
        <v>75</v>
      </c>
      <c r="C68" s="12">
        <v>6783</v>
      </c>
      <c r="D68" s="273">
        <v>22069172.255837739</v>
      </c>
      <c r="E68" s="31">
        <v>20392982.454042315</v>
      </c>
      <c r="G68" s="274">
        <v>1676189.801795423</v>
      </c>
      <c r="H68" s="274">
        <v>247.11629099151159</v>
      </c>
      <c r="I68" s="275"/>
      <c r="J68" s="464">
        <v>-197.11629099151159</v>
      </c>
      <c r="K68" s="289">
        <v>-1337039.801795423</v>
      </c>
      <c r="L68" s="289"/>
      <c r="M68" s="470">
        <v>-147.11629099151159</v>
      </c>
      <c r="N68" s="468">
        <v>-997889.80179542315</v>
      </c>
      <c r="O68" s="289"/>
      <c r="P68" s="464">
        <v>-67.11629099151159</v>
      </c>
      <c r="Q68" s="289">
        <v>-455249.80179542309</v>
      </c>
      <c r="R68" s="289"/>
      <c r="S68" s="289">
        <v>0</v>
      </c>
      <c r="T68" s="289">
        <v>0</v>
      </c>
      <c r="U68" s="289"/>
      <c r="V68" s="289">
        <v>0</v>
      </c>
      <c r="W68" s="289">
        <v>0</v>
      </c>
    </row>
    <row r="69" spans="1:23" s="446" customFormat="1">
      <c r="A69" s="288">
        <v>179</v>
      </c>
      <c r="B69" s="441" t="s">
        <v>76</v>
      </c>
      <c r="C69" s="12">
        <v>133482</v>
      </c>
      <c r="D69" s="273">
        <v>185201177.41187936</v>
      </c>
      <c r="E69" s="31">
        <v>178613061.35413805</v>
      </c>
      <c r="G69" s="274">
        <v>6588116.0577413142</v>
      </c>
      <c r="H69" s="274">
        <v>49.355838672939527</v>
      </c>
      <c r="I69" s="275"/>
      <c r="J69" s="464">
        <v>0</v>
      </c>
      <c r="K69" s="289">
        <v>0</v>
      </c>
      <c r="L69" s="289"/>
      <c r="M69" s="468">
        <v>0</v>
      </c>
      <c r="N69" s="468">
        <v>0</v>
      </c>
      <c r="O69" s="289"/>
      <c r="P69" s="289">
        <v>0</v>
      </c>
      <c r="Q69" s="289">
        <v>0</v>
      </c>
      <c r="R69" s="289"/>
      <c r="S69" s="289">
        <v>0</v>
      </c>
      <c r="T69" s="289">
        <v>0</v>
      </c>
      <c r="U69" s="289"/>
      <c r="V69" s="289">
        <v>0</v>
      </c>
      <c r="W69" s="289">
        <v>0</v>
      </c>
    </row>
    <row r="70" spans="1:23" s="446" customFormat="1">
      <c r="A70" s="288">
        <v>181</v>
      </c>
      <c r="B70" s="441" t="s">
        <v>77</v>
      </c>
      <c r="C70" s="12">
        <v>1986</v>
      </c>
      <c r="D70" s="273">
        <v>5971563.4819169817</v>
      </c>
      <c r="E70" s="31">
        <v>6377251.2032512072</v>
      </c>
      <c r="G70" s="274">
        <v>-405687.7213342255</v>
      </c>
      <c r="H70" s="274">
        <v>-204.27377710686076</v>
      </c>
      <c r="I70" s="275"/>
      <c r="J70" s="464">
        <v>154.27377710686076</v>
      </c>
      <c r="K70" s="289">
        <v>306387.7213342255</v>
      </c>
      <c r="L70" s="289"/>
      <c r="M70" s="470">
        <v>104.27377710686076</v>
      </c>
      <c r="N70" s="468">
        <v>207087.72133422547</v>
      </c>
      <c r="O70" s="289"/>
      <c r="P70" s="464">
        <v>24.273777106860763</v>
      </c>
      <c r="Q70" s="289">
        <v>48207.721334225476</v>
      </c>
      <c r="R70" s="289"/>
      <c r="S70" s="289">
        <v>0</v>
      </c>
      <c r="T70" s="289">
        <v>0</v>
      </c>
      <c r="U70" s="289"/>
      <c r="V70" s="289">
        <v>0</v>
      </c>
      <c r="W70" s="289">
        <v>0</v>
      </c>
    </row>
    <row r="71" spans="1:23" s="446" customFormat="1">
      <c r="A71" s="288">
        <v>182</v>
      </c>
      <c r="B71" s="441" t="s">
        <v>78</v>
      </c>
      <c r="C71" s="12">
        <v>22354</v>
      </c>
      <c r="D71" s="273">
        <v>51932576.914137051</v>
      </c>
      <c r="E71" s="31">
        <v>48590580.104903325</v>
      </c>
      <c r="G71" s="274">
        <v>3341996.8092337251</v>
      </c>
      <c r="H71" s="274">
        <v>149.50330183563233</v>
      </c>
      <c r="I71" s="275"/>
      <c r="J71" s="464">
        <v>-99.503301835632328</v>
      </c>
      <c r="K71" s="289">
        <v>-2224296.8092337251</v>
      </c>
      <c r="L71" s="289"/>
      <c r="M71" s="470">
        <v>-49.503301835632328</v>
      </c>
      <c r="N71" s="468">
        <v>-1106596.8092337251</v>
      </c>
      <c r="O71" s="289"/>
      <c r="P71" s="289">
        <v>0</v>
      </c>
      <c r="Q71" s="289">
        <v>0</v>
      </c>
      <c r="R71" s="289"/>
      <c r="S71" s="289">
        <v>0</v>
      </c>
      <c r="T71" s="289">
        <v>0</v>
      </c>
      <c r="U71" s="289"/>
      <c r="V71" s="289">
        <v>0</v>
      </c>
      <c r="W71" s="289">
        <v>0</v>
      </c>
    </row>
    <row r="72" spans="1:23" s="446" customFormat="1">
      <c r="A72" s="288">
        <v>186</v>
      </c>
      <c r="B72" s="441" t="s">
        <v>79</v>
      </c>
      <c r="C72" s="12">
        <v>39646</v>
      </c>
      <c r="D72" s="273">
        <v>27418649.463856511</v>
      </c>
      <c r="E72" s="31">
        <v>28116020.22255208</v>
      </c>
      <c r="G72" s="274">
        <v>-697370.75869556889</v>
      </c>
      <c r="H72" s="274">
        <v>-17.589939935821238</v>
      </c>
      <c r="I72" s="275"/>
      <c r="J72" s="464">
        <v>0</v>
      </c>
      <c r="K72" s="289">
        <v>0</v>
      </c>
      <c r="L72" s="289"/>
      <c r="M72" s="468">
        <v>0</v>
      </c>
      <c r="N72" s="468">
        <v>0</v>
      </c>
      <c r="O72" s="289"/>
      <c r="P72" s="289">
        <v>0</v>
      </c>
      <c r="Q72" s="289">
        <v>0</v>
      </c>
      <c r="R72" s="289"/>
      <c r="S72" s="289">
        <v>0</v>
      </c>
      <c r="T72" s="289">
        <v>0</v>
      </c>
      <c r="U72" s="289"/>
      <c r="V72" s="289">
        <v>0</v>
      </c>
      <c r="W72" s="289">
        <v>0</v>
      </c>
    </row>
    <row r="73" spans="1:23" s="446" customFormat="1">
      <c r="A73" s="288">
        <v>202</v>
      </c>
      <c r="B73" s="441" t="s">
        <v>80</v>
      </c>
      <c r="C73" s="12">
        <v>31363</v>
      </c>
      <c r="D73" s="273">
        <v>30516426.019126616</v>
      </c>
      <c r="E73" s="31">
        <v>34654228.903956555</v>
      </c>
      <c r="G73" s="274">
        <v>-4137802.8848299384</v>
      </c>
      <c r="H73" s="274">
        <v>-131.93262394636795</v>
      </c>
      <c r="I73" s="275"/>
      <c r="J73" s="464">
        <v>81.932623946367954</v>
      </c>
      <c r="K73" s="289">
        <v>2569652.8848299379</v>
      </c>
      <c r="L73" s="289"/>
      <c r="M73" s="470">
        <v>31.932623946367954</v>
      </c>
      <c r="N73" s="468">
        <v>1001502.8848299382</v>
      </c>
      <c r="O73" s="289"/>
      <c r="P73" s="289">
        <v>0</v>
      </c>
      <c r="Q73" s="289">
        <v>0</v>
      </c>
      <c r="R73" s="289"/>
      <c r="S73" s="289">
        <v>0</v>
      </c>
      <c r="T73" s="289">
        <v>0</v>
      </c>
      <c r="U73" s="289"/>
      <c r="V73" s="289">
        <v>0</v>
      </c>
      <c r="W73" s="289">
        <v>0</v>
      </c>
    </row>
    <row r="74" spans="1:23" s="446" customFormat="1">
      <c r="A74" s="288">
        <v>204</v>
      </c>
      <c r="B74" s="441" t="s">
        <v>81</v>
      </c>
      <c r="C74" s="12">
        <v>3315</v>
      </c>
      <c r="D74" s="273">
        <v>13693253.365437282</v>
      </c>
      <c r="E74" s="31">
        <v>13795786.709604798</v>
      </c>
      <c r="G74" s="274">
        <v>-102533.34416751564</v>
      </c>
      <c r="H74" s="274">
        <v>-30.930118904227946</v>
      </c>
      <c r="I74" s="275"/>
      <c r="J74" s="464">
        <v>0</v>
      </c>
      <c r="K74" s="289">
        <v>0</v>
      </c>
      <c r="L74" s="289"/>
      <c r="M74" s="468">
        <v>0</v>
      </c>
      <c r="N74" s="468">
        <v>0</v>
      </c>
      <c r="O74" s="289"/>
      <c r="P74" s="289">
        <v>0</v>
      </c>
      <c r="Q74" s="289">
        <v>0</v>
      </c>
      <c r="R74" s="289"/>
      <c r="S74" s="289">
        <v>0</v>
      </c>
      <c r="T74" s="289">
        <v>0</v>
      </c>
      <c r="U74" s="289"/>
      <c r="V74" s="289">
        <v>0</v>
      </c>
      <c r="W74" s="289">
        <v>0</v>
      </c>
    </row>
    <row r="75" spans="1:23" s="446" customFormat="1">
      <c r="A75" s="288">
        <v>205</v>
      </c>
      <c r="B75" s="441" t="s">
        <v>82</v>
      </c>
      <c r="C75" s="12">
        <v>37973</v>
      </c>
      <c r="D75" s="273">
        <v>76942614.890509456</v>
      </c>
      <c r="E75" s="31">
        <v>71878005.523108423</v>
      </c>
      <c r="G75" s="274">
        <v>5064609.3674010336</v>
      </c>
      <c r="H75" s="274">
        <v>133.37395958710223</v>
      </c>
      <c r="I75" s="275"/>
      <c r="J75" s="464">
        <v>-83.373959587102235</v>
      </c>
      <c r="K75" s="289">
        <v>-3165959.3674010332</v>
      </c>
      <c r="L75" s="289"/>
      <c r="M75" s="470">
        <v>-33.373959587102235</v>
      </c>
      <c r="N75" s="468">
        <v>-1267309.3674010332</v>
      </c>
      <c r="O75" s="289"/>
      <c r="P75" s="289">
        <v>0</v>
      </c>
      <c r="Q75" s="289">
        <v>0</v>
      </c>
      <c r="R75" s="289"/>
      <c r="S75" s="289">
        <v>0</v>
      </c>
      <c r="T75" s="289">
        <v>0</v>
      </c>
      <c r="U75" s="289"/>
      <c r="V75" s="289">
        <v>0</v>
      </c>
      <c r="W75" s="289">
        <v>0</v>
      </c>
    </row>
    <row r="76" spans="1:23" s="446" customFormat="1">
      <c r="A76" s="288">
        <v>208</v>
      </c>
      <c r="B76" s="441" t="s">
        <v>83</v>
      </c>
      <c r="C76" s="12">
        <v>12625</v>
      </c>
      <c r="D76" s="273">
        <v>31308589.541373041</v>
      </c>
      <c r="E76" s="31">
        <v>31196870.514680151</v>
      </c>
      <c r="G76" s="274">
        <v>111719.02669288963</v>
      </c>
      <c r="H76" s="274">
        <v>8.8490318172585845</v>
      </c>
      <c r="I76" s="275"/>
      <c r="J76" s="464">
        <v>0</v>
      </c>
      <c r="K76" s="289">
        <v>0</v>
      </c>
      <c r="L76" s="289"/>
      <c r="M76" s="468">
        <v>0</v>
      </c>
      <c r="N76" s="468">
        <v>0</v>
      </c>
      <c r="O76" s="289"/>
      <c r="P76" s="289">
        <v>0</v>
      </c>
      <c r="Q76" s="289">
        <v>0</v>
      </c>
      <c r="R76" s="289"/>
      <c r="S76" s="289">
        <v>0</v>
      </c>
      <c r="T76" s="289">
        <v>0</v>
      </c>
      <c r="U76" s="289"/>
      <c r="V76" s="289">
        <v>0</v>
      </c>
      <c r="W76" s="289">
        <v>0</v>
      </c>
    </row>
    <row r="77" spans="1:23" s="446" customFormat="1">
      <c r="A77" s="288">
        <v>211</v>
      </c>
      <c r="B77" s="441" t="s">
        <v>84</v>
      </c>
      <c r="C77" s="12">
        <v>30126</v>
      </c>
      <c r="D77" s="273">
        <v>40279196.616480038</v>
      </c>
      <c r="E77" s="31">
        <v>41137311.214026608</v>
      </c>
      <c r="G77" s="274">
        <v>-858114.59754657</v>
      </c>
      <c r="H77" s="274">
        <v>-28.48418633560944</v>
      </c>
      <c r="I77" s="275"/>
      <c r="J77" s="464">
        <v>0</v>
      </c>
      <c r="K77" s="289">
        <v>0</v>
      </c>
      <c r="L77" s="289"/>
      <c r="M77" s="468">
        <v>0</v>
      </c>
      <c r="N77" s="468">
        <v>0</v>
      </c>
      <c r="O77" s="289"/>
      <c r="P77" s="289">
        <v>0</v>
      </c>
      <c r="Q77" s="289">
        <v>0</v>
      </c>
      <c r="R77" s="289"/>
      <c r="S77" s="289">
        <v>0</v>
      </c>
      <c r="T77" s="289">
        <v>0</v>
      </c>
      <c r="U77" s="289"/>
      <c r="V77" s="289">
        <v>0</v>
      </c>
      <c r="W77" s="289">
        <v>0</v>
      </c>
    </row>
    <row r="78" spans="1:23" s="446" customFormat="1">
      <c r="A78" s="288">
        <v>213</v>
      </c>
      <c r="B78" s="441" t="s">
        <v>85</v>
      </c>
      <c r="C78" s="12">
        <v>5839</v>
      </c>
      <c r="D78" s="273">
        <v>19779683.655846179</v>
      </c>
      <c r="E78" s="31">
        <v>20801326.852000367</v>
      </c>
      <c r="G78" s="274">
        <v>-1021643.1961541884</v>
      </c>
      <c r="H78" s="274">
        <v>-174.96886387295569</v>
      </c>
      <c r="I78" s="275"/>
      <c r="J78" s="464">
        <v>124.96886387295569</v>
      </c>
      <c r="K78" s="289">
        <v>729693.19615418825</v>
      </c>
      <c r="L78" s="289"/>
      <c r="M78" s="470">
        <v>74.968863872955694</v>
      </c>
      <c r="N78" s="468">
        <v>437743.19615418831</v>
      </c>
      <c r="O78" s="289"/>
      <c r="P78" s="289">
        <v>0</v>
      </c>
      <c r="Q78" s="289">
        <v>0</v>
      </c>
      <c r="R78" s="289"/>
      <c r="S78" s="289">
        <v>0</v>
      </c>
      <c r="T78" s="289">
        <v>0</v>
      </c>
      <c r="U78" s="289"/>
      <c r="V78" s="289">
        <v>0</v>
      </c>
      <c r="W78" s="289">
        <v>0</v>
      </c>
    </row>
    <row r="79" spans="1:23" s="446" customFormat="1">
      <c r="A79" s="288">
        <v>214</v>
      </c>
      <c r="B79" s="441" t="s">
        <v>86</v>
      </c>
      <c r="C79" s="12">
        <v>11957</v>
      </c>
      <c r="D79" s="273">
        <v>26608621.019870367</v>
      </c>
      <c r="E79" s="31">
        <v>26754266.369745947</v>
      </c>
      <c r="G79" s="274">
        <v>-145645.34987558052</v>
      </c>
      <c r="H79" s="274">
        <v>-12.180760213730913</v>
      </c>
      <c r="I79" s="275"/>
      <c r="J79" s="464">
        <v>0</v>
      </c>
      <c r="K79" s="289">
        <v>0</v>
      </c>
      <c r="L79" s="289"/>
      <c r="M79" s="468">
        <v>0</v>
      </c>
      <c r="N79" s="468">
        <v>0</v>
      </c>
      <c r="O79" s="289"/>
      <c r="P79" s="289">
        <v>0</v>
      </c>
      <c r="Q79" s="289">
        <v>0</v>
      </c>
      <c r="R79" s="289"/>
      <c r="S79" s="289">
        <v>0</v>
      </c>
      <c r="T79" s="289">
        <v>0</v>
      </c>
      <c r="U79" s="289"/>
      <c r="V79" s="289">
        <v>0</v>
      </c>
      <c r="W79" s="289">
        <v>0</v>
      </c>
    </row>
    <row r="80" spans="1:23" s="446" customFormat="1">
      <c r="A80" s="288">
        <v>216</v>
      </c>
      <c r="B80" s="441" t="s">
        <v>87</v>
      </c>
      <c r="C80" s="12">
        <v>1553</v>
      </c>
      <c r="D80" s="273">
        <v>6321301.1264034808</v>
      </c>
      <c r="E80" s="31">
        <v>6862206.9166658586</v>
      </c>
      <c r="G80" s="274">
        <v>-540905.79026237782</v>
      </c>
      <c r="H80" s="274">
        <v>-348.29735367828579</v>
      </c>
      <c r="I80" s="275"/>
      <c r="J80" s="464">
        <v>298.29735367828579</v>
      </c>
      <c r="K80" s="289">
        <v>463255.79026237782</v>
      </c>
      <c r="L80" s="289"/>
      <c r="M80" s="470">
        <v>248.29735367828579</v>
      </c>
      <c r="N80" s="468">
        <v>385605.79026237782</v>
      </c>
      <c r="O80" s="289"/>
      <c r="P80" s="464">
        <v>168.29735367828579</v>
      </c>
      <c r="Q80" s="289">
        <v>261365.79026237782</v>
      </c>
      <c r="R80" s="289"/>
      <c r="S80" s="464">
        <v>88.297353678285788</v>
      </c>
      <c r="T80" s="289">
        <v>137125.79026237782</v>
      </c>
      <c r="U80" s="289"/>
      <c r="V80" s="289">
        <v>0</v>
      </c>
      <c r="W80" s="289">
        <v>0</v>
      </c>
    </row>
    <row r="81" spans="1:23" s="446" customFormat="1">
      <c r="A81" s="288">
        <v>217</v>
      </c>
      <c r="B81" s="441" t="s">
        <v>88</v>
      </c>
      <c r="C81" s="12">
        <v>5736</v>
      </c>
      <c r="D81" s="273">
        <v>13806769.489922443</v>
      </c>
      <c r="E81" s="31">
        <v>13579417.8143792</v>
      </c>
      <c r="G81" s="274">
        <v>227351.67554324307</v>
      </c>
      <c r="H81" s="274">
        <v>39.635926698612806</v>
      </c>
      <c r="I81" s="275"/>
      <c r="J81" s="464">
        <v>0</v>
      </c>
      <c r="K81" s="289">
        <v>0</v>
      </c>
      <c r="L81" s="289"/>
      <c r="M81" s="468">
        <v>0</v>
      </c>
      <c r="N81" s="468">
        <v>0</v>
      </c>
      <c r="O81" s="289"/>
      <c r="P81" s="289">
        <v>0</v>
      </c>
      <c r="Q81" s="289">
        <v>0</v>
      </c>
      <c r="R81" s="289"/>
      <c r="S81" s="289">
        <v>0</v>
      </c>
      <c r="T81" s="289">
        <v>0</v>
      </c>
      <c r="U81" s="289"/>
      <c r="V81" s="289">
        <v>0</v>
      </c>
      <c r="W81" s="289">
        <v>0</v>
      </c>
    </row>
    <row r="82" spans="1:23" s="446" customFormat="1">
      <c r="A82" s="288">
        <v>218</v>
      </c>
      <c r="B82" s="441" t="s">
        <v>89</v>
      </c>
      <c r="C82" s="12">
        <v>1514</v>
      </c>
      <c r="D82" s="273">
        <v>4954649.4682581555</v>
      </c>
      <c r="E82" s="31">
        <v>5082012.0599100189</v>
      </c>
      <c r="G82" s="274">
        <v>-127362.59165186342</v>
      </c>
      <c r="H82" s="274">
        <v>-84.123244155788257</v>
      </c>
      <c r="I82" s="275"/>
      <c r="J82" s="464">
        <v>34.123244155788257</v>
      </c>
      <c r="K82" s="289">
        <v>51662.591651863419</v>
      </c>
      <c r="L82" s="289"/>
      <c r="M82" s="468">
        <v>0</v>
      </c>
      <c r="N82" s="468">
        <v>0</v>
      </c>
      <c r="O82" s="289"/>
      <c r="P82" s="289">
        <v>0</v>
      </c>
      <c r="Q82" s="289">
        <v>0</v>
      </c>
      <c r="R82" s="289"/>
      <c r="S82" s="289">
        <v>0</v>
      </c>
      <c r="T82" s="289">
        <v>0</v>
      </c>
      <c r="U82" s="289"/>
      <c r="V82" s="289">
        <v>0</v>
      </c>
      <c r="W82" s="289">
        <v>0</v>
      </c>
    </row>
    <row r="83" spans="1:23" s="446" customFormat="1">
      <c r="A83" s="288">
        <v>224</v>
      </c>
      <c r="B83" s="441" t="s">
        <v>90</v>
      </c>
      <c r="C83" s="12">
        <v>9119</v>
      </c>
      <c r="D83" s="273">
        <v>17361014.343643166</v>
      </c>
      <c r="E83" s="31">
        <v>17200732.226684749</v>
      </c>
      <c r="G83" s="274">
        <v>160282.116958417</v>
      </c>
      <c r="H83" s="274">
        <v>17.576720798159556</v>
      </c>
      <c r="I83" s="275"/>
      <c r="J83" s="464">
        <v>0</v>
      </c>
      <c r="K83" s="289">
        <v>0</v>
      </c>
      <c r="L83" s="289"/>
      <c r="M83" s="468">
        <v>0</v>
      </c>
      <c r="N83" s="468">
        <v>0</v>
      </c>
      <c r="O83" s="289"/>
      <c r="P83" s="289">
        <v>0</v>
      </c>
      <c r="Q83" s="289">
        <v>0</v>
      </c>
      <c r="R83" s="289"/>
      <c r="S83" s="289">
        <v>0</v>
      </c>
      <c r="T83" s="289">
        <v>0</v>
      </c>
      <c r="U83" s="289"/>
      <c r="V83" s="289">
        <v>0</v>
      </c>
      <c r="W83" s="289">
        <v>0</v>
      </c>
    </row>
    <row r="84" spans="1:23" s="446" customFormat="1">
      <c r="A84" s="288">
        <v>226</v>
      </c>
      <c r="B84" s="441" t="s">
        <v>91</v>
      </c>
      <c r="C84" s="12">
        <v>4376</v>
      </c>
      <c r="D84" s="273">
        <v>14450277.488774179</v>
      </c>
      <c r="E84" s="31">
        <v>16033993.981764972</v>
      </c>
      <c r="G84" s="274">
        <v>-1583716.4929907937</v>
      </c>
      <c r="H84" s="274">
        <v>-361.9096190563971</v>
      </c>
      <c r="I84" s="275"/>
      <c r="J84" s="464">
        <v>311.9096190563971</v>
      </c>
      <c r="K84" s="289">
        <v>1364916.4929907937</v>
      </c>
      <c r="L84" s="289"/>
      <c r="M84" s="470">
        <v>261.9096190563971</v>
      </c>
      <c r="N84" s="468">
        <v>1146116.4929907937</v>
      </c>
      <c r="O84" s="289"/>
      <c r="P84" s="464">
        <v>181.9096190563971</v>
      </c>
      <c r="Q84" s="289">
        <v>796036.49299079378</v>
      </c>
      <c r="R84" s="289"/>
      <c r="S84" s="464">
        <v>101.9096190563971</v>
      </c>
      <c r="T84" s="289">
        <v>445956.49299079372</v>
      </c>
      <c r="U84" s="289"/>
      <c r="V84" s="289">
        <v>0</v>
      </c>
      <c r="W84" s="289">
        <v>0</v>
      </c>
    </row>
    <row r="85" spans="1:23" s="446" customFormat="1">
      <c r="A85" s="288">
        <v>230</v>
      </c>
      <c r="B85" s="441" t="s">
        <v>92</v>
      </c>
      <c r="C85" s="12">
        <v>2545</v>
      </c>
      <c r="D85" s="273">
        <v>8771497.8240130749</v>
      </c>
      <c r="E85" s="31">
        <v>9452150.4351976737</v>
      </c>
      <c r="G85" s="274">
        <v>-680652.61118459888</v>
      </c>
      <c r="H85" s="274">
        <v>-267.44699850082469</v>
      </c>
      <c r="I85" s="275"/>
      <c r="J85" s="464">
        <v>217.44699850082469</v>
      </c>
      <c r="K85" s="289">
        <v>553402.61118459888</v>
      </c>
      <c r="L85" s="289"/>
      <c r="M85" s="470">
        <v>167.44699850082469</v>
      </c>
      <c r="N85" s="468">
        <v>426152.61118459882</v>
      </c>
      <c r="O85" s="289"/>
      <c r="P85" s="464">
        <v>87.446998500824691</v>
      </c>
      <c r="Q85" s="289">
        <v>222552.61118459885</v>
      </c>
      <c r="R85" s="289"/>
      <c r="S85" s="464">
        <v>7.4469985008246908</v>
      </c>
      <c r="T85" s="289">
        <v>18952.611184598838</v>
      </c>
      <c r="U85" s="289"/>
      <c r="V85" s="289">
        <v>0</v>
      </c>
      <c r="W85" s="289">
        <v>0</v>
      </c>
    </row>
    <row r="86" spans="1:23" s="446" customFormat="1">
      <c r="A86" s="288">
        <v>231</v>
      </c>
      <c r="B86" s="441" t="s">
        <v>93</v>
      </c>
      <c r="C86" s="12">
        <v>1382</v>
      </c>
      <c r="D86" s="273">
        <v>2068236.5311325598</v>
      </c>
      <c r="E86" s="31">
        <v>1858396.8188115405</v>
      </c>
      <c r="G86" s="274">
        <v>209839.71232101927</v>
      </c>
      <c r="H86" s="274">
        <v>151.83770790232941</v>
      </c>
      <c r="I86" s="275"/>
      <c r="J86" s="464">
        <v>-101.83770790232941</v>
      </c>
      <c r="K86" s="289">
        <v>-140739.71232101924</v>
      </c>
      <c r="L86" s="289"/>
      <c r="M86" s="470">
        <v>-51.837707902329413</v>
      </c>
      <c r="N86" s="468">
        <v>-71639.712321019251</v>
      </c>
      <c r="O86" s="289"/>
      <c r="P86" s="289">
        <v>0</v>
      </c>
      <c r="Q86" s="289">
        <v>0</v>
      </c>
      <c r="R86" s="289"/>
      <c r="S86" s="289">
        <v>0</v>
      </c>
      <c r="T86" s="289">
        <v>0</v>
      </c>
      <c r="U86" s="289"/>
      <c r="V86" s="289">
        <v>0</v>
      </c>
      <c r="W86" s="289">
        <v>0</v>
      </c>
    </row>
    <row r="87" spans="1:23" s="446" customFormat="1">
      <c r="A87" s="288">
        <v>232</v>
      </c>
      <c r="B87" s="441" t="s">
        <v>94</v>
      </c>
      <c r="C87" s="12">
        <v>14167</v>
      </c>
      <c r="D87" s="273">
        <v>38919136.104375958</v>
      </c>
      <c r="E87" s="31">
        <v>37940587.549811862</v>
      </c>
      <c r="G87" s="274">
        <v>978548.55456409603</v>
      </c>
      <c r="H87" s="274">
        <v>69.072390383574231</v>
      </c>
      <c r="I87" s="275"/>
      <c r="J87" s="464">
        <v>-19.072390383574231</v>
      </c>
      <c r="K87" s="289">
        <v>-270198.55456409615</v>
      </c>
      <c r="L87" s="289"/>
      <c r="M87" s="468">
        <v>0</v>
      </c>
      <c r="N87" s="468">
        <v>0</v>
      </c>
      <c r="O87" s="289"/>
      <c r="P87" s="289">
        <v>0</v>
      </c>
      <c r="Q87" s="289">
        <v>0</v>
      </c>
      <c r="R87" s="289"/>
      <c r="S87" s="289">
        <v>0</v>
      </c>
      <c r="T87" s="289">
        <v>0</v>
      </c>
      <c r="U87" s="289"/>
      <c r="V87" s="289">
        <v>0</v>
      </c>
      <c r="W87" s="289">
        <v>0</v>
      </c>
    </row>
    <row r="88" spans="1:23" s="446" customFormat="1">
      <c r="A88" s="288">
        <v>233</v>
      </c>
      <c r="B88" s="441" t="s">
        <v>95</v>
      </c>
      <c r="C88" s="12">
        <v>17202</v>
      </c>
      <c r="D88" s="273">
        <v>47863059.38718693</v>
      </c>
      <c r="E88" s="31">
        <v>46484633.071159169</v>
      </c>
      <c r="G88" s="274">
        <v>1378426.3160277605</v>
      </c>
      <c r="H88" s="274">
        <v>80.131747240306964</v>
      </c>
      <c r="I88" s="275"/>
      <c r="J88" s="464">
        <v>-30.131747240306964</v>
      </c>
      <c r="K88" s="289">
        <v>-518326.31602776039</v>
      </c>
      <c r="L88" s="289"/>
      <c r="M88" s="468">
        <v>0</v>
      </c>
      <c r="N88" s="468">
        <v>0</v>
      </c>
      <c r="O88" s="289"/>
      <c r="P88" s="289">
        <v>0</v>
      </c>
      <c r="Q88" s="289">
        <v>0</v>
      </c>
      <c r="R88" s="289"/>
      <c r="S88" s="289">
        <v>0</v>
      </c>
      <c r="T88" s="289">
        <v>0</v>
      </c>
      <c r="U88" s="289"/>
      <c r="V88" s="289">
        <v>0</v>
      </c>
      <c r="W88" s="289">
        <v>0</v>
      </c>
    </row>
    <row r="89" spans="1:23" s="446" customFormat="1">
      <c r="A89" s="288">
        <v>235</v>
      </c>
      <c r="B89" s="441" t="s">
        <v>96</v>
      </c>
      <c r="C89" s="12">
        <v>8910</v>
      </c>
      <c r="D89" s="273">
        <v>-750100.9730004333</v>
      </c>
      <c r="E89" s="31">
        <v>742027.78679478914</v>
      </c>
      <c r="G89" s="274">
        <v>-1492128.7597952224</v>
      </c>
      <c r="H89" s="274">
        <v>-167.46675194110242</v>
      </c>
      <c r="I89" s="275"/>
      <c r="J89" s="464">
        <v>117.46675194110242</v>
      </c>
      <c r="K89" s="289">
        <v>1046628.7597952225</v>
      </c>
      <c r="L89" s="289"/>
      <c r="M89" s="470">
        <v>67.466751941102416</v>
      </c>
      <c r="N89" s="468">
        <v>601128.75979522255</v>
      </c>
      <c r="O89" s="289"/>
      <c r="P89" s="289">
        <v>0</v>
      </c>
      <c r="Q89" s="289">
        <v>0</v>
      </c>
      <c r="R89" s="289"/>
      <c r="S89" s="289">
        <v>0</v>
      </c>
      <c r="T89" s="289">
        <v>0</v>
      </c>
      <c r="U89" s="289"/>
      <c r="V89" s="289">
        <v>0</v>
      </c>
      <c r="W89" s="289">
        <v>0</v>
      </c>
    </row>
    <row r="90" spans="1:23" s="446" customFormat="1">
      <c r="A90" s="288">
        <v>236</v>
      </c>
      <c r="B90" s="441" t="s">
        <v>97</v>
      </c>
      <c r="C90" s="12">
        <v>4287</v>
      </c>
      <c r="D90" s="273">
        <v>9724623.2039806396</v>
      </c>
      <c r="E90" s="31">
        <v>8980507.9855661225</v>
      </c>
      <c r="G90" s="274">
        <v>744115.21841451712</v>
      </c>
      <c r="H90" s="274">
        <v>173.5748118531647</v>
      </c>
      <c r="I90" s="275"/>
      <c r="J90" s="464">
        <v>-123.5748118531647</v>
      </c>
      <c r="K90" s="289">
        <v>-529765.21841451712</v>
      </c>
      <c r="L90" s="289"/>
      <c r="M90" s="470">
        <v>-73.574811853164704</v>
      </c>
      <c r="N90" s="468">
        <v>-315415.21841451706</v>
      </c>
      <c r="O90" s="289"/>
      <c r="P90" s="289">
        <v>0</v>
      </c>
      <c r="Q90" s="289">
        <v>0</v>
      </c>
      <c r="R90" s="289"/>
      <c r="S90" s="289">
        <v>0</v>
      </c>
      <c r="T90" s="289">
        <v>0</v>
      </c>
      <c r="U90" s="289"/>
      <c r="V90" s="289">
        <v>0</v>
      </c>
      <c r="W90" s="289">
        <v>0</v>
      </c>
    </row>
    <row r="91" spans="1:23" s="446" customFormat="1">
      <c r="A91" s="288">
        <v>239</v>
      </c>
      <c r="B91" s="441" t="s">
        <v>98</v>
      </c>
      <c r="C91" s="12">
        <v>2476</v>
      </c>
      <c r="D91" s="273">
        <v>7798870.1369985258</v>
      </c>
      <c r="E91" s="31">
        <v>8280188.2658092137</v>
      </c>
      <c r="G91" s="274">
        <v>-481318.12881068792</v>
      </c>
      <c r="H91" s="274">
        <v>-194.393428437273</v>
      </c>
      <c r="I91" s="275"/>
      <c r="J91" s="464">
        <v>144.393428437273</v>
      </c>
      <c r="K91" s="289">
        <v>357518.12881068798</v>
      </c>
      <c r="L91" s="289"/>
      <c r="M91" s="470">
        <v>94.393428437273002</v>
      </c>
      <c r="N91" s="468">
        <v>233718.12881068795</v>
      </c>
      <c r="O91" s="289"/>
      <c r="P91" s="464">
        <v>14.393428437273002</v>
      </c>
      <c r="Q91" s="289">
        <v>35638.128810687951</v>
      </c>
      <c r="R91" s="289"/>
      <c r="S91" s="289">
        <v>0</v>
      </c>
      <c r="T91" s="289">
        <v>0</v>
      </c>
      <c r="U91" s="289"/>
      <c r="V91" s="289">
        <v>0</v>
      </c>
      <c r="W91" s="289">
        <v>0</v>
      </c>
    </row>
    <row r="92" spans="1:23" s="446" customFormat="1">
      <c r="A92" s="288">
        <v>240</v>
      </c>
      <c r="B92" s="441" t="s">
        <v>99</v>
      </c>
      <c r="C92" s="12">
        <v>22257</v>
      </c>
      <c r="D92" s="273">
        <v>45008410.753161468</v>
      </c>
      <c r="E92" s="31">
        <v>46177240.847686455</v>
      </c>
      <c r="G92" s="274">
        <v>-1168830.094524987</v>
      </c>
      <c r="H92" s="274">
        <v>-52.515168015679876</v>
      </c>
      <c r="I92" s="275"/>
      <c r="J92" s="464">
        <v>2.5151680156798761</v>
      </c>
      <c r="K92" s="289">
        <v>55980.094524987006</v>
      </c>
      <c r="L92" s="289"/>
      <c r="M92" s="468">
        <v>0</v>
      </c>
      <c r="N92" s="468">
        <v>0</v>
      </c>
      <c r="O92" s="289"/>
      <c r="P92" s="289">
        <v>0</v>
      </c>
      <c r="Q92" s="289">
        <v>0</v>
      </c>
      <c r="R92" s="289"/>
      <c r="S92" s="289">
        <v>0</v>
      </c>
      <c r="T92" s="289">
        <v>0</v>
      </c>
      <c r="U92" s="289"/>
      <c r="V92" s="289">
        <v>0</v>
      </c>
      <c r="W92" s="289">
        <v>0</v>
      </c>
    </row>
    <row r="93" spans="1:23" s="446" customFormat="1">
      <c r="A93" s="288">
        <v>241</v>
      </c>
      <c r="B93" s="441" t="s">
        <v>100</v>
      </c>
      <c r="C93" s="12">
        <v>8585</v>
      </c>
      <c r="D93" s="273">
        <v>14015929.309587451</v>
      </c>
      <c r="E93" s="31">
        <v>14762470.445382742</v>
      </c>
      <c r="G93" s="274">
        <v>-746541.13579529151</v>
      </c>
      <c r="H93" s="274">
        <v>-86.958781106032788</v>
      </c>
      <c r="I93" s="275"/>
      <c r="J93" s="464">
        <v>36.958781106032788</v>
      </c>
      <c r="K93" s="289">
        <v>317291.13579529151</v>
      </c>
      <c r="L93" s="289"/>
      <c r="M93" s="468">
        <v>0</v>
      </c>
      <c r="N93" s="468">
        <v>0</v>
      </c>
      <c r="O93" s="289"/>
      <c r="P93" s="289">
        <v>0</v>
      </c>
      <c r="Q93" s="289">
        <v>0</v>
      </c>
      <c r="R93" s="289"/>
      <c r="S93" s="289">
        <v>0</v>
      </c>
      <c r="T93" s="289">
        <v>0</v>
      </c>
      <c r="U93" s="289"/>
      <c r="V93" s="289">
        <v>0</v>
      </c>
      <c r="W93" s="289">
        <v>0</v>
      </c>
    </row>
    <row r="94" spans="1:23" s="446" customFormat="1">
      <c r="A94" s="288">
        <v>244</v>
      </c>
      <c r="B94" s="441" t="s">
        <v>101</v>
      </c>
      <c r="C94" s="12">
        <v>16383</v>
      </c>
      <c r="D94" s="273">
        <v>23853573.449707493</v>
      </c>
      <c r="E94" s="31">
        <v>22412523.961269561</v>
      </c>
      <c r="G94" s="274">
        <v>1441049.488437932</v>
      </c>
      <c r="H94" s="274">
        <v>87.960049346147343</v>
      </c>
      <c r="I94" s="275"/>
      <c r="J94" s="464">
        <v>-37.960049346147343</v>
      </c>
      <c r="K94" s="289">
        <v>-621899.48843793198</v>
      </c>
      <c r="L94" s="289"/>
      <c r="M94" s="468">
        <v>0</v>
      </c>
      <c r="N94" s="468">
        <v>0</v>
      </c>
      <c r="O94" s="289"/>
      <c r="P94" s="289">
        <v>0</v>
      </c>
      <c r="Q94" s="289">
        <v>0</v>
      </c>
      <c r="R94" s="289"/>
      <c r="S94" s="289">
        <v>0</v>
      </c>
      <c r="T94" s="289">
        <v>0</v>
      </c>
      <c r="U94" s="289"/>
      <c r="V94" s="289">
        <v>0</v>
      </c>
      <c r="W94" s="289">
        <v>0</v>
      </c>
    </row>
    <row r="95" spans="1:23" s="446" customFormat="1">
      <c r="A95" s="288">
        <v>245</v>
      </c>
      <c r="B95" s="441" t="s">
        <v>102</v>
      </c>
      <c r="C95" s="12">
        <v>34491</v>
      </c>
      <c r="D95" s="273">
        <v>25866503.168656409</v>
      </c>
      <c r="E95" s="31">
        <v>24147603.52724541</v>
      </c>
      <c r="G95" s="274">
        <v>1718899.641410999</v>
      </c>
      <c r="H95" s="274">
        <v>49.836178754196716</v>
      </c>
      <c r="I95" s="275"/>
      <c r="J95" s="464">
        <v>0</v>
      </c>
      <c r="K95" s="289">
        <v>0</v>
      </c>
      <c r="L95" s="289"/>
      <c r="M95" s="468">
        <v>0</v>
      </c>
      <c r="N95" s="468">
        <v>0</v>
      </c>
      <c r="O95" s="289"/>
      <c r="P95" s="289">
        <v>0</v>
      </c>
      <c r="Q95" s="289">
        <v>0</v>
      </c>
      <c r="R95" s="289"/>
      <c r="S95" s="289">
        <v>0</v>
      </c>
      <c r="T95" s="289">
        <v>0</v>
      </c>
      <c r="U95" s="289"/>
      <c r="V95" s="289">
        <v>0</v>
      </c>
      <c r="W95" s="289">
        <v>0</v>
      </c>
    </row>
    <row r="96" spans="1:23" s="446" customFormat="1">
      <c r="A96" s="288">
        <v>249</v>
      </c>
      <c r="B96" s="441" t="s">
        <v>103</v>
      </c>
      <c r="C96" s="12">
        <v>10488</v>
      </c>
      <c r="D96" s="273">
        <v>27635162.886060562</v>
      </c>
      <c r="E96" s="31">
        <v>28689579.5283489</v>
      </c>
      <c r="G96" s="274">
        <v>-1054416.6422883384</v>
      </c>
      <c r="H96" s="274">
        <v>-100.53553034785836</v>
      </c>
      <c r="I96" s="275"/>
      <c r="J96" s="464">
        <v>50.535530347858355</v>
      </c>
      <c r="K96" s="289">
        <v>530016.64228833839</v>
      </c>
      <c r="L96" s="289"/>
      <c r="M96" s="470">
        <v>0.53553034785835507</v>
      </c>
      <c r="N96" s="468">
        <v>5616.6422883384275</v>
      </c>
      <c r="O96" s="289"/>
      <c r="P96" s="289">
        <v>0</v>
      </c>
      <c r="Q96" s="289">
        <v>0</v>
      </c>
      <c r="R96" s="289"/>
      <c r="S96" s="289">
        <v>0</v>
      </c>
      <c r="T96" s="289">
        <v>0</v>
      </c>
      <c r="U96" s="289"/>
      <c r="V96" s="289">
        <v>0</v>
      </c>
      <c r="W96" s="289">
        <v>0</v>
      </c>
    </row>
    <row r="97" spans="1:23" s="446" customFormat="1">
      <c r="A97" s="288">
        <v>250</v>
      </c>
      <c r="B97" s="441" t="s">
        <v>104</v>
      </c>
      <c r="C97" s="12">
        <v>2147</v>
      </c>
      <c r="D97" s="273">
        <v>6987152.1575061977</v>
      </c>
      <c r="E97" s="31">
        <v>6622728.6200663233</v>
      </c>
      <c r="G97" s="274">
        <v>364423.53743987437</v>
      </c>
      <c r="H97" s="274">
        <v>169.73616089421256</v>
      </c>
      <c r="I97" s="275"/>
      <c r="J97" s="464">
        <v>-119.73616089421256</v>
      </c>
      <c r="K97" s="289">
        <v>-257073.53743987437</v>
      </c>
      <c r="L97" s="289"/>
      <c r="M97" s="470">
        <v>-69.73616089421256</v>
      </c>
      <c r="N97" s="468">
        <v>-149723.53743987437</v>
      </c>
      <c r="O97" s="289"/>
      <c r="P97" s="289">
        <v>0</v>
      </c>
      <c r="Q97" s="289">
        <v>0</v>
      </c>
      <c r="R97" s="289"/>
      <c r="S97" s="289">
        <v>0</v>
      </c>
      <c r="T97" s="289">
        <v>0</v>
      </c>
      <c r="U97" s="289"/>
      <c r="V97" s="289">
        <v>0</v>
      </c>
      <c r="W97" s="289">
        <v>0</v>
      </c>
    </row>
    <row r="98" spans="1:23" s="446" customFormat="1">
      <c r="A98" s="288">
        <v>256</v>
      </c>
      <c r="B98" s="441" t="s">
        <v>105</v>
      </c>
      <c r="C98" s="12">
        <v>1764</v>
      </c>
      <c r="D98" s="273">
        <v>6876898.5594019741</v>
      </c>
      <c r="E98" s="31">
        <v>7529382.3385384856</v>
      </c>
      <c r="G98" s="274">
        <v>-652483.7791365115</v>
      </c>
      <c r="H98" s="274">
        <v>-369.88876368282962</v>
      </c>
      <c r="I98" s="275"/>
      <c r="J98" s="464">
        <v>319.88876368282962</v>
      </c>
      <c r="K98" s="289">
        <v>564283.7791365115</v>
      </c>
      <c r="L98" s="289"/>
      <c r="M98" s="470">
        <v>269.88876368282962</v>
      </c>
      <c r="N98" s="468">
        <v>476083.77913651144</v>
      </c>
      <c r="O98" s="289"/>
      <c r="P98" s="464">
        <v>189.88876368282962</v>
      </c>
      <c r="Q98" s="289">
        <v>334963.77913651144</v>
      </c>
      <c r="R98" s="289"/>
      <c r="S98" s="464">
        <v>109.88876368282962</v>
      </c>
      <c r="T98" s="289">
        <v>193843.77913651144</v>
      </c>
      <c r="U98" s="289"/>
      <c r="V98" s="289">
        <v>0</v>
      </c>
      <c r="W98" s="289">
        <v>0</v>
      </c>
    </row>
    <row r="99" spans="1:23" s="446" customFormat="1">
      <c r="A99" s="288">
        <v>257</v>
      </c>
      <c r="B99" s="441" t="s">
        <v>106</v>
      </c>
      <c r="C99" s="12">
        <v>37567</v>
      </c>
      <c r="D99" s="273">
        <v>26218047.019697189</v>
      </c>
      <c r="E99" s="31">
        <v>27527488.445368756</v>
      </c>
      <c r="G99" s="274">
        <v>-1309441.4256715663</v>
      </c>
      <c r="H99" s="274">
        <v>-34.856161675714489</v>
      </c>
      <c r="I99" s="275"/>
      <c r="J99" s="464">
        <v>0</v>
      </c>
      <c r="K99" s="289">
        <v>0</v>
      </c>
      <c r="L99" s="289"/>
      <c r="M99" s="468">
        <v>0</v>
      </c>
      <c r="N99" s="468">
        <v>0</v>
      </c>
      <c r="O99" s="289"/>
      <c r="P99" s="289">
        <v>0</v>
      </c>
      <c r="Q99" s="289">
        <v>0</v>
      </c>
      <c r="R99" s="289"/>
      <c r="S99" s="289">
        <v>0</v>
      </c>
      <c r="T99" s="289">
        <v>0</v>
      </c>
      <c r="U99" s="289"/>
      <c r="V99" s="289">
        <v>0</v>
      </c>
      <c r="W99" s="289">
        <v>0</v>
      </c>
    </row>
    <row r="100" spans="1:23" s="446" customFormat="1">
      <c r="A100" s="288">
        <v>260</v>
      </c>
      <c r="B100" s="441" t="s">
        <v>107</v>
      </c>
      <c r="C100" s="12">
        <v>11341</v>
      </c>
      <c r="D100" s="273">
        <v>37000185.671318904</v>
      </c>
      <c r="E100" s="31">
        <v>37509524.803899527</v>
      </c>
      <c r="G100" s="274">
        <v>-509339.13258062303</v>
      </c>
      <c r="H100" s="274">
        <v>-44.91130699062014</v>
      </c>
      <c r="I100" s="275"/>
      <c r="J100" s="464">
        <v>0</v>
      </c>
      <c r="K100" s="289">
        <v>0</v>
      </c>
      <c r="L100" s="289"/>
      <c r="M100" s="468">
        <v>0</v>
      </c>
      <c r="N100" s="468">
        <v>0</v>
      </c>
      <c r="O100" s="289"/>
      <c r="P100" s="289">
        <v>0</v>
      </c>
      <c r="Q100" s="289">
        <v>0</v>
      </c>
      <c r="R100" s="289"/>
      <c r="S100" s="289">
        <v>0</v>
      </c>
      <c r="T100" s="289">
        <v>0</v>
      </c>
      <c r="U100" s="289"/>
      <c r="V100" s="289">
        <v>0</v>
      </c>
      <c r="W100" s="289">
        <v>0</v>
      </c>
    </row>
    <row r="101" spans="1:23" s="446" customFormat="1">
      <c r="A101" s="288">
        <v>261</v>
      </c>
      <c r="B101" s="441" t="s">
        <v>108</v>
      </c>
      <c r="C101" s="12">
        <v>6388</v>
      </c>
      <c r="D101" s="273">
        <v>22760934.981095679</v>
      </c>
      <c r="E101" s="31">
        <v>21132431.104012094</v>
      </c>
      <c r="G101" s="274">
        <v>1628503.8770835847</v>
      </c>
      <c r="H101" s="274">
        <v>254.93172778390493</v>
      </c>
      <c r="I101" s="275"/>
      <c r="J101" s="464">
        <v>-204.93172778390493</v>
      </c>
      <c r="K101" s="289">
        <v>-1309103.8770835847</v>
      </c>
      <c r="L101" s="289"/>
      <c r="M101" s="470">
        <v>-154.93172778390493</v>
      </c>
      <c r="N101" s="468">
        <v>-989703.87708358467</v>
      </c>
      <c r="O101" s="289"/>
      <c r="P101" s="464">
        <v>-74.931727783904932</v>
      </c>
      <c r="Q101" s="289">
        <v>-478663.87708358472</v>
      </c>
      <c r="R101" s="289"/>
      <c r="S101" s="289">
        <v>0</v>
      </c>
      <c r="T101" s="289">
        <v>0</v>
      </c>
      <c r="U101" s="289"/>
      <c r="V101" s="289">
        <v>0</v>
      </c>
      <c r="W101" s="289">
        <v>0</v>
      </c>
    </row>
    <row r="102" spans="1:23" s="446" customFormat="1">
      <c r="A102" s="288">
        <v>263</v>
      </c>
      <c r="B102" s="441" t="s">
        <v>109</v>
      </c>
      <c r="C102" s="12">
        <v>8989</v>
      </c>
      <c r="D102" s="273">
        <v>31439039.928487808</v>
      </c>
      <c r="E102" s="31">
        <v>31188091.147588328</v>
      </c>
      <c r="G102" s="274">
        <v>250948.78089947999</v>
      </c>
      <c r="H102" s="274">
        <v>27.917319045442206</v>
      </c>
      <c r="I102" s="275"/>
      <c r="J102" s="464">
        <v>0</v>
      </c>
      <c r="K102" s="289">
        <v>0</v>
      </c>
      <c r="L102" s="289"/>
      <c r="M102" s="468">
        <v>0</v>
      </c>
      <c r="N102" s="468">
        <v>0</v>
      </c>
      <c r="O102" s="289"/>
      <c r="P102" s="289">
        <v>0</v>
      </c>
      <c r="Q102" s="289">
        <v>0</v>
      </c>
      <c r="R102" s="289"/>
      <c r="S102" s="289">
        <v>0</v>
      </c>
      <c r="T102" s="289">
        <v>0</v>
      </c>
      <c r="U102" s="289"/>
      <c r="V102" s="289">
        <v>0</v>
      </c>
      <c r="W102" s="289">
        <v>0</v>
      </c>
    </row>
    <row r="103" spans="1:23" s="446" customFormat="1">
      <c r="A103" s="288">
        <v>265</v>
      </c>
      <c r="B103" s="441" t="s">
        <v>110</v>
      </c>
      <c r="C103" s="12">
        <v>1303</v>
      </c>
      <c r="D103" s="273">
        <v>5742320.6811821358</v>
      </c>
      <c r="E103" s="31">
        <v>6284914.5859551784</v>
      </c>
      <c r="G103" s="274">
        <v>-542593.90477304254</v>
      </c>
      <c r="H103" s="274">
        <v>-416.41895991791444</v>
      </c>
      <c r="I103" s="275"/>
      <c r="J103" s="464">
        <v>366.41895991791444</v>
      </c>
      <c r="K103" s="289">
        <v>477443.90477304254</v>
      </c>
      <c r="L103" s="289"/>
      <c r="M103" s="470">
        <v>316.41895991791444</v>
      </c>
      <c r="N103" s="468">
        <v>412293.90477304254</v>
      </c>
      <c r="O103" s="289"/>
      <c r="P103" s="464">
        <v>236.41895991791444</v>
      </c>
      <c r="Q103" s="289">
        <v>308053.90477304254</v>
      </c>
      <c r="R103" s="289"/>
      <c r="S103" s="464">
        <v>156.41895991791444</v>
      </c>
      <c r="T103" s="289">
        <v>203813.90477304251</v>
      </c>
      <c r="U103" s="289"/>
      <c r="V103" s="464">
        <v>36.418959917914435</v>
      </c>
      <c r="W103" s="289">
        <v>47453.904773042508</v>
      </c>
    </row>
    <row r="104" spans="1:23" s="446" customFormat="1">
      <c r="A104" s="288">
        <v>271</v>
      </c>
      <c r="B104" s="441" t="s">
        <v>111</v>
      </c>
      <c r="C104" s="12">
        <v>7893</v>
      </c>
      <c r="D104" s="273">
        <v>18876720.343670607</v>
      </c>
      <c r="E104" s="31">
        <v>19539456.963345766</v>
      </c>
      <c r="G104" s="274">
        <v>-662736.61967515945</v>
      </c>
      <c r="H104" s="274">
        <v>-83.965110816566508</v>
      </c>
      <c r="I104" s="275"/>
      <c r="J104" s="464">
        <v>33.965110816566508</v>
      </c>
      <c r="K104" s="289">
        <v>268086.61967515945</v>
      </c>
      <c r="L104" s="289"/>
      <c r="M104" s="468">
        <v>0</v>
      </c>
      <c r="N104" s="468">
        <v>0</v>
      </c>
      <c r="O104" s="289"/>
      <c r="P104" s="289">
        <v>0</v>
      </c>
      <c r="Q104" s="289">
        <v>0</v>
      </c>
      <c r="R104" s="289"/>
      <c r="S104" s="289">
        <v>0</v>
      </c>
      <c r="T104" s="289">
        <v>0</v>
      </c>
      <c r="U104" s="289"/>
      <c r="V104" s="289">
        <v>0</v>
      </c>
      <c r="W104" s="289">
        <v>0</v>
      </c>
    </row>
    <row r="105" spans="1:23" s="446" customFormat="1">
      <c r="A105" s="288">
        <v>272</v>
      </c>
      <c r="B105" s="441" t="s">
        <v>112</v>
      </c>
      <c r="C105" s="12">
        <v>46773</v>
      </c>
      <c r="D105" s="273">
        <v>87361533.27081719</v>
      </c>
      <c r="E105" s="31">
        <v>83503972.703093201</v>
      </c>
      <c r="G105" s="274">
        <v>3857560.5677239895</v>
      </c>
      <c r="H105" s="274">
        <v>82.474089062578614</v>
      </c>
      <c r="I105" s="275"/>
      <c r="J105" s="464">
        <v>-32.474089062578614</v>
      </c>
      <c r="K105" s="289">
        <v>-1518910.5677239895</v>
      </c>
      <c r="L105" s="289"/>
      <c r="M105" s="468">
        <v>0</v>
      </c>
      <c r="N105" s="468">
        <v>0</v>
      </c>
      <c r="O105" s="289"/>
      <c r="P105" s="289">
        <v>0</v>
      </c>
      <c r="Q105" s="289">
        <v>0</v>
      </c>
      <c r="R105" s="289"/>
      <c r="S105" s="289">
        <v>0</v>
      </c>
      <c r="T105" s="289">
        <v>0</v>
      </c>
      <c r="U105" s="289"/>
      <c r="V105" s="289">
        <v>0</v>
      </c>
      <c r="W105" s="289">
        <v>0</v>
      </c>
    </row>
    <row r="106" spans="1:23" s="446" customFormat="1">
      <c r="A106" s="288">
        <v>273</v>
      </c>
      <c r="B106" s="441" t="s">
        <v>113</v>
      </c>
      <c r="C106" s="12">
        <v>3853</v>
      </c>
      <c r="D106" s="273">
        <v>13414133.356076924</v>
      </c>
      <c r="E106" s="31">
        <v>13083965.148953725</v>
      </c>
      <c r="G106" s="274">
        <v>330168.20712319948</v>
      </c>
      <c r="H106" s="274">
        <v>85.691203509784444</v>
      </c>
      <c r="I106" s="275"/>
      <c r="J106" s="464">
        <v>-35.691203509784444</v>
      </c>
      <c r="K106" s="289">
        <v>-137518.20712319945</v>
      </c>
      <c r="L106" s="289"/>
      <c r="M106" s="468">
        <v>0</v>
      </c>
      <c r="N106" s="468">
        <v>0</v>
      </c>
      <c r="O106" s="289"/>
      <c r="P106" s="289">
        <v>0</v>
      </c>
      <c r="Q106" s="289">
        <v>0</v>
      </c>
      <c r="R106" s="289"/>
      <c r="S106" s="289">
        <v>0</v>
      </c>
      <c r="T106" s="289">
        <v>0</v>
      </c>
      <c r="U106" s="289"/>
      <c r="V106" s="289">
        <v>0</v>
      </c>
      <c r="W106" s="289">
        <v>0</v>
      </c>
    </row>
    <row r="107" spans="1:23" s="446" customFormat="1">
      <c r="A107" s="288">
        <v>275</v>
      </c>
      <c r="B107" s="441" t="s">
        <v>114</v>
      </c>
      <c r="C107" s="12">
        <v>2904</v>
      </c>
      <c r="D107" s="273">
        <v>8784931.2284614705</v>
      </c>
      <c r="E107" s="31">
        <v>9654438.1777299996</v>
      </c>
      <c r="G107" s="274">
        <v>-869506.94926852919</v>
      </c>
      <c r="H107" s="274">
        <v>-299.41699354976902</v>
      </c>
      <c r="I107" s="275"/>
      <c r="J107" s="464">
        <v>249.41699354976902</v>
      </c>
      <c r="K107" s="289">
        <v>724306.94926852919</v>
      </c>
      <c r="L107" s="289"/>
      <c r="M107" s="470">
        <v>199.41699354976902</v>
      </c>
      <c r="N107" s="468">
        <v>579106.94926852919</v>
      </c>
      <c r="O107" s="289"/>
      <c r="P107" s="464">
        <v>119.41699354976902</v>
      </c>
      <c r="Q107" s="289">
        <v>346786.94926852925</v>
      </c>
      <c r="R107" s="289"/>
      <c r="S107" s="464">
        <v>39.416993549769018</v>
      </c>
      <c r="T107" s="289">
        <v>114466.94926852922</v>
      </c>
      <c r="U107" s="289"/>
      <c r="V107" s="289">
        <v>0</v>
      </c>
      <c r="W107" s="289">
        <v>0</v>
      </c>
    </row>
    <row r="108" spans="1:23" s="446" customFormat="1">
      <c r="A108" s="288">
        <v>276</v>
      </c>
      <c r="B108" s="441" t="s">
        <v>115</v>
      </c>
      <c r="C108" s="12">
        <v>14245</v>
      </c>
      <c r="D108" s="273">
        <v>25368534.20379271</v>
      </c>
      <c r="E108" s="31">
        <v>24688274.204898503</v>
      </c>
      <c r="G108" s="274">
        <v>680259.99889420718</v>
      </c>
      <c r="H108" s="274">
        <v>47.754299676673021</v>
      </c>
      <c r="I108" s="275"/>
      <c r="J108" s="464">
        <v>0</v>
      </c>
      <c r="K108" s="289">
        <v>0</v>
      </c>
      <c r="L108" s="289"/>
      <c r="M108" s="468">
        <v>0</v>
      </c>
      <c r="N108" s="468">
        <v>0</v>
      </c>
      <c r="O108" s="289"/>
      <c r="P108" s="289">
        <v>0</v>
      </c>
      <c r="Q108" s="289">
        <v>0</v>
      </c>
      <c r="R108" s="289"/>
      <c r="S108" s="289">
        <v>0</v>
      </c>
      <c r="T108" s="289">
        <v>0</v>
      </c>
      <c r="U108" s="289"/>
      <c r="V108" s="289">
        <v>0</v>
      </c>
      <c r="W108" s="289">
        <v>0</v>
      </c>
    </row>
    <row r="109" spans="1:23" s="446" customFormat="1">
      <c r="A109" s="288">
        <v>280</v>
      </c>
      <c r="B109" s="441" t="s">
        <v>116</v>
      </c>
      <c r="C109" s="12">
        <v>2232</v>
      </c>
      <c r="D109" s="273">
        <v>6977866.1881768433</v>
      </c>
      <c r="E109" s="31">
        <v>6853251.5636927951</v>
      </c>
      <c r="G109" s="274">
        <v>124614.62448404822</v>
      </c>
      <c r="H109" s="274">
        <v>55.830924948050281</v>
      </c>
      <c r="I109" s="275"/>
      <c r="J109" s="464">
        <v>-5.8309249480502814</v>
      </c>
      <c r="K109" s="289">
        <v>-13014.624484048229</v>
      </c>
      <c r="L109" s="289"/>
      <c r="M109" s="468">
        <v>0</v>
      </c>
      <c r="N109" s="468">
        <v>0</v>
      </c>
      <c r="O109" s="289"/>
      <c r="P109" s="289">
        <v>0</v>
      </c>
      <c r="Q109" s="289">
        <v>0</v>
      </c>
      <c r="R109" s="289"/>
      <c r="S109" s="289">
        <v>0</v>
      </c>
      <c r="T109" s="289">
        <v>0</v>
      </c>
      <c r="U109" s="289"/>
      <c r="V109" s="289">
        <v>0</v>
      </c>
      <c r="W109" s="289">
        <v>0</v>
      </c>
    </row>
    <row r="110" spans="1:23" s="446" customFormat="1">
      <c r="A110" s="288">
        <v>284</v>
      </c>
      <c r="B110" s="441" t="s">
        <v>118</v>
      </c>
      <c r="C110" s="12">
        <v>2450</v>
      </c>
      <c r="D110" s="273">
        <v>6882831.9139873376</v>
      </c>
      <c r="E110" s="31">
        <v>7163685.1392167052</v>
      </c>
      <c r="G110" s="274">
        <v>-280853.22522936761</v>
      </c>
      <c r="H110" s="274">
        <v>-114.63396948137454</v>
      </c>
      <c r="I110" s="275"/>
      <c r="J110" s="464">
        <v>64.633969481374535</v>
      </c>
      <c r="K110" s="289">
        <v>158353.22522936761</v>
      </c>
      <c r="L110" s="289"/>
      <c r="M110" s="470">
        <v>14.633969481374535</v>
      </c>
      <c r="N110" s="468">
        <v>35853.225229367614</v>
      </c>
      <c r="O110" s="289"/>
      <c r="P110" s="289">
        <v>0</v>
      </c>
      <c r="Q110" s="289">
        <v>0</v>
      </c>
      <c r="R110" s="289"/>
      <c r="S110" s="289">
        <v>0</v>
      </c>
      <c r="T110" s="289">
        <v>0</v>
      </c>
      <c r="U110" s="289"/>
      <c r="V110" s="289">
        <v>0</v>
      </c>
      <c r="W110" s="289">
        <v>0</v>
      </c>
    </row>
    <row r="111" spans="1:23" s="446" customFormat="1">
      <c r="A111" s="288">
        <v>285</v>
      </c>
      <c r="B111" s="441" t="s">
        <v>119</v>
      </c>
      <c r="C111" s="12">
        <v>54873</v>
      </c>
      <c r="D111" s="273">
        <v>112765896.23015285</v>
      </c>
      <c r="E111" s="31">
        <v>98566701.094419986</v>
      </c>
      <c r="G111" s="274">
        <v>14199195.135732859</v>
      </c>
      <c r="H111" s="274">
        <v>258.76469549200624</v>
      </c>
      <c r="I111" s="275"/>
      <c r="J111" s="464">
        <v>-208.76469549200624</v>
      </c>
      <c r="K111" s="289">
        <v>-11455545.135732858</v>
      </c>
      <c r="L111" s="289"/>
      <c r="M111" s="470">
        <v>-158.76469549200624</v>
      </c>
      <c r="N111" s="468">
        <v>-8711895.1357328575</v>
      </c>
      <c r="O111" s="289"/>
      <c r="P111" s="464">
        <v>-78.76469549200624</v>
      </c>
      <c r="Q111" s="289">
        <v>-4322055.1357328584</v>
      </c>
      <c r="R111" s="289"/>
      <c r="S111" s="289">
        <v>0</v>
      </c>
      <c r="T111" s="289">
        <v>0</v>
      </c>
      <c r="U111" s="289"/>
      <c r="V111" s="289">
        <v>0</v>
      </c>
      <c r="W111" s="289">
        <v>0</v>
      </c>
    </row>
    <row r="112" spans="1:23" s="446" customFormat="1">
      <c r="A112" s="288">
        <v>286</v>
      </c>
      <c r="B112" s="441" t="s">
        <v>120</v>
      </c>
      <c r="C112" s="12">
        <v>87296</v>
      </c>
      <c r="D112" s="273">
        <v>153216005.25756654</v>
      </c>
      <c r="E112" s="31">
        <v>153970556.04393008</v>
      </c>
      <c r="G112" s="274">
        <v>-754550.78636354208</v>
      </c>
      <c r="H112" s="274">
        <v>-8.6435894698902818</v>
      </c>
      <c r="I112" s="275"/>
      <c r="J112" s="464">
        <v>0</v>
      </c>
      <c r="K112" s="289">
        <v>0</v>
      </c>
      <c r="L112" s="289"/>
      <c r="M112" s="468">
        <v>0</v>
      </c>
      <c r="N112" s="468">
        <v>0</v>
      </c>
      <c r="O112" s="289"/>
      <c r="P112" s="289">
        <v>0</v>
      </c>
      <c r="Q112" s="289">
        <v>0</v>
      </c>
      <c r="R112" s="289"/>
      <c r="S112" s="289">
        <v>0</v>
      </c>
      <c r="T112" s="289">
        <v>0</v>
      </c>
      <c r="U112" s="289"/>
      <c r="V112" s="289">
        <v>0</v>
      </c>
      <c r="W112" s="289">
        <v>0</v>
      </c>
    </row>
    <row r="113" spans="1:23" s="446" customFormat="1">
      <c r="A113" s="288">
        <v>287</v>
      </c>
      <c r="B113" s="441" t="s">
        <v>121</v>
      </c>
      <c r="C113" s="12">
        <v>7055</v>
      </c>
      <c r="D113" s="273">
        <v>19374079.184943698</v>
      </c>
      <c r="E113" s="31">
        <v>19751986.094035551</v>
      </c>
      <c r="G113" s="274">
        <v>-377906.90909185261</v>
      </c>
      <c r="H113" s="274">
        <v>-53.565826944273937</v>
      </c>
      <c r="I113" s="275"/>
      <c r="J113" s="464">
        <v>3.5658269442739368</v>
      </c>
      <c r="K113" s="289">
        <v>25156.909091852624</v>
      </c>
      <c r="L113" s="289"/>
      <c r="M113" s="468">
        <v>0</v>
      </c>
      <c r="N113" s="468">
        <v>0</v>
      </c>
      <c r="O113" s="289"/>
      <c r="P113" s="289">
        <v>0</v>
      </c>
      <c r="Q113" s="289">
        <v>0</v>
      </c>
      <c r="R113" s="289"/>
      <c r="S113" s="289">
        <v>0</v>
      </c>
      <c r="T113" s="289">
        <v>0</v>
      </c>
      <c r="U113" s="289"/>
      <c r="V113" s="289">
        <v>0</v>
      </c>
      <c r="W113" s="289">
        <v>0</v>
      </c>
    </row>
    <row r="114" spans="1:23" s="446" customFormat="1">
      <c r="A114" s="288">
        <v>288</v>
      </c>
      <c r="B114" s="441" t="s">
        <v>122</v>
      </c>
      <c r="C114" s="12">
        <v>6666</v>
      </c>
      <c r="D114" s="273">
        <v>16506206.874867966</v>
      </c>
      <c r="E114" s="31">
        <v>17268212.595023129</v>
      </c>
      <c r="G114" s="274">
        <v>-762005.72015516274</v>
      </c>
      <c r="H114" s="274">
        <v>-114.31228925219963</v>
      </c>
      <c r="I114" s="275"/>
      <c r="J114" s="464">
        <v>64.312289252199633</v>
      </c>
      <c r="K114" s="289">
        <v>428705.72015516274</v>
      </c>
      <c r="L114" s="289"/>
      <c r="M114" s="470">
        <v>14.312289252199633</v>
      </c>
      <c r="N114" s="468">
        <v>95405.720155162751</v>
      </c>
      <c r="O114" s="289"/>
      <c r="P114" s="289">
        <v>0</v>
      </c>
      <c r="Q114" s="289">
        <v>0</v>
      </c>
      <c r="R114" s="289"/>
      <c r="S114" s="289">
        <v>0</v>
      </c>
      <c r="T114" s="289">
        <v>0</v>
      </c>
      <c r="U114" s="289"/>
      <c r="V114" s="289">
        <v>0</v>
      </c>
      <c r="W114" s="289">
        <v>0</v>
      </c>
    </row>
    <row r="115" spans="1:23" s="446" customFormat="1">
      <c r="A115" s="288">
        <v>290</v>
      </c>
      <c r="B115" s="441" t="s">
        <v>123</v>
      </c>
      <c r="C115" s="12">
        <v>9240</v>
      </c>
      <c r="D115" s="273">
        <v>32629248.847415872</v>
      </c>
      <c r="E115" s="31">
        <v>33851653.233004019</v>
      </c>
      <c r="G115" s="274">
        <v>-1222404.3855881467</v>
      </c>
      <c r="H115" s="274">
        <v>-132.29484692512412</v>
      </c>
      <c r="I115" s="275"/>
      <c r="J115" s="464">
        <v>82.294846925124119</v>
      </c>
      <c r="K115" s="289">
        <v>760404.38558814686</v>
      </c>
      <c r="L115" s="289"/>
      <c r="M115" s="470">
        <v>32.294846925124119</v>
      </c>
      <c r="N115" s="468">
        <v>298404.38558814686</v>
      </c>
      <c r="O115" s="289"/>
      <c r="P115" s="289">
        <v>0</v>
      </c>
      <c r="Q115" s="289">
        <v>0</v>
      </c>
      <c r="R115" s="289"/>
      <c r="S115" s="289">
        <v>0</v>
      </c>
      <c r="T115" s="289">
        <v>0</v>
      </c>
      <c r="U115" s="289"/>
      <c r="V115" s="289">
        <v>0</v>
      </c>
      <c r="W115" s="289">
        <v>0</v>
      </c>
    </row>
    <row r="116" spans="1:23" s="446" customFormat="1">
      <c r="A116" s="288">
        <v>291</v>
      </c>
      <c r="B116" s="441" t="s">
        <v>124</v>
      </c>
      <c r="C116" s="12">
        <v>2438</v>
      </c>
      <c r="D116" s="273">
        <v>8772798.8997483905</v>
      </c>
      <c r="E116" s="31">
        <v>9506044.7863710448</v>
      </c>
      <c r="G116" s="274">
        <v>-733245.88662265427</v>
      </c>
      <c r="H116" s="274">
        <v>-300.7571315105227</v>
      </c>
      <c r="I116" s="275"/>
      <c r="J116" s="464">
        <v>250.7571315105227</v>
      </c>
      <c r="K116" s="289">
        <v>611345.88662265439</v>
      </c>
      <c r="L116" s="289"/>
      <c r="M116" s="470">
        <v>200.7571315105227</v>
      </c>
      <c r="N116" s="468">
        <v>489445.88662265433</v>
      </c>
      <c r="O116" s="289"/>
      <c r="P116" s="464">
        <v>120.7571315105227</v>
      </c>
      <c r="Q116" s="289">
        <v>294405.88662265433</v>
      </c>
      <c r="R116" s="289"/>
      <c r="S116" s="464">
        <v>40.757131510522697</v>
      </c>
      <c r="T116" s="289">
        <v>99365.886622654332</v>
      </c>
      <c r="U116" s="289"/>
      <c r="V116" s="289">
        <v>0</v>
      </c>
      <c r="W116" s="289">
        <v>0</v>
      </c>
    </row>
    <row r="117" spans="1:23" s="446" customFormat="1">
      <c r="A117" s="288">
        <v>297</v>
      </c>
      <c r="B117" s="441" t="s">
        <v>125</v>
      </c>
      <c r="C117" s="12">
        <v>108962</v>
      </c>
      <c r="D117" s="12">
        <v>184292254.44928321</v>
      </c>
      <c r="E117" s="12">
        <v>170061535.63947022</v>
      </c>
      <c r="F117" s="12"/>
      <c r="G117" s="291">
        <v>14230718.809812991</v>
      </c>
      <c r="H117" s="274">
        <v>130.60258447727639</v>
      </c>
      <c r="I117" s="275"/>
      <c r="J117" s="464">
        <v>-80.878774335752482</v>
      </c>
      <c r="K117" s="289">
        <v>-8812713.0091722626</v>
      </c>
      <c r="L117" s="289"/>
      <c r="M117" s="470">
        <v>-32.634432271546615</v>
      </c>
      <c r="N117" s="468">
        <v>-3555913.0091722622</v>
      </c>
      <c r="O117" s="289"/>
      <c r="P117" s="289">
        <v>0</v>
      </c>
      <c r="Q117" s="289">
        <v>0</v>
      </c>
      <c r="R117" s="289"/>
      <c r="S117" s="289">
        <v>0</v>
      </c>
      <c r="T117" s="289">
        <v>0</v>
      </c>
      <c r="U117" s="289"/>
      <c r="V117" s="289">
        <v>0</v>
      </c>
      <c r="W117" s="289">
        <v>0</v>
      </c>
    </row>
    <row r="118" spans="1:23" s="446" customFormat="1">
      <c r="A118" s="288">
        <v>300</v>
      </c>
      <c r="B118" s="441" t="s">
        <v>126</v>
      </c>
      <c r="C118" s="12">
        <v>3849</v>
      </c>
      <c r="D118" s="273">
        <v>12409496.404161759</v>
      </c>
      <c r="E118" s="31">
        <v>12069683.540811414</v>
      </c>
      <c r="G118" s="274">
        <v>339812.86335034482</v>
      </c>
      <c r="H118" s="274">
        <v>88.286012821601673</v>
      </c>
      <c r="I118" s="275"/>
      <c r="J118" s="464">
        <v>-38.286012821601673</v>
      </c>
      <c r="K118" s="289">
        <v>-147362.86335034485</v>
      </c>
      <c r="L118" s="289"/>
      <c r="M118" s="468">
        <v>0</v>
      </c>
      <c r="N118" s="468">
        <v>0</v>
      </c>
      <c r="O118" s="289"/>
      <c r="P118" s="289">
        <v>0</v>
      </c>
      <c r="Q118" s="289">
        <v>0</v>
      </c>
      <c r="R118" s="289"/>
      <c r="S118" s="289">
        <v>0</v>
      </c>
      <c r="T118" s="289">
        <v>0</v>
      </c>
      <c r="U118" s="289"/>
      <c r="V118" s="289">
        <v>0</v>
      </c>
      <c r="W118" s="289">
        <v>0</v>
      </c>
    </row>
    <row r="119" spans="1:23" s="444" customFormat="1">
      <c r="A119" s="441">
        <v>301</v>
      </c>
      <c r="B119" s="441" t="s">
        <v>127</v>
      </c>
      <c r="C119" s="29">
        <v>22466</v>
      </c>
      <c r="D119" s="29">
        <v>61144212.65369907</v>
      </c>
      <c r="E119" s="29">
        <v>60023885.138378218</v>
      </c>
      <c r="F119" s="29">
        <v>0</v>
      </c>
      <c r="G119" s="291">
        <v>1120327.5153208598</v>
      </c>
      <c r="H119" s="291">
        <v>150.07708841403843</v>
      </c>
      <c r="I119" s="29"/>
      <c r="J119" s="29">
        <v>-114.45796527501955</v>
      </c>
      <c r="K119" s="29">
        <v>-923790.23773468274</v>
      </c>
      <c r="L119" s="29"/>
      <c r="M119" s="291">
        <v>-64.457965275019546</v>
      </c>
      <c r="N119" s="291">
        <v>-520240.23773468274</v>
      </c>
      <c r="O119" s="29"/>
      <c r="P119" s="29">
        <v>0</v>
      </c>
      <c r="Q119" s="29">
        <v>0</v>
      </c>
      <c r="R119" s="29"/>
      <c r="S119" s="29">
        <v>0</v>
      </c>
      <c r="T119" s="29">
        <v>0</v>
      </c>
      <c r="U119" s="29"/>
      <c r="V119" s="29">
        <v>0</v>
      </c>
      <c r="W119" s="29">
        <v>0</v>
      </c>
    </row>
    <row r="120" spans="1:23" s="446" customFormat="1">
      <c r="A120" s="288">
        <v>304</v>
      </c>
      <c r="B120" s="441" t="s">
        <v>128</v>
      </c>
      <c r="C120" s="12">
        <v>889</v>
      </c>
      <c r="D120" s="273">
        <v>2557751.552351573</v>
      </c>
      <c r="E120" s="31">
        <v>2709264.0294314409</v>
      </c>
      <c r="G120" s="274">
        <v>-151512.47707986785</v>
      </c>
      <c r="H120" s="274">
        <v>-170.43023293573435</v>
      </c>
      <c r="I120" s="275"/>
      <c r="J120" s="464">
        <v>120.43023293573435</v>
      </c>
      <c r="K120" s="289">
        <v>107062.47707986784</v>
      </c>
      <c r="L120" s="289"/>
      <c r="M120" s="470">
        <v>70.430232935734352</v>
      </c>
      <c r="N120" s="468">
        <v>62612.477079867836</v>
      </c>
      <c r="O120" s="289"/>
      <c r="P120" s="289">
        <v>0</v>
      </c>
      <c r="Q120" s="289">
        <v>0</v>
      </c>
      <c r="R120" s="289"/>
      <c r="S120" s="289">
        <v>0</v>
      </c>
      <c r="T120" s="289">
        <v>0</v>
      </c>
      <c r="U120" s="289"/>
      <c r="V120" s="289">
        <v>0</v>
      </c>
      <c r="W120" s="289">
        <v>0</v>
      </c>
    </row>
    <row r="121" spans="1:23" s="446" customFormat="1">
      <c r="A121" s="288">
        <v>305</v>
      </c>
      <c r="B121" s="441" t="s">
        <v>129</v>
      </c>
      <c r="C121" s="12">
        <v>16167</v>
      </c>
      <c r="D121" s="273">
        <v>48438828.030505069</v>
      </c>
      <c r="E121" s="31">
        <v>48596295.630574159</v>
      </c>
      <c r="G121" s="274">
        <v>-157467.60006909072</v>
      </c>
      <c r="H121" s="274">
        <v>-9.7400630957562147</v>
      </c>
      <c r="I121" s="275"/>
      <c r="J121" s="464">
        <v>0</v>
      </c>
      <c r="K121" s="289">
        <v>0</v>
      </c>
      <c r="L121" s="289"/>
      <c r="M121" s="468">
        <v>0</v>
      </c>
      <c r="N121" s="468">
        <v>0</v>
      </c>
      <c r="O121" s="289"/>
      <c r="P121" s="289">
        <v>0</v>
      </c>
      <c r="Q121" s="289">
        <v>0</v>
      </c>
      <c r="R121" s="289"/>
      <c r="S121" s="289">
        <v>0</v>
      </c>
      <c r="T121" s="289">
        <v>0</v>
      </c>
      <c r="U121" s="289"/>
      <c r="V121" s="289">
        <v>0</v>
      </c>
      <c r="W121" s="289">
        <v>0</v>
      </c>
    </row>
    <row r="122" spans="1:23" s="446" customFormat="1">
      <c r="A122" s="288">
        <v>309</v>
      </c>
      <c r="B122" s="441" t="s">
        <v>130</v>
      </c>
      <c r="C122" s="12">
        <v>7343</v>
      </c>
      <c r="D122" s="273">
        <v>21354279.841047052</v>
      </c>
      <c r="E122" s="31">
        <v>21108245.168636743</v>
      </c>
      <c r="G122" s="274">
        <v>246034.67241030931</v>
      </c>
      <c r="H122" s="274">
        <v>33.506015580867398</v>
      </c>
      <c r="I122" s="275"/>
      <c r="J122" s="464">
        <v>0</v>
      </c>
      <c r="K122" s="289">
        <v>0</v>
      </c>
      <c r="L122" s="289"/>
      <c r="M122" s="468">
        <v>0</v>
      </c>
      <c r="N122" s="468">
        <v>0</v>
      </c>
      <c r="O122" s="289"/>
      <c r="P122" s="289">
        <v>0</v>
      </c>
      <c r="Q122" s="289">
        <v>0</v>
      </c>
      <c r="R122" s="289"/>
      <c r="S122" s="289">
        <v>0</v>
      </c>
      <c r="T122" s="289">
        <v>0</v>
      </c>
      <c r="U122" s="289"/>
      <c r="V122" s="289">
        <v>0</v>
      </c>
      <c r="W122" s="289">
        <v>0</v>
      </c>
    </row>
    <row r="123" spans="1:23" s="446" customFormat="1">
      <c r="A123" s="288">
        <v>312</v>
      </c>
      <c r="B123" s="441" t="s">
        <v>131</v>
      </c>
      <c r="C123" s="12">
        <v>1469</v>
      </c>
      <c r="D123" s="273">
        <v>5220011.2762034182</v>
      </c>
      <c r="E123" s="31">
        <v>5350808.5878559919</v>
      </c>
      <c r="G123" s="274">
        <v>-130797.31165257376</v>
      </c>
      <c r="H123" s="274">
        <v>-89.038333323739792</v>
      </c>
      <c r="I123" s="275"/>
      <c r="J123" s="464">
        <v>39.038333323739792</v>
      </c>
      <c r="K123" s="289">
        <v>57347.311652573757</v>
      </c>
      <c r="L123" s="289"/>
      <c r="M123" s="468">
        <v>0</v>
      </c>
      <c r="N123" s="468">
        <v>0</v>
      </c>
      <c r="O123" s="289"/>
      <c r="P123" s="289">
        <v>0</v>
      </c>
      <c r="Q123" s="289">
        <v>0</v>
      </c>
      <c r="R123" s="289"/>
      <c r="S123" s="289">
        <v>0</v>
      </c>
      <c r="T123" s="289">
        <v>0</v>
      </c>
      <c r="U123" s="289"/>
      <c r="V123" s="289">
        <v>0</v>
      </c>
      <c r="W123" s="289">
        <v>0</v>
      </c>
    </row>
    <row r="124" spans="1:23" s="446" customFormat="1">
      <c r="A124" s="288">
        <v>316</v>
      </c>
      <c r="B124" s="441" t="s">
        <v>132</v>
      </c>
      <c r="C124" s="12">
        <v>4772</v>
      </c>
      <c r="D124" s="273">
        <v>9043338.2361522727</v>
      </c>
      <c r="E124" s="31">
        <v>9497064.0611753128</v>
      </c>
      <c r="G124" s="274">
        <v>-453725.82502304018</v>
      </c>
      <c r="H124" s="274">
        <v>-95.080851848918726</v>
      </c>
      <c r="I124" s="275"/>
      <c r="J124" s="464">
        <v>45.080851848918726</v>
      </c>
      <c r="K124" s="289">
        <v>215125.82502304018</v>
      </c>
      <c r="L124" s="289"/>
      <c r="M124" s="468">
        <v>0</v>
      </c>
      <c r="N124" s="468">
        <v>0</v>
      </c>
      <c r="O124" s="289"/>
      <c r="P124" s="289">
        <v>0</v>
      </c>
      <c r="Q124" s="289">
        <v>0</v>
      </c>
      <c r="R124" s="289"/>
      <c r="S124" s="289">
        <v>0</v>
      </c>
      <c r="T124" s="289">
        <v>0</v>
      </c>
      <c r="U124" s="289"/>
      <c r="V124" s="289">
        <v>0</v>
      </c>
      <c r="W124" s="289">
        <v>0</v>
      </c>
    </row>
    <row r="125" spans="1:23" s="446" customFormat="1">
      <c r="A125" s="288">
        <v>317</v>
      </c>
      <c r="B125" s="441" t="s">
        <v>133</v>
      </c>
      <c r="C125" s="12">
        <v>2760</v>
      </c>
      <c r="D125" s="273">
        <v>10750488.197015731</v>
      </c>
      <c r="E125" s="31">
        <v>11141305.588926446</v>
      </c>
      <c r="G125" s="274">
        <v>-390817.39191071503</v>
      </c>
      <c r="H125" s="274">
        <v>-141.60050431547646</v>
      </c>
      <c r="I125" s="275"/>
      <c r="J125" s="464">
        <v>91.600504315476456</v>
      </c>
      <c r="K125" s="289">
        <v>252817.39191071503</v>
      </c>
      <c r="L125" s="289"/>
      <c r="M125" s="470">
        <v>41.600504315476456</v>
      </c>
      <c r="N125" s="468">
        <v>114817.39191071501</v>
      </c>
      <c r="O125" s="289"/>
      <c r="P125" s="289">
        <v>0</v>
      </c>
      <c r="Q125" s="289">
        <v>0</v>
      </c>
      <c r="R125" s="289"/>
      <c r="S125" s="289">
        <v>0</v>
      </c>
      <c r="T125" s="289">
        <v>0</v>
      </c>
      <c r="U125" s="289"/>
      <c r="V125" s="289">
        <v>0</v>
      </c>
      <c r="W125" s="289">
        <v>0</v>
      </c>
    </row>
    <row r="126" spans="1:23" s="446" customFormat="1">
      <c r="A126" s="288">
        <v>320</v>
      </c>
      <c r="B126" s="441" t="s">
        <v>134</v>
      </c>
      <c r="C126" s="12">
        <v>8093</v>
      </c>
      <c r="D126" s="273">
        <v>25339740.713516757</v>
      </c>
      <c r="E126" s="31">
        <v>27239008.890797663</v>
      </c>
      <c r="G126" s="274">
        <v>-1899268.1772809066</v>
      </c>
      <c r="H126" s="274">
        <v>-234.68036294092508</v>
      </c>
      <c r="I126" s="275"/>
      <c r="J126" s="464">
        <v>184.68036294092508</v>
      </c>
      <c r="K126" s="289">
        <v>1494618.1772809066</v>
      </c>
      <c r="L126" s="289"/>
      <c r="M126" s="470">
        <v>134.68036294092508</v>
      </c>
      <c r="N126" s="468">
        <v>1089968.1772809066</v>
      </c>
      <c r="O126" s="289"/>
      <c r="P126" s="464">
        <v>54.680362940925079</v>
      </c>
      <c r="Q126" s="289">
        <v>442528.17728090665</v>
      </c>
      <c r="R126" s="289"/>
      <c r="S126" s="289">
        <v>0</v>
      </c>
      <c r="T126" s="289">
        <v>0</v>
      </c>
      <c r="U126" s="289"/>
      <c r="V126" s="289">
        <v>0</v>
      </c>
      <c r="W126" s="289">
        <v>0</v>
      </c>
    </row>
    <row r="127" spans="1:23" s="446" customFormat="1">
      <c r="A127" s="288">
        <v>322</v>
      </c>
      <c r="B127" s="441" t="s">
        <v>135</v>
      </c>
      <c r="C127" s="12">
        <v>7075</v>
      </c>
      <c r="D127" s="273">
        <v>21343281.736938931</v>
      </c>
      <c r="E127" s="31">
        <v>23395389.38388551</v>
      </c>
      <c r="G127" s="274">
        <v>-2052107.6469465792</v>
      </c>
      <c r="H127" s="274">
        <v>-290.05055080517019</v>
      </c>
      <c r="I127" s="275"/>
      <c r="J127" s="464">
        <v>240.05055080517019</v>
      </c>
      <c r="K127" s="289">
        <v>1698357.646946579</v>
      </c>
      <c r="L127" s="289"/>
      <c r="M127" s="470">
        <v>190.05055080517019</v>
      </c>
      <c r="N127" s="468">
        <v>1344607.646946579</v>
      </c>
      <c r="O127" s="289"/>
      <c r="P127" s="464">
        <v>110.05055080517019</v>
      </c>
      <c r="Q127" s="289">
        <v>778607.6469465791</v>
      </c>
      <c r="R127" s="289"/>
      <c r="S127" s="464">
        <v>30.05055080517019</v>
      </c>
      <c r="T127" s="289">
        <v>212607.6469465791</v>
      </c>
      <c r="U127" s="289"/>
      <c r="V127" s="289">
        <v>0</v>
      </c>
      <c r="W127" s="289">
        <v>0</v>
      </c>
    </row>
    <row r="128" spans="1:23" s="444" customFormat="1">
      <c r="A128" s="441">
        <v>398</v>
      </c>
      <c r="B128" s="441" t="s">
        <v>136</v>
      </c>
      <c r="C128" s="29">
        <v>118098</v>
      </c>
      <c r="D128" s="29">
        <v>185549770.92417443</v>
      </c>
      <c r="E128" s="29">
        <v>180600011.45632383</v>
      </c>
      <c r="F128" s="29">
        <v>0</v>
      </c>
      <c r="G128" s="291">
        <v>4949759.4678506143</v>
      </c>
      <c r="H128" s="291">
        <v>126.56829477323954</v>
      </c>
      <c r="I128" s="29"/>
      <c r="J128" s="29">
        <v>-41.987172043912821</v>
      </c>
      <c r="K128" s="29">
        <v>-633250.5287662932</v>
      </c>
      <c r="L128" s="29"/>
      <c r="M128" s="291">
        <v>0</v>
      </c>
      <c r="N128" s="291">
        <v>0</v>
      </c>
      <c r="O128" s="29"/>
      <c r="P128" s="29">
        <v>0</v>
      </c>
      <c r="Q128" s="29">
        <v>0</v>
      </c>
      <c r="R128" s="29"/>
      <c r="S128" s="29">
        <v>0</v>
      </c>
      <c r="T128" s="29">
        <v>0</v>
      </c>
      <c r="U128" s="29"/>
      <c r="V128" s="29">
        <v>0</v>
      </c>
      <c r="W128" s="29">
        <v>0</v>
      </c>
    </row>
    <row r="129" spans="1:23" s="446" customFormat="1">
      <c r="A129" s="288">
        <v>399</v>
      </c>
      <c r="B129" s="441" t="s">
        <v>137</v>
      </c>
      <c r="C129" s="12">
        <v>7993</v>
      </c>
      <c r="D129" s="273">
        <v>15158382.054988621</v>
      </c>
      <c r="E129" s="31">
        <v>15521588.221478559</v>
      </c>
      <c r="G129" s="274">
        <v>-363206.16648993827</v>
      </c>
      <c r="H129" s="274">
        <v>-45.440531276108878</v>
      </c>
      <c r="I129" s="275"/>
      <c r="J129" s="464">
        <v>0</v>
      </c>
      <c r="K129" s="289">
        <v>0</v>
      </c>
      <c r="L129" s="289"/>
      <c r="M129" s="468">
        <v>0</v>
      </c>
      <c r="N129" s="468">
        <v>0</v>
      </c>
      <c r="O129" s="289"/>
      <c r="P129" s="289">
        <v>0</v>
      </c>
      <c r="Q129" s="289">
        <v>0</v>
      </c>
      <c r="R129" s="289"/>
      <c r="S129" s="289">
        <v>0</v>
      </c>
      <c r="T129" s="289">
        <v>0</v>
      </c>
      <c r="U129" s="289"/>
      <c r="V129" s="289">
        <v>0</v>
      </c>
      <c r="W129" s="289">
        <v>0</v>
      </c>
    </row>
    <row r="130" spans="1:23" s="446" customFormat="1">
      <c r="A130" s="288">
        <v>400</v>
      </c>
      <c r="B130" s="441" t="s">
        <v>138</v>
      </c>
      <c r="C130" s="12">
        <v>8460</v>
      </c>
      <c r="D130" s="273">
        <v>19456150.208962604</v>
      </c>
      <c r="E130" s="31">
        <v>19731454.802583784</v>
      </c>
      <c r="G130" s="274">
        <v>-275304.59362117946</v>
      </c>
      <c r="H130" s="274">
        <v>-32.541914139619323</v>
      </c>
      <c r="I130" s="275"/>
      <c r="J130" s="464">
        <v>0</v>
      </c>
      <c r="K130" s="289">
        <v>0</v>
      </c>
      <c r="L130" s="289"/>
      <c r="M130" s="468">
        <v>0</v>
      </c>
      <c r="N130" s="468">
        <v>0</v>
      </c>
      <c r="O130" s="289"/>
      <c r="P130" s="289">
        <v>0</v>
      </c>
      <c r="Q130" s="289">
        <v>0</v>
      </c>
      <c r="R130" s="289"/>
      <c r="S130" s="289">
        <v>0</v>
      </c>
      <c r="T130" s="289">
        <v>0</v>
      </c>
      <c r="U130" s="289"/>
      <c r="V130" s="289">
        <v>0</v>
      </c>
      <c r="W130" s="289">
        <v>0</v>
      </c>
    </row>
    <row r="131" spans="1:23" s="446" customFormat="1">
      <c r="A131" s="288">
        <v>402</v>
      </c>
      <c r="B131" s="441" t="s">
        <v>139</v>
      </c>
      <c r="C131" s="12">
        <v>10289</v>
      </c>
      <c r="D131" s="273">
        <v>32828906.501498677</v>
      </c>
      <c r="E131" s="31">
        <v>31530605.929574899</v>
      </c>
      <c r="G131" s="274">
        <v>1298300.5719237775</v>
      </c>
      <c r="H131" s="274">
        <v>126.18335814207187</v>
      </c>
      <c r="I131" s="275"/>
      <c r="J131" s="464">
        <v>-76.183358142071867</v>
      </c>
      <c r="K131" s="289">
        <v>-783850.57192377746</v>
      </c>
      <c r="L131" s="289"/>
      <c r="M131" s="470">
        <v>-26.183358142071867</v>
      </c>
      <c r="N131" s="468">
        <v>-269400.57192377746</v>
      </c>
      <c r="O131" s="289"/>
      <c r="P131" s="289">
        <v>0</v>
      </c>
      <c r="Q131" s="289">
        <v>0</v>
      </c>
      <c r="R131" s="289"/>
      <c r="S131" s="289">
        <v>0</v>
      </c>
      <c r="T131" s="289">
        <v>0</v>
      </c>
      <c r="U131" s="289"/>
      <c r="V131" s="289">
        <v>0</v>
      </c>
      <c r="W131" s="289">
        <v>0</v>
      </c>
    </row>
    <row r="132" spans="1:23" s="446" customFormat="1">
      <c r="A132" s="288">
        <v>403</v>
      </c>
      <c r="B132" s="441" t="s">
        <v>140</v>
      </c>
      <c r="C132" s="12">
        <v>3383</v>
      </c>
      <c r="D132" s="273">
        <v>10884047.556502676</v>
      </c>
      <c r="E132" s="31">
        <v>10439514.591802973</v>
      </c>
      <c r="G132" s="274">
        <v>444532.96469970234</v>
      </c>
      <c r="H132" s="274">
        <v>131.40199961563769</v>
      </c>
      <c r="I132" s="275"/>
      <c r="J132" s="464">
        <v>-81.401999615637692</v>
      </c>
      <c r="K132" s="289">
        <v>-275382.96469970234</v>
      </c>
      <c r="L132" s="289"/>
      <c r="M132" s="470">
        <v>-31.401999615637692</v>
      </c>
      <c r="N132" s="468">
        <v>-106232.96469970231</v>
      </c>
      <c r="O132" s="289"/>
      <c r="P132" s="289">
        <v>0</v>
      </c>
      <c r="Q132" s="289">
        <v>0</v>
      </c>
      <c r="R132" s="289"/>
      <c r="S132" s="289">
        <v>0</v>
      </c>
      <c r="T132" s="289">
        <v>0</v>
      </c>
      <c r="U132" s="289"/>
      <c r="V132" s="289">
        <v>0</v>
      </c>
      <c r="W132" s="289">
        <v>0</v>
      </c>
    </row>
    <row r="133" spans="1:23" s="446" customFormat="1">
      <c r="A133" s="288">
        <v>405</v>
      </c>
      <c r="B133" s="441" t="s">
        <v>141</v>
      </c>
      <c r="C133" s="12">
        <v>72424</v>
      </c>
      <c r="D133" s="273">
        <v>114462381.41473076</v>
      </c>
      <c r="E133" s="31">
        <v>113088287.99044932</v>
      </c>
      <c r="G133" s="274">
        <v>1374093.4242814332</v>
      </c>
      <c r="H133" s="274">
        <v>18.972901583472787</v>
      </c>
      <c r="I133" s="275"/>
      <c r="J133" s="464">
        <v>0</v>
      </c>
      <c r="K133" s="289">
        <v>0</v>
      </c>
      <c r="L133" s="289"/>
      <c r="M133" s="468">
        <v>0</v>
      </c>
      <c r="N133" s="468">
        <v>0</v>
      </c>
      <c r="O133" s="289"/>
      <c r="P133" s="289">
        <v>0</v>
      </c>
      <c r="Q133" s="289">
        <v>0</v>
      </c>
      <c r="R133" s="289"/>
      <c r="S133" s="289">
        <v>0</v>
      </c>
      <c r="T133" s="289">
        <v>0</v>
      </c>
      <c r="U133" s="289"/>
      <c r="V133" s="289">
        <v>0</v>
      </c>
      <c r="W133" s="289">
        <v>0</v>
      </c>
    </row>
    <row r="134" spans="1:23" s="446" customFormat="1">
      <c r="A134" s="288">
        <v>407</v>
      </c>
      <c r="B134" s="441" t="s">
        <v>142</v>
      </c>
      <c r="C134" s="12">
        <v>2829</v>
      </c>
      <c r="D134" s="273">
        <v>6953242.5422329167</v>
      </c>
      <c r="E134" s="31">
        <v>7329800.9720528862</v>
      </c>
      <c r="G134" s="274">
        <v>-376558.42981996946</v>
      </c>
      <c r="H134" s="274">
        <v>-133.10654995403658</v>
      </c>
      <c r="I134" s="275"/>
      <c r="J134" s="464">
        <v>83.106549954036581</v>
      </c>
      <c r="K134" s="289">
        <v>235108.42981996949</v>
      </c>
      <c r="L134" s="289"/>
      <c r="M134" s="470">
        <v>33.106549954036581</v>
      </c>
      <c r="N134" s="468">
        <v>93658.429819969489</v>
      </c>
      <c r="O134" s="289"/>
      <c r="P134" s="289">
        <v>0</v>
      </c>
      <c r="Q134" s="289">
        <v>0</v>
      </c>
      <c r="R134" s="289"/>
      <c r="S134" s="289">
        <v>0</v>
      </c>
      <c r="T134" s="289">
        <v>0</v>
      </c>
      <c r="U134" s="289"/>
      <c r="V134" s="289">
        <v>0</v>
      </c>
      <c r="W134" s="289">
        <v>0</v>
      </c>
    </row>
    <row r="135" spans="1:23" s="446" customFormat="1">
      <c r="A135" s="288">
        <v>408</v>
      </c>
      <c r="B135" s="441" t="s">
        <v>143</v>
      </c>
      <c r="C135" s="12">
        <v>14650</v>
      </c>
      <c r="D135" s="273">
        <v>35150316.470163837</v>
      </c>
      <c r="E135" s="31">
        <v>34715501.796818659</v>
      </c>
      <c r="G135" s="274">
        <v>434814.67334517837</v>
      </c>
      <c r="H135" s="274">
        <v>29.680182480899546</v>
      </c>
      <c r="I135" s="275"/>
      <c r="J135" s="464">
        <v>0</v>
      </c>
      <c r="K135" s="289">
        <v>0</v>
      </c>
      <c r="L135" s="289"/>
      <c r="M135" s="468">
        <v>0</v>
      </c>
      <c r="N135" s="468">
        <v>0</v>
      </c>
      <c r="O135" s="289"/>
      <c r="P135" s="289">
        <v>0</v>
      </c>
      <c r="Q135" s="289">
        <v>0</v>
      </c>
      <c r="R135" s="289"/>
      <c r="S135" s="289">
        <v>0</v>
      </c>
      <c r="T135" s="289">
        <v>0</v>
      </c>
      <c r="U135" s="289"/>
      <c r="V135" s="289">
        <v>0</v>
      </c>
      <c r="W135" s="289">
        <v>0</v>
      </c>
    </row>
    <row r="136" spans="1:23" s="446" customFormat="1">
      <c r="A136" s="288">
        <v>410</v>
      </c>
      <c r="B136" s="441" t="s">
        <v>144</v>
      </c>
      <c r="C136" s="12">
        <v>18481</v>
      </c>
      <c r="D136" s="273">
        <v>35853636.099688306</v>
      </c>
      <c r="E136" s="31">
        <v>36380019.647907548</v>
      </c>
      <c r="G136" s="274">
        <v>-526383.5482192412</v>
      </c>
      <c r="H136" s="274">
        <v>-28.482416980641805</v>
      </c>
      <c r="I136" s="275"/>
      <c r="J136" s="464">
        <v>0</v>
      </c>
      <c r="K136" s="289">
        <v>0</v>
      </c>
      <c r="L136" s="289"/>
      <c r="M136" s="468">
        <v>0</v>
      </c>
      <c r="N136" s="468">
        <v>0</v>
      </c>
      <c r="O136" s="289"/>
      <c r="P136" s="289">
        <v>0</v>
      </c>
      <c r="Q136" s="289">
        <v>0</v>
      </c>
      <c r="R136" s="289"/>
      <c r="S136" s="289">
        <v>0</v>
      </c>
      <c r="T136" s="289">
        <v>0</v>
      </c>
      <c r="U136" s="289"/>
      <c r="V136" s="289">
        <v>0</v>
      </c>
      <c r="W136" s="289">
        <v>0</v>
      </c>
    </row>
    <row r="137" spans="1:23" s="446" customFormat="1">
      <c r="A137" s="288">
        <v>416</v>
      </c>
      <c r="B137" s="441" t="s">
        <v>145</v>
      </c>
      <c r="C137" s="12">
        <v>3059</v>
      </c>
      <c r="D137" s="273">
        <v>6189747.5957091143</v>
      </c>
      <c r="E137" s="31">
        <v>6651672.0787653122</v>
      </c>
      <c r="G137" s="274">
        <v>-461924.48305619787</v>
      </c>
      <c r="H137" s="274">
        <v>-151.00506147636412</v>
      </c>
      <c r="I137" s="275"/>
      <c r="J137" s="464">
        <v>101.00506147636412</v>
      </c>
      <c r="K137" s="289">
        <v>308974.48305619782</v>
      </c>
      <c r="L137" s="289"/>
      <c r="M137" s="470">
        <v>51.005061476364119</v>
      </c>
      <c r="N137" s="468">
        <v>156024.48305619785</v>
      </c>
      <c r="O137" s="289"/>
      <c r="P137" s="289">
        <v>0</v>
      </c>
      <c r="Q137" s="289">
        <v>0</v>
      </c>
      <c r="R137" s="289"/>
      <c r="S137" s="289">
        <v>0</v>
      </c>
      <c r="T137" s="289">
        <v>0</v>
      </c>
      <c r="U137" s="289"/>
      <c r="V137" s="289">
        <v>0</v>
      </c>
      <c r="W137" s="289">
        <v>0</v>
      </c>
    </row>
    <row r="138" spans="1:23" s="446" customFormat="1">
      <c r="A138" s="288">
        <v>418</v>
      </c>
      <c r="B138" s="441" t="s">
        <v>146</v>
      </c>
      <c r="C138" s="12">
        <v>21440</v>
      </c>
      <c r="D138" s="273">
        <v>25742778.050347347</v>
      </c>
      <c r="E138" s="31">
        <v>29518280.351496447</v>
      </c>
      <c r="G138" s="274">
        <v>-3775502.3011491001</v>
      </c>
      <c r="H138" s="274">
        <v>-176.09618941926772</v>
      </c>
      <c r="I138" s="275"/>
      <c r="J138" s="464">
        <v>126.09618941926772</v>
      </c>
      <c r="K138" s="289">
        <v>2703502.3011491001</v>
      </c>
      <c r="L138" s="289"/>
      <c r="M138" s="470">
        <v>76.096189419267716</v>
      </c>
      <c r="N138" s="468">
        <v>1631502.3011490998</v>
      </c>
      <c r="O138" s="289"/>
      <c r="P138" s="289">
        <v>0</v>
      </c>
      <c r="Q138" s="289">
        <v>0</v>
      </c>
      <c r="R138" s="289"/>
      <c r="S138" s="289">
        <v>0</v>
      </c>
      <c r="T138" s="289">
        <v>0</v>
      </c>
      <c r="U138" s="289"/>
      <c r="V138" s="289">
        <v>0</v>
      </c>
      <c r="W138" s="289">
        <v>0</v>
      </c>
    </row>
    <row r="139" spans="1:23" s="446" customFormat="1">
      <c r="A139" s="288">
        <v>420</v>
      </c>
      <c r="B139" s="441" t="s">
        <v>147</v>
      </c>
      <c r="C139" s="12">
        <v>10274</v>
      </c>
      <c r="D139" s="273">
        <v>27306824.472646963</v>
      </c>
      <c r="E139" s="31">
        <v>26563319.631319523</v>
      </c>
      <c r="G139" s="274">
        <v>743504.84132743999</v>
      </c>
      <c r="H139" s="274">
        <v>72.367611575573292</v>
      </c>
      <c r="I139" s="275"/>
      <c r="J139" s="464">
        <v>-22.367611575573292</v>
      </c>
      <c r="K139" s="289">
        <v>-229804.84132743999</v>
      </c>
      <c r="L139" s="289"/>
      <c r="M139" s="468">
        <v>0</v>
      </c>
      <c r="N139" s="468">
        <v>0</v>
      </c>
      <c r="O139" s="289"/>
      <c r="P139" s="289">
        <v>0</v>
      </c>
      <c r="Q139" s="289">
        <v>0</v>
      </c>
      <c r="R139" s="289"/>
      <c r="S139" s="289">
        <v>0</v>
      </c>
      <c r="T139" s="289">
        <v>0</v>
      </c>
      <c r="U139" s="289"/>
      <c r="V139" s="289">
        <v>0</v>
      </c>
      <c r="W139" s="289">
        <v>0</v>
      </c>
    </row>
    <row r="140" spans="1:23" s="446" customFormat="1">
      <c r="A140" s="288">
        <v>421</v>
      </c>
      <c r="B140" s="441" t="s">
        <v>148</v>
      </c>
      <c r="C140" s="12">
        <v>835</v>
      </c>
      <c r="D140" s="273">
        <v>3279538.6159424987</v>
      </c>
      <c r="E140" s="31">
        <v>3447631.3459665654</v>
      </c>
      <c r="G140" s="274">
        <v>-168092.73002406675</v>
      </c>
      <c r="H140" s="274">
        <v>-201.30865871145718</v>
      </c>
      <c r="I140" s="275"/>
      <c r="J140" s="464">
        <v>151.30865871145718</v>
      </c>
      <c r="K140" s="289">
        <v>126342.73002406675</v>
      </c>
      <c r="L140" s="289"/>
      <c r="M140" s="470">
        <v>101.30865871145718</v>
      </c>
      <c r="N140" s="468">
        <v>84592.730024066754</v>
      </c>
      <c r="O140" s="289"/>
      <c r="P140" s="464">
        <v>21.308658711457184</v>
      </c>
      <c r="Q140" s="289">
        <v>17792.73002406675</v>
      </c>
      <c r="R140" s="289"/>
      <c r="S140" s="289">
        <v>0</v>
      </c>
      <c r="T140" s="289">
        <v>0</v>
      </c>
      <c r="U140" s="289"/>
      <c r="V140" s="289">
        <v>0</v>
      </c>
      <c r="W140" s="289">
        <v>0</v>
      </c>
    </row>
    <row r="141" spans="1:23" s="446" customFormat="1">
      <c r="A141" s="288">
        <v>422</v>
      </c>
      <c r="B141" s="441" t="s">
        <v>149</v>
      </c>
      <c r="C141" s="12">
        <v>12399</v>
      </c>
      <c r="D141" s="273">
        <v>39569420.870325573</v>
      </c>
      <c r="E141" s="31">
        <v>40316778.984100237</v>
      </c>
      <c r="G141" s="274">
        <v>-747358.1137746647</v>
      </c>
      <c r="H141" s="274">
        <v>-60.275676568647853</v>
      </c>
      <c r="I141" s="275"/>
      <c r="J141" s="464">
        <v>10.275676568647853</v>
      </c>
      <c r="K141" s="289">
        <v>127408.11377466473</v>
      </c>
      <c r="L141" s="289"/>
      <c r="M141" s="468">
        <v>0</v>
      </c>
      <c r="N141" s="468">
        <v>0</v>
      </c>
      <c r="O141" s="289"/>
      <c r="P141" s="289">
        <v>0</v>
      </c>
      <c r="Q141" s="289">
        <v>0</v>
      </c>
      <c r="R141" s="289"/>
      <c r="S141" s="289">
        <v>0</v>
      </c>
      <c r="T141" s="289">
        <v>0</v>
      </c>
      <c r="U141" s="289"/>
      <c r="V141" s="289">
        <v>0</v>
      </c>
      <c r="W141" s="289">
        <v>0</v>
      </c>
    </row>
    <row r="142" spans="1:23" s="446" customFormat="1">
      <c r="A142" s="288">
        <v>423</v>
      </c>
      <c r="B142" s="441" t="s">
        <v>150</v>
      </c>
      <c r="C142" s="12">
        <v>18982</v>
      </c>
      <c r="D142" s="29">
        <v>22560062.266292531</v>
      </c>
      <c r="E142" s="29">
        <v>25390006.502996512</v>
      </c>
      <c r="F142" s="12"/>
      <c r="G142" s="292">
        <v>-2829944.2367039816</v>
      </c>
      <c r="H142" s="274">
        <v>-149.0856725689591</v>
      </c>
      <c r="I142" s="275"/>
      <c r="J142" s="464">
        <v>99.085672568959083</v>
      </c>
      <c r="K142" s="289">
        <v>1880844.2367039814</v>
      </c>
      <c r="L142" s="289"/>
      <c r="M142" s="468">
        <v>51.39991682026146</v>
      </c>
      <c r="N142" s="468">
        <v>975673.22108220297</v>
      </c>
      <c r="O142" s="289"/>
      <c r="P142" s="289">
        <v>0</v>
      </c>
      <c r="Q142" s="289">
        <v>0</v>
      </c>
      <c r="R142" s="289"/>
      <c r="S142" s="289">
        <v>0</v>
      </c>
      <c r="T142" s="289">
        <v>0</v>
      </c>
      <c r="U142" s="289"/>
      <c r="V142" s="289">
        <v>0</v>
      </c>
      <c r="W142" s="289">
        <v>0</v>
      </c>
    </row>
    <row r="143" spans="1:23" s="446" customFormat="1">
      <c r="A143" s="288">
        <v>425</v>
      </c>
      <c r="B143" s="441" t="s">
        <v>151</v>
      </c>
      <c r="C143" s="12">
        <v>9432</v>
      </c>
      <c r="D143" s="273">
        <v>22363765.411262013</v>
      </c>
      <c r="E143" s="31">
        <v>24957496.581111237</v>
      </c>
      <c r="G143" s="274">
        <v>-2593731.1698492244</v>
      </c>
      <c r="H143" s="274">
        <v>-274.99270248613487</v>
      </c>
      <c r="I143" s="275"/>
      <c r="J143" s="464">
        <v>224.99270248613487</v>
      </c>
      <c r="K143" s="289">
        <v>2122131.1698492239</v>
      </c>
      <c r="L143" s="289"/>
      <c r="M143" s="470">
        <v>174.99270248613487</v>
      </c>
      <c r="N143" s="468">
        <v>1650531.1698492242</v>
      </c>
      <c r="O143" s="289"/>
      <c r="P143" s="464">
        <v>94.992702486134874</v>
      </c>
      <c r="Q143" s="289">
        <v>895971.16984922416</v>
      </c>
      <c r="R143" s="289"/>
      <c r="S143" s="464">
        <v>14.992702486134874</v>
      </c>
      <c r="T143" s="289">
        <v>141411.16984922413</v>
      </c>
      <c r="U143" s="289"/>
      <c r="V143" s="289">
        <v>0</v>
      </c>
      <c r="W143" s="289">
        <v>0</v>
      </c>
    </row>
    <row r="144" spans="1:23" s="446" customFormat="1">
      <c r="A144" s="288">
        <v>426</v>
      </c>
      <c r="B144" s="441" t="s">
        <v>152</v>
      </c>
      <c r="C144" s="12">
        <v>12397</v>
      </c>
      <c r="D144" s="273">
        <v>29615367.935497954</v>
      </c>
      <c r="E144" s="31">
        <v>29015397.720517661</v>
      </c>
      <c r="G144" s="274">
        <v>599970.21498029307</v>
      </c>
      <c r="H144" s="274">
        <v>48.396403563789065</v>
      </c>
      <c r="I144" s="275"/>
      <c r="J144" s="464">
        <v>0</v>
      </c>
      <c r="K144" s="289">
        <v>0</v>
      </c>
      <c r="L144" s="289"/>
      <c r="M144" s="468">
        <v>0</v>
      </c>
      <c r="N144" s="468">
        <v>0</v>
      </c>
      <c r="O144" s="289"/>
      <c r="P144" s="289">
        <v>0</v>
      </c>
      <c r="Q144" s="289">
        <v>0</v>
      </c>
      <c r="R144" s="289"/>
      <c r="S144" s="289">
        <v>0</v>
      </c>
      <c r="T144" s="289">
        <v>0</v>
      </c>
      <c r="U144" s="289"/>
      <c r="V144" s="289">
        <v>0</v>
      </c>
      <c r="W144" s="289">
        <v>0</v>
      </c>
    </row>
    <row r="145" spans="1:23" s="446" customFormat="1">
      <c r="A145" s="288">
        <v>430</v>
      </c>
      <c r="B145" s="441" t="s">
        <v>153</v>
      </c>
      <c r="C145" s="12">
        <v>16737</v>
      </c>
      <c r="D145" s="273">
        <v>42048650.869434617</v>
      </c>
      <c r="E145" s="31">
        <v>44261100.173191801</v>
      </c>
      <c r="G145" s="274">
        <v>-2212449.3037571833</v>
      </c>
      <c r="H145" s="274">
        <v>-132.18912013844675</v>
      </c>
      <c r="I145" s="275"/>
      <c r="J145" s="464">
        <v>82.189120138446754</v>
      </c>
      <c r="K145" s="289">
        <v>1375599.3037571833</v>
      </c>
      <c r="L145" s="289"/>
      <c r="M145" s="470">
        <v>32.189120138446754</v>
      </c>
      <c r="N145" s="468">
        <v>538749.30375718337</v>
      </c>
      <c r="O145" s="289"/>
      <c r="P145" s="289">
        <v>0</v>
      </c>
      <c r="Q145" s="289">
        <v>0</v>
      </c>
      <c r="R145" s="289"/>
      <c r="S145" s="289">
        <v>0</v>
      </c>
      <c r="T145" s="289">
        <v>0</v>
      </c>
      <c r="U145" s="289"/>
      <c r="V145" s="289">
        <v>0</v>
      </c>
      <c r="W145" s="289">
        <v>0</v>
      </c>
    </row>
    <row r="146" spans="1:23" s="446" customFormat="1">
      <c r="A146" s="288">
        <v>433</v>
      </c>
      <c r="B146" s="441" t="s">
        <v>154</v>
      </c>
      <c r="C146" s="12">
        <v>8336</v>
      </c>
      <c r="D146" s="273">
        <v>17024874.176433139</v>
      </c>
      <c r="E146" s="31">
        <v>17719363.563739821</v>
      </c>
      <c r="G146" s="274">
        <v>-694489.38730668277</v>
      </c>
      <c r="H146" s="274">
        <v>-83.31206661548498</v>
      </c>
      <c r="I146" s="275"/>
      <c r="J146" s="464">
        <v>33.31206661548498</v>
      </c>
      <c r="K146" s="289">
        <v>277689.38730668277</v>
      </c>
      <c r="L146" s="289"/>
      <c r="M146" s="468">
        <v>0</v>
      </c>
      <c r="N146" s="468">
        <v>0</v>
      </c>
      <c r="O146" s="289"/>
      <c r="P146" s="289">
        <v>0</v>
      </c>
      <c r="Q146" s="289">
        <v>0</v>
      </c>
      <c r="R146" s="289"/>
      <c r="S146" s="289">
        <v>0</v>
      </c>
      <c r="T146" s="289">
        <v>0</v>
      </c>
      <c r="U146" s="289"/>
      <c r="V146" s="289">
        <v>0</v>
      </c>
      <c r="W146" s="289">
        <v>0</v>
      </c>
    </row>
    <row r="147" spans="1:23" s="446" customFormat="1">
      <c r="A147" s="288">
        <v>434</v>
      </c>
      <c r="B147" s="441" t="s">
        <v>155</v>
      </c>
      <c r="C147" s="12">
        <v>15519</v>
      </c>
      <c r="D147" s="273">
        <v>25337664.443862788</v>
      </c>
      <c r="E147" s="31">
        <v>27202548.11071042</v>
      </c>
      <c r="G147" s="274">
        <v>-1864883.6668476313</v>
      </c>
      <c r="H147" s="274">
        <v>-120.16777284925777</v>
      </c>
      <c r="I147" s="275"/>
      <c r="J147" s="464">
        <v>70.167772849257773</v>
      </c>
      <c r="K147" s="289">
        <v>1088933.6668476313</v>
      </c>
      <c r="L147" s="289"/>
      <c r="M147" s="470">
        <v>20.167772849257773</v>
      </c>
      <c r="N147" s="468">
        <v>312983.66684763139</v>
      </c>
      <c r="O147" s="289"/>
      <c r="P147" s="289">
        <v>0</v>
      </c>
      <c r="Q147" s="289">
        <v>0</v>
      </c>
      <c r="R147" s="289"/>
      <c r="S147" s="289">
        <v>0</v>
      </c>
      <c r="T147" s="289">
        <v>0</v>
      </c>
      <c r="U147" s="289"/>
      <c r="V147" s="289">
        <v>0</v>
      </c>
      <c r="W147" s="289">
        <v>0</v>
      </c>
    </row>
    <row r="148" spans="1:23" s="446" customFormat="1">
      <c r="A148" s="288">
        <v>435</v>
      </c>
      <c r="B148" s="441" t="s">
        <v>156</v>
      </c>
      <c r="C148" s="12">
        <v>773</v>
      </c>
      <c r="D148" s="273">
        <v>3157937.9620727305</v>
      </c>
      <c r="E148" s="31">
        <v>3528260.7931153569</v>
      </c>
      <c r="G148" s="274">
        <v>-370322.83104262641</v>
      </c>
      <c r="H148" s="274">
        <v>-479.07222644582976</v>
      </c>
      <c r="I148" s="275"/>
      <c r="J148" s="464">
        <v>429.07222644582976</v>
      </c>
      <c r="K148" s="289">
        <v>331672.83104262641</v>
      </c>
      <c r="L148" s="289"/>
      <c r="M148" s="470">
        <v>379.07222644582976</v>
      </c>
      <c r="N148" s="468">
        <v>293022.83104262641</v>
      </c>
      <c r="O148" s="289"/>
      <c r="P148" s="464">
        <v>299.07222644582976</v>
      </c>
      <c r="Q148" s="289">
        <v>231182.83104262641</v>
      </c>
      <c r="R148" s="289"/>
      <c r="S148" s="464">
        <v>219.07222644582976</v>
      </c>
      <c r="T148" s="289">
        <v>169342.83104262641</v>
      </c>
      <c r="U148" s="289"/>
      <c r="V148" s="464">
        <v>99.072226445829756</v>
      </c>
      <c r="W148" s="289">
        <v>76582.831042626407</v>
      </c>
    </row>
    <row r="149" spans="1:23" s="446" customFormat="1">
      <c r="A149" s="288">
        <v>436</v>
      </c>
      <c r="B149" s="441" t="s">
        <v>157</v>
      </c>
      <c r="C149" s="12">
        <v>2059</v>
      </c>
      <c r="D149" s="273">
        <v>6445368.4090399109</v>
      </c>
      <c r="E149" s="31">
        <v>6697496.9412931288</v>
      </c>
      <c r="G149" s="274">
        <v>-252128.53225321788</v>
      </c>
      <c r="H149" s="274">
        <v>-122.45193407149971</v>
      </c>
      <c r="I149" s="275"/>
      <c r="J149" s="464">
        <v>72.451934071499707</v>
      </c>
      <c r="K149" s="289">
        <v>149178.53225321788</v>
      </c>
      <c r="L149" s="289"/>
      <c r="M149" s="470">
        <v>22.451934071499707</v>
      </c>
      <c r="N149" s="468">
        <v>46228.532253217898</v>
      </c>
      <c r="O149" s="289"/>
      <c r="P149" s="289">
        <v>0</v>
      </c>
      <c r="Q149" s="289">
        <v>0</v>
      </c>
      <c r="R149" s="289"/>
      <c r="S149" s="289">
        <v>0</v>
      </c>
      <c r="T149" s="289">
        <v>0</v>
      </c>
      <c r="U149" s="289"/>
      <c r="V149" s="289">
        <v>0</v>
      </c>
      <c r="W149" s="289">
        <v>0</v>
      </c>
    </row>
    <row r="150" spans="1:23" s="446" customFormat="1">
      <c r="A150" s="288">
        <v>440</v>
      </c>
      <c r="B150" s="441" t="s">
        <v>158</v>
      </c>
      <c r="C150" s="12">
        <v>4966</v>
      </c>
      <c r="D150" s="273">
        <v>11789002.233584648</v>
      </c>
      <c r="E150" s="31">
        <v>13301857.715593398</v>
      </c>
      <c r="G150" s="274">
        <v>-1512855.4820087496</v>
      </c>
      <c r="H150" s="274">
        <v>-304.64266653418235</v>
      </c>
      <c r="I150" s="275"/>
      <c r="J150" s="464">
        <v>254.64266653418235</v>
      </c>
      <c r="K150" s="289">
        <v>1264555.4820087496</v>
      </c>
      <c r="L150" s="289"/>
      <c r="M150" s="470">
        <v>204.64266653418235</v>
      </c>
      <c r="N150" s="468">
        <v>1016255.4820087496</v>
      </c>
      <c r="O150" s="289"/>
      <c r="P150" s="464">
        <v>124.64266653418235</v>
      </c>
      <c r="Q150" s="289">
        <v>618975.48200874962</v>
      </c>
      <c r="R150" s="289"/>
      <c r="S150" s="464">
        <v>44.642666534182354</v>
      </c>
      <c r="T150" s="289">
        <v>221695.48200874956</v>
      </c>
      <c r="U150" s="289"/>
      <c r="V150" s="289">
        <v>0</v>
      </c>
      <c r="W150" s="289">
        <v>0</v>
      </c>
    </row>
    <row r="151" spans="1:23" s="446" customFormat="1">
      <c r="A151" s="288">
        <v>441</v>
      </c>
      <c r="B151" s="441" t="s">
        <v>159</v>
      </c>
      <c r="C151" s="12">
        <v>5022</v>
      </c>
      <c r="D151" s="273">
        <v>12836401.528713329</v>
      </c>
      <c r="E151" s="31">
        <v>13189128.835557055</v>
      </c>
      <c r="G151" s="274">
        <v>-352727.30684372596</v>
      </c>
      <c r="H151" s="274">
        <v>-70.236421115835512</v>
      </c>
      <c r="I151" s="275"/>
      <c r="J151" s="464">
        <v>20.236421115835512</v>
      </c>
      <c r="K151" s="289">
        <v>101627.30684372594</v>
      </c>
      <c r="L151" s="289"/>
      <c r="M151" s="468">
        <v>0</v>
      </c>
      <c r="N151" s="468">
        <v>0</v>
      </c>
      <c r="O151" s="289"/>
      <c r="P151" s="289">
        <v>0</v>
      </c>
      <c r="Q151" s="289">
        <v>0</v>
      </c>
      <c r="R151" s="289"/>
      <c r="S151" s="289">
        <v>0</v>
      </c>
      <c r="T151" s="289">
        <v>0</v>
      </c>
      <c r="U151" s="289"/>
      <c r="V151" s="289">
        <v>0</v>
      </c>
      <c r="W151" s="289">
        <v>0</v>
      </c>
    </row>
    <row r="152" spans="1:23" s="446" customFormat="1">
      <c r="A152" s="288">
        <v>442</v>
      </c>
      <c r="B152" s="441" t="s">
        <v>160</v>
      </c>
      <c r="C152" s="12">
        <v>3360</v>
      </c>
      <c r="D152" s="273">
        <v>5407184.6582529321</v>
      </c>
      <c r="E152" s="31">
        <v>5996569.6645716419</v>
      </c>
      <c r="G152" s="274">
        <v>-589385.00631870981</v>
      </c>
      <c r="H152" s="274">
        <v>-175.41220426152077</v>
      </c>
      <c r="I152" s="275"/>
      <c r="J152" s="464">
        <v>125.41220426152077</v>
      </c>
      <c r="K152" s="289">
        <v>421385.00631870981</v>
      </c>
      <c r="L152" s="289"/>
      <c r="M152" s="470">
        <v>75.41220426152077</v>
      </c>
      <c r="N152" s="468">
        <v>253385.00631870978</v>
      </c>
      <c r="O152" s="289"/>
      <c r="P152" s="289">
        <v>0</v>
      </c>
      <c r="Q152" s="289">
        <v>0</v>
      </c>
      <c r="R152" s="289"/>
      <c r="S152" s="289">
        <v>0</v>
      </c>
      <c r="T152" s="289">
        <v>0</v>
      </c>
      <c r="U152" s="289"/>
      <c r="V152" s="289">
        <v>0</v>
      </c>
      <c r="W152" s="289">
        <v>0</v>
      </c>
    </row>
    <row r="153" spans="1:23" s="446" customFormat="1">
      <c r="A153" s="288">
        <v>444</v>
      </c>
      <c r="B153" s="441" t="s">
        <v>161</v>
      </c>
      <c r="C153" s="12">
        <v>47516</v>
      </c>
      <c r="D153" s="273">
        <v>66172987.063753121</v>
      </c>
      <c r="E153" s="31">
        <v>68876578.792889625</v>
      </c>
      <c r="G153" s="274">
        <v>-2703591.7291365042</v>
      </c>
      <c r="H153" s="274">
        <v>-56.898554784420071</v>
      </c>
      <c r="I153" s="275"/>
      <c r="J153" s="464">
        <v>6.898554784420071</v>
      </c>
      <c r="K153" s="289">
        <v>327791.72913650412</v>
      </c>
      <c r="L153" s="289"/>
      <c r="M153" s="468">
        <v>0</v>
      </c>
      <c r="N153" s="468">
        <v>0</v>
      </c>
      <c r="O153" s="289"/>
      <c r="P153" s="289">
        <v>0</v>
      </c>
      <c r="Q153" s="289">
        <v>0</v>
      </c>
      <c r="R153" s="289"/>
      <c r="S153" s="289">
        <v>0</v>
      </c>
      <c r="T153" s="289">
        <v>0</v>
      </c>
      <c r="U153" s="289"/>
      <c r="V153" s="289">
        <v>0</v>
      </c>
      <c r="W153" s="289">
        <v>0</v>
      </c>
    </row>
    <row r="154" spans="1:23" s="446" customFormat="1">
      <c r="A154" s="288">
        <v>445</v>
      </c>
      <c r="B154" s="441" t="s">
        <v>162</v>
      </c>
      <c r="C154" s="12">
        <v>15561</v>
      </c>
      <c r="D154" s="273">
        <v>30131150.653594621</v>
      </c>
      <c r="E154" s="31">
        <v>33484381.549736489</v>
      </c>
      <c r="G154" s="274">
        <v>-3353230.8961418681</v>
      </c>
      <c r="H154" s="274">
        <v>-215.48942202569683</v>
      </c>
      <c r="I154" s="275"/>
      <c r="J154" s="464">
        <v>165.48942202569683</v>
      </c>
      <c r="K154" s="289">
        <v>2575180.8961418681</v>
      </c>
      <c r="L154" s="289"/>
      <c r="M154" s="470">
        <v>115.48942202569683</v>
      </c>
      <c r="N154" s="468">
        <v>1797130.8961418683</v>
      </c>
      <c r="O154" s="289"/>
      <c r="P154" s="464">
        <v>35.489422025696825</v>
      </c>
      <c r="Q154" s="289">
        <v>552250.89614186832</v>
      </c>
      <c r="R154" s="289"/>
      <c r="S154" s="289">
        <v>0</v>
      </c>
      <c r="T154" s="289">
        <v>0</v>
      </c>
      <c r="U154" s="289"/>
      <c r="V154" s="289">
        <v>0</v>
      </c>
      <c r="W154" s="289">
        <v>0</v>
      </c>
    </row>
    <row r="155" spans="1:23" s="446" customFormat="1">
      <c r="A155" s="288">
        <v>475</v>
      </c>
      <c r="B155" s="441" t="s">
        <v>163</v>
      </c>
      <c r="C155" s="12">
        <v>5586</v>
      </c>
      <c r="D155" s="273">
        <v>16790365.337151788</v>
      </c>
      <c r="E155" s="31">
        <v>16685687.500914859</v>
      </c>
      <c r="G155" s="274">
        <v>104677.83623692952</v>
      </c>
      <c r="H155" s="274">
        <v>18.739319054230133</v>
      </c>
      <c r="I155" s="275"/>
      <c r="J155" s="464">
        <v>0</v>
      </c>
      <c r="K155" s="289">
        <v>0</v>
      </c>
      <c r="L155" s="289"/>
      <c r="M155" s="468">
        <v>0</v>
      </c>
      <c r="N155" s="468">
        <v>0</v>
      </c>
      <c r="O155" s="289"/>
      <c r="P155" s="289">
        <v>0</v>
      </c>
      <c r="Q155" s="289">
        <v>0</v>
      </c>
      <c r="R155" s="289"/>
      <c r="S155" s="289">
        <v>0</v>
      </c>
      <c r="T155" s="289">
        <v>0</v>
      </c>
      <c r="U155" s="289"/>
      <c r="V155" s="289">
        <v>0</v>
      </c>
      <c r="W155" s="289">
        <v>0</v>
      </c>
    </row>
    <row r="156" spans="1:23" s="446" customFormat="1">
      <c r="A156" s="288">
        <v>480</v>
      </c>
      <c r="B156" s="441" t="s">
        <v>164</v>
      </c>
      <c r="C156" s="12">
        <v>2017</v>
      </c>
      <c r="D156" s="273">
        <v>5070073.2766966224</v>
      </c>
      <c r="E156" s="31">
        <v>5172183.8854352795</v>
      </c>
      <c r="G156" s="274">
        <v>-102110.60873865709</v>
      </c>
      <c r="H156" s="274">
        <v>-50.624991937856763</v>
      </c>
      <c r="I156" s="275"/>
      <c r="J156" s="464">
        <v>0.62499193785676255</v>
      </c>
      <c r="K156" s="289">
        <v>1260.60873865709</v>
      </c>
      <c r="L156" s="289"/>
      <c r="M156" s="468">
        <v>0</v>
      </c>
      <c r="N156" s="468">
        <v>0</v>
      </c>
      <c r="O156" s="289"/>
      <c r="P156" s="289">
        <v>0</v>
      </c>
      <c r="Q156" s="289">
        <v>0</v>
      </c>
      <c r="R156" s="289"/>
      <c r="S156" s="289">
        <v>0</v>
      </c>
      <c r="T156" s="289">
        <v>0</v>
      </c>
      <c r="U156" s="289"/>
      <c r="V156" s="289">
        <v>0</v>
      </c>
      <c r="W156" s="289">
        <v>0</v>
      </c>
    </row>
    <row r="157" spans="1:23" s="446" customFormat="1">
      <c r="A157" s="288">
        <v>481</v>
      </c>
      <c r="B157" s="441" t="s">
        <v>165</v>
      </c>
      <c r="C157" s="12">
        <v>9671</v>
      </c>
      <c r="D157" s="273">
        <v>10212815.691461973</v>
      </c>
      <c r="E157" s="31">
        <v>11182216.488925399</v>
      </c>
      <c r="G157" s="274">
        <v>-969400.79746342637</v>
      </c>
      <c r="H157" s="274">
        <v>-100.23790688278631</v>
      </c>
      <c r="I157" s="275"/>
      <c r="J157" s="464">
        <v>50.237906882786305</v>
      </c>
      <c r="K157" s="289">
        <v>485850.79746342637</v>
      </c>
      <c r="L157" s="289"/>
      <c r="M157" s="470">
        <v>0.23790688278630512</v>
      </c>
      <c r="N157" s="468">
        <v>2300.7974634263569</v>
      </c>
      <c r="O157" s="289"/>
      <c r="P157" s="289">
        <v>0</v>
      </c>
      <c r="Q157" s="289">
        <v>0</v>
      </c>
      <c r="R157" s="289"/>
      <c r="S157" s="289">
        <v>0</v>
      </c>
      <c r="T157" s="289">
        <v>0</v>
      </c>
      <c r="U157" s="289"/>
      <c r="V157" s="289">
        <v>0</v>
      </c>
      <c r="W157" s="289">
        <v>0</v>
      </c>
    </row>
    <row r="158" spans="1:23" s="446" customFormat="1">
      <c r="A158" s="288">
        <v>483</v>
      </c>
      <c r="B158" s="441" t="s">
        <v>166</v>
      </c>
      <c r="C158" s="12">
        <v>1176</v>
      </c>
      <c r="D158" s="273">
        <v>4434472.6188781299</v>
      </c>
      <c r="E158" s="31">
        <v>4541440.9981769091</v>
      </c>
      <c r="G158" s="274">
        <v>-106968.37929877918</v>
      </c>
      <c r="H158" s="274">
        <v>-90.959506206444885</v>
      </c>
      <c r="I158" s="275"/>
      <c r="J158" s="464">
        <v>40.959506206444885</v>
      </c>
      <c r="K158" s="289">
        <v>48168.379298779182</v>
      </c>
      <c r="L158" s="289"/>
      <c r="M158" s="468">
        <v>0</v>
      </c>
      <c r="N158" s="468">
        <v>0</v>
      </c>
      <c r="O158" s="289"/>
      <c r="P158" s="289">
        <v>0</v>
      </c>
      <c r="Q158" s="289">
        <v>0</v>
      </c>
      <c r="R158" s="289"/>
      <c r="S158" s="289">
        <v>0</v>
      </c>
      <c r="T158" s="289">
        <v>0</v>
      </c>
      <c r="U158" s="289"/>
      <c r="V158" s="289">
        <v>0</v>
      </c>
      <c r="W158" s="289">
        <v>0</v>
      </c>
    </row>
    <row r="159" spans="1:23" s="446" customFormat="1">
      <c r="A159" s="288">
        <v>484</v>
      </c>
      <c r="B159" s="441" t="s">
        <v>167</v>
      </c>
      <c r="C159" s="12">
        <v>3269</v>
      </c>
      <c r="D159" s="273">
        <v>10831305.327124877</v>
      </c>
      <c r="E159" s="31">
        <v>12766012.719608668</v>
      </c>
      <c r="G159" s="274">
        <v>-1934707.3924837913</v>
      </c>
      <c r="H159" s="274">
        <v>-591.83462602746749</v>
      </c>
      <c r="I159" s="275"/>
      <c r="J159" s="464">
        <v>541.83462602746749</v>
      </c>
      <c r="K159" s="289">
        <v>1771257.3924837913</v>
      </c>
      <c r="L159" s="289"/>
      <c r="M159" s="470">
        <v>491.83462602746749</v>
      </c>
      <c r="N159" s="468">
        <v>1607807.3924837913</v>
      </c>
      <c r="O159" s="289"/>
      <c r="P159" s="464">
        <v>411.83462602746749</v>
      </c>
      <c r="Q159" s="289">
        <v>1346287.3924837913</v>
      </c>
      <c r="R159" s="289"/>
      <c r="S159" s="464">
        <v>331.83462602746749</v>
      </c>
      <c r="T159" s="289">
        <v>1084767.3924837913</v>
      </c>
      <c r="U159" s="289"/>
      <c r="V159" s="464">
        <v>211.83462602746749</v>
      </c>
      <c r="W159" s="289">
        <v>692487.39248379122</v>
      </c>
    </row>
    <row r="160" spans="1:23" s="446" customFormat="1">
      <c r="A160" s="288">
        <v>489</v>
      </c>
      <c r="B160" s="441" t="s">
        <v>168</v>
      </c>
      <c r="C160" s="12">
        <v>2177</v>
      </c>
      <c r="D160" s="273">
        <v>8552661.6965655778</v>
      </c>
      <c r="E160" s="31">
        <v>8099141.1176561462</v>
      </c>
      <c r="G160" s="274">
        <v>453520.57890943158</v>
      </c>
      <c r="H160" s="274">
        <v>208.32364671999613</v>
      </c>
      <c r="I160" s="275"/>
      <c r="J160" s="464">
        <v>-158.32364671999613</v>
      </c>
      <c r="K160" s="289">
        <v>-344670.57890943158</v>
      </c>
      <c r="L160" s="289"/>
      <c r="M160" s="470">
        <v>-108.32364671999613</v>
      </c>
      <c r="N160" s="468">
        <v>-235820.57890943158</v>
      </c>
      <c r="O160" s="289"/>
      <c r="P160" s="464">
        <v>-28.323646719996134</v>
      </c>
      <c r="Q160" s="289">
        <v>-61660.578909431584</v>
      </c>
      <c r="R160" s="289"/>
      <c r="S160" s="289">
        <v>0</v>
      </c>
      <c r="T160" s="289">
        <v>0</v>
      </c>
      <c r="U160" s="289"/>
      <c r="V160" s="289">
        <v>0</v>
      </c>
      <c r="W160" s="289">
        <v>0</v>
      </c>
    </row>
    <row r="161" spans="1:23" s="446" customFormat="1">
      <c r="A161" s="288">
        <v>491</v>
      </c>
      <c r="B161" s="441" t="s">
        <v>169</v>
      </c>
      <c r="C161" s="12">
        <v>54519</v>
      </c>
      <c r="D161" s="273">
        <v>111525064.44049858</v>
      </c>
      <c r="E161" s="31">
        <v>104888362.48843579</v>
      </c>
      <c r="G161" s="274">
        <v>6636701.9520627856</v>
      </c>
      <c r="H161" s="274">
        <v>121.73190909706315</v>
      </c>
      <c r="I161" s="275"/>
      <c r="J161" s="464">
        <v>-71.731909097063152</v>
      </c>
      <c r="K161" s="289">
        <v>-3910751.9520627861</v>
      </c>
      <c r="L161" s="289"/>
      <c r="M161" s="470">
        <v>-21.731909097063152</v>
      </c>
      <c r="N161" s="468">
        <v>-1184801.9520627861</v>
      </c>
      <c r="O161" s="289"/>
      <c r="P161" s="289">
        <v>0</v>
      </c>
      <c r="Q161" s="289">
        <v>0</v>
      </c>
      <c r="R161" s="289"/>
      <c r="S161" s="289">
        <v>0</v>
      </c>
      <c r="T161" s="289">
        <v>0</v>
      </c>
      <c r="U161" s="289"/>
      <c r="V161" s="289">
        <v>0</v>
      </c>
      <c r="W161" s="289">
        <v>0</v>
      </c>
    </row>
    <row r="162" spans="1:23" s="446" customFormat="1">
      <c r="A162" s="288">
        <v>494</v>
      </c>
      <c r="B162" s="441" t="s">
        <v>170</v>
      </c>
      <c r="C162" s="12">
        <v>8948</v>
      </c>
      <c r="D162" s="273">
        <v>23809066.410903227</v>
      </c>
      <c r="E162" s="31">
        <v>23647006.299795669</v>
      </c>
      <c r="G162" s="274">
        <v>162060.11110755801</v>
      </c>
      <c r="H162" s="274">
        <v>18.111322206924232</v>
      </c>
      <c r="I162" s="275"/>
      <c r="J162" s="464">
        <v>0</v>
      </c>
      <c r="K162" s="289">
        <v>0</v>
      </c>
      <c r="L162" s="289"/>
      <c r="M162" s="468">
        <v>0</v>
      </c>
      <c r="N162" s="468">
        <v>0</v>
      </c>
      <c r="O162" s="289"/>
      <c r="P162" s="289">
        <v>0</v>
      </c>
      <c r="Q162" s="289">
        <v>0</v>
      </c>
      <c r="R162" s="289"/>
      <c r="S162" s="289">
        <v>0</v>
      </c>
      <c r="T162" s="289">
        <v>0</v>
      </c>
      <c r="U162" s="289"/>
      <c r="V162" s="289">
        <v>0</v>
      </c>
      <c r="W162" s="289">
        <v>0</v>
      </c>
    </row>
    <row r="163" spans="1:23" s="446" customFormat="1">
      <c r="A163" s="288">
        <v>495</v>
      </c>
      <c r="B163" s="441" t="s">
        <v>171</v>
      </c>
      <c r="C163" s="12">
        <v>1816</v>
      </c>
      <c r="D163" s="273">
        <v>7196673.6339053996</v>
      </c>
      <c r="E163" s="31">
        <v>7437867.8569672089</v>
      </c>
      <c r="G163" s="274">
        <v>-241194.22306180932</v>
      </c>
      <c r="H163" s="274">
        <v>-132.81620212654698</v>
      </c>
      <c r="I163" s="275"/>
      <c r="J163" s="464">
        <v>82.816202126546983</v>
      </c>
      <c r="K163" s="289">
        <v>150394.22306180932</v>
      </c>
      <c r="L163" s="289"/>
      <c r="M163" s="470">
        <v>32.816202126546983</v>
      </c>
      <c r="N163" s="468">
        <v>59594.223061809324</v>
      </c>
      <c r="O163" s="289"/>
      <c r="P163" s="289">
        <v>0</v>
      </c>
      <c r="Q163" s="289">
        <v>0</v>
      </c>
      <c r="R163" s="289"/>
      <c r="S163" s="289">
        <v>0</v>
      </c>
      <c r="T163" s="289">
        <v>0</v>
      </c>
      <c r="U163" s="289"/>
      <c r="V163" s="289">
        <v>0</v>
      </c>
      <c r="W163" s="289">
        <v>0</v>
      </c>
    </row>
    <row r="164" spans="1:23" s="446" customFormat="1">
      <c r="A164" s="288">
        <v>498</v>
      </c>
      <c r="B164" s="441" t="s">
        <v>172</v>
      </c>
      <c r="C164" s="12">
        <v>2394</v>
      </c>
      <c r="D164" s="273">
        <v>8809809.6244989373</v>
      </c>
      <c r="E164" s="31">
        <v>8419923.197385801</v>
      </c>
      <c r="G164" s="274">
        <v>389886.42711313628</v>
      </c>
      <c r="H164" s="274">
        <v>162.85982753263838</v>
      </c>
      <c r="I164" s="275"/>
      <c r="J164" s="464">
        <v>-112.85982753263838</v>
      </c>
      <c r="K164" s="289">
        <v>-270186.42711313628</v>
      </c>
      <c r="L164" s="289"/>
      <c r="M164" s="470">
        <v>-62.859827532638377</v>
      </c>
      <c r="N164" s="468">
        <v>-150486.42711313628</v>
      </c>
      <c r="O164" s="289"/>
      <c r="P164" s="289">
        <v>0</v>
      </c>
      <c r="Q164" s="289">
        <v>0</v>
      </c>
      <c r="R164" s="289"/>
      <c r="S164" s="289">
        <v>0</v>
      </c>
      <c r="T164" s="289">
        <v>0</v>
      </c>
      <c r="U164" s="289"/>
      <c r="V164" s="289">
        <v>0</v>
      </c>
      <c r="W164" s="289">
        <v>0</v>
      </c>
    </row>
    <row r="165" spans="1:23" s="446" customFormat="1">
      <c r="A165" s="288">
        <v>499</v>
      </c>
      <c r="B165" s="441" t="s">
        <v>173</v>
      </c>
      <c r="C165" s="12">
        <v>19012</v>
      </c>
      <c r="D165" s="273">
        <v>29992728.524938863</v>
      </c>
      <c r="E165" s="31">
        <v>31500835.201920975</v>
      </c>
      <c r="G165" s="274">
        <v>-1508106.6769821122</v>
      </c>
      <c r="H165" s="274">
        <v>-79.323936302446469</v>
      </c>
      <c r="I165" s="275"/>
      <c r="J165" s="464">
        <v>29.323936302446469</v>
      </c>
      <c r="K165" s="289">
        <v>557506.67698211223</v>
      </c>
      <c r="L165" s="289"/>
      <c r="M165" s="468">
        <v>0</v>
      </c>
      <c r="N165" s="468">
        <v>0</v>
      </c>
      <c r="O165" s="289"/>
      <c r="P165" s="289">
        <v>0</v>
      </c>
      <c r="Q165" s="289">
        <v>0</v>
      </c>
      <c r="R165" s="289"/>
      <c r="S165" s="289">
        <v>0</v>
      </c>
      <c r="T165" s="289">
        <v>0</v>
      </c>
      <c r="U165" s="289"/>
      <c r="V165" s="289">
        <v>0</v>
      </c>
      <c r="W165" s="289">
        <v>0</v>
      </c>
    </row>
    <row r="166" spans="1:23" s="446" customFormat="1">
      <c r="A166" s="288">
        <v>500</v>
      </c>
      <c r="B166" s="441" t="s">
        <v>174</v>
      </c>
      <c r="C166" s="12">
        <v>9569</v>
      </c>
      <c r="D166" s="273">
        <v>10591415.621416405</v>
      </c>
      <c r="E166" s="31">
        <v>10852800.908894032</v>
      </c>
      <c r="G166" s="274">
        <v>-261385.2874776274</v>
      </c>
      <c r="H166" s="274">
        <v>-27.315841517151991</v>
      </c>
      <c r="I166" s="275"/>
      <c r="J166" s="464">
        <v>0</v>
      </c>
      <c r="K166" s="289">
        <v>0</v>
      </c>
      <c r="L166" s="289"/>
      <c r="M166" s="468">
        <v>0</v>
      </c>
      <c r="N166" s="468">
        <v>0</v>
      </c>
      <c r="O166" s="289"/>
      <c r="P166" s="289">
        <v>0</v>
      </c>
      <c r="Q166" s="289">
        <v>0</v>
      </c>
      <c r="R166" s="289"/>
      <c r="S166" s="289">
        <v>0</v>
      </c>
      <c r="T166" s="289">
        <v>0</v>
      </c>
      <c r="U166" s="289"/>
      <c r="V166" s="289">
        <v>0</v>
      </c>
      <c r="W166" s="289">
        <v>0</v>
      </c>
    </row>
    <row r="167" spans="1:23" s="446" customFormat="1">
      <c r="A167" s="288">
        <v>503</v>
      </c>
      <c r="B167" s="441" t="s">
        <v>175</v>
      </c>
      <c r="C167" s="12">
        <v>7978</v>
      </c>
      <c r="D167" s="273">
        <v>16629166.538594197</v>
      </c>
      <c r="E167" s="31">
        <v>17429454.825012576</v>
      </c>
      <c r="G167" s="274">
        <v>-800288.28641837835</v>
      </c>
      <c r="H167" s="274">
        <v>-100.31189350944828</v>
      </c>
      <c r="I167" s="275"/>
      <c r="J167" s="464">
        <v>50.311893509448282</v>
      </c>
      <c r="K167" s="289">
        <v>401388.28641837841</v>
      </c>
      <c r="L167" s="289"/>
      <c r="M167" s="470">
        <v>0.3118935094482822</v>
      </c>
      <c r="N167" s="468">
        <v>2488.2864183783954</v>
      </c>
      <c r="O167" s="289"/>
      <c r="P167" s="289">
        <v>0</v>
      </c>
      <c r="Q167" s="289">
        <v>0</v>
      </c>
      <c r="R167" s="289"/>
      <c r="S167" s="289">
        <v>0</v>
      </c>
      <c r="T167" s="289">
        <v>0</v>
      </c>
      <c r="U167" s="289"/>
      <c r="V167" s="289">
        <v>0</v>
      </c>
      <c r="W167" s="289">
        <v>0</v>
      </c>
    </row>
    <row r="168" spans="1:23" s="446" customFormat="1">
      <c r="A168" s="288">
        <v>504</v>
      </c>
      <c r="B168" s="441" t="s">
        <v>176</v>
      </c>
      <c r="C168" s="12">
        <v>1992</v>
      </c>
      <c r="D168" s="273">
        <v>4928635.7115874989</v>
      </c>
      <c r="E168" s="31">
        <v>5177817.6278360281</v>
      </c>
      <c r="G168" s="274">
        <v>-249181.91624852922</v>
      </c>
      <c r="H168" s="274">
        <v>-125.09132341793635</v>
      </c>
      <c r="I168" s="275"/>
      <c r="J168" s="464">
        <v>75.091323417936351</v>
      </c>
      <c r="K168" s="289">
        <v>149581.91624852922</v>
      </c>
      <c r="L168" s="289"/>
      <c r="M168" s="470">
        <v>25.091323417936351</v>
      </c>
      <c r="N168" s="468">
        <v>49981.916248529211</v>
      </c>
      <c r="O168" s="289"/>
      <c r="P168" s="289">
        <v>0</v>
      </c>
      <c r="Q168" s="289">
        <v>0</v>
      </c>
      <c r="R168" s="289"/>
      <c r="S168" s="289">
        <v>0</v>
      </c>
      <c r="T168" s="289">
        <v>0</v>
      </c>
      <c r="U168" s="289"/>
      <c r="V168" s="289">
        <v>0</v>
      </c>
      <c r="W168" s="289">
        <v>0</v>
      </c>
    </row>
    <row r="169" spans="1:23" s="446" customFormat="1">
      <c r="A169" s="288">
        <v>505</v>
      </c>
      <c r="B169" s="441" t="s">
        <v>177</v>
      </c>
      <c r="C169" s="12">
        <v>20478</v>
      </c>
      <c r="D169" s="273">
        <v>30653838.426522031</v>
      </c>
      <c r="E169" s="31">
        <v>28994423.402742442</v>
      </c>
      <c r="G169" s="274">
        <v>1659415.0237795897</v>
      </c>
      <c r="H169" s="274">
        <v>81.034037688230768</v>
      </c>
      <c r="I169" s="275"/>
      <c r="J169" s="464">
        <v>-31.034037688230768</v>
      </c>
      <c r="K169" s="289">
        <v>-635515.02377958968</v>
      </c>
      <c r="L169" s="289"/>
      <c r="M169" s="468">
        <v>0</v>
      </c>
      <c r="N169" s="468">
        <v>0</v>
      </c>
      <c r="O169" s="289"/>
      <c r="P169" s="289">
        <v>0</v>
      </c>
      <c r="Q169" s="289">
        <v>0</v>
      </c>
      <c r="R169" s="289"/>
      <c r="S169" s="289">
        <v>0</v>
      </c>
      <c r="T169" s="289">
        <v>0</v>
      </c>
      <c r="U169" s="289"/>
      <c r="V169" s="289">
        <v>0</v>
      </c>
      <c r="W169" s="289">
        <v>0</v>
      </c>
    </row>
    <row r="170" spans="1:23" s="446" customFormat="1">
      <c r="A170" s="288">
        <v>507</v>
      </c>
      <c r="B170" s="441" t="s">
        <v>178</v>
      </c>
      <c r="C170" s="12">
        <v>6356</v>
      </c>
      <c r="D170" s="273">
        <v>18492267.203767598</v>
      </c>
      <c r="E170" s="31">
        <v>18511809.301386163</v>
      </c>
      <c r="G170" s="274">
        <v>-19542.097618564963</v>
      </c>
      <c r="H170" s="274">
        <v>-3.0745905630215487</v>
      </c>
      <c r="I170" s="275"/>
      <c r="J170" s="464">
        <v>0</v>
      </c>
      <c r="K170" s="289">
        <v>0</v>
      </c>
      <c r="L170" s="289"/>
      <c r="M170" s="468">
        <v>0</v>
      </c>
      <c r="N170" s="468">
        <v>0</v>
      </c>
      <c r="O170" s="289"/>
      <c r="P170" s="289">
        <v>0</v>
      </c>
      <c r="Q170" s="289">
        <v>0</v>
      </c>
      <c r="R170" s="289"/>
      <c r="S170" s="289">
        <v>0</v>
      </c>
      <c r="T170" s="289">
        <v>0</v>
      </c>
      <c r="U170" s="289"/>
      <c r="V170" s="289">
        <v>0</v>
      </c>
      <c r="W170" s="289">
        <v>0</v>
      </c>
    </row>
    <row r="171" spans="1:23" s="446" customFormat="1">
      <c r="A171" s="288">
        <v>508</v>
      </c>
      <c r="B171" s="441" t="s">
        <v>179</v>
      </c>
      <c r="C171" s="12">
        <v>11122</v>
      </c>
      <c r="D171" s="273">
        <v>26535348.432371445</v>
      </c>
      <c r="E171" s="31">
        <v>27066453.245901197</v>
      </c>
      <c r="G171" s="274">
        <v>-531104.81352975219</v>
      </c>
      <c r="H171" s="274">
        <v>-47.752635634755634</v>
      </c>
      <c r="I171" s="275"/>
      <c r="J171" s="464">
        <v>0</v>
      </c>
      <c r="K171" s="289">
        <v>0</v>
      </c>
      <c r="L171" s="289"/>
      <c r="M171" s="468">
        <v>0</v>
      </c>
      <c r="N171" s="468">
        <v>0</v>
      </c>
      <c r="O171" s="289"/>
      <c r="P171" s="289">
        <v>0</v>
      </c>
      <c r="Q171" s="289">
        <v>0</v>
      </c>
      <c r="R171" s="289"/>
      <c r="S171" s="289">
        <v>0</v>
      </c>
      <c r="T171" s="289">
        <v>0</v>
      </c>
      <c r="U171" s="289"/>
      <c r="V171" s="289">
        <v>0</v>
      </c>
      <c r="W171" s="289">
        <v>0</v>
      </c>
    </row>
    <row r="172" spans="1:23" s="446" customFormat="1">
      <c r="A172" s="288">
        <v>529</v>
      </c>
      <c r="B172" s="441" t="s">
        <v>180</v>
      </c>
      <c r="C172" s="12">
        <v>18824</v>
      </c>
      <c r="D172" s="273">
        <v>16572775.069851749</v>
      </c>
      <c r="E172" s="31">
        <v>20573694.981195338</v>
      </c>
      <c r="G172" s="274">
        <v>-4000919.9113435894</v>
      </c>
      <c r="H172" s="274">
        <v>-212.54355670121066</v>
      </c>
      <c r="I172" s="275"/>
      <c r="J172" s="464">
        <v>162.54355670121066</v>
      </c>
      <c r="K172" s="289">
        <v>3059719.9113435894</v>
      </c>
      <c r="L172" s="289"/>
      <c r="M172" s="470">
        <v>112.54355670121066</v>
      </c>
      <c r="N172" s="468">
        <v>2118519.9113435894</v>
      </c>
      <c r="O172" s="289"/>
      <c r="P172" s="464">
        <v>32.543556701210662</v>
      </c>
      <c r="Q172" s="289">
        <v>612599.91134358954</v>
      </c>
      <c r="R172" s="289"/>
      <c r="S172" s="289">
        <v>0</v>
      </c>
      <c r="T172" s="289">
        <v>0</v>
      </c>
      <c r="U172" s="289"/>
      <c r="V172" s="289">
        <v>0</v>
      </c>
      <c r="W172" s="289">
        <v>0</v>
      </c>
    </row>
    <row r="173" spans="1:23" s="446" customFormat="1">
      <c r="A173" s="288">
        <v>531</v>
      </c>
      <c r="B173" s="441" t="s">
        <v>181</v>
      </c>
      <c r="C173" s="12">
        <v>5747</v>
      </c>
      <c r="D173" s="273">
        <v>11605435.994533146</v>
      </c>
      <c r="E173" s="31">
        <v>12422214.712347299</v>
      </c>
      <c r="G173" s="274">
        <v>-816778.71781415306</v>
      </c>
      <c r="H173" s="274">
        <v>-142.12262359738176</v>
      </c>
      <c r="I173" s="275"/>
      <c r="J173" s="464">
        <v>92.122623597381761</v>
      </c>
      <c r="K173" s="289">
        <v>529428.71781415294</v>
      </c>
      <c r="L173" s="289"/>
      <c r="M173" s="470">
        <v>42.122623597381761</v>
      </c>
      <c r="N173" s="468">
        <v>242078.71781415297</v>
      </c>
      <c r="O173" s="289"/>
      <c r="P173" s="289">
        <v>0</v>
      </c>
      <c r="Q173" s="289">
        <v>0</v>
      </c>
      <c r="R173" s="289"/>
      <c r="S173" s="289">
        <v>0</v>
      </c>
      <c r="T173" s="289">
        <v>0</v>
      </c>
      <c r="U173" s="289"/>
      <c r="V173" s="289">
        <v>0</v>
      </c>
      <c r="W173" s="289">
        <v>0</v>
      </c>
    </row>
    <row r="174" spans="1:23" s="446" customFormat="1">
      <c r="A174" s="288">
        <v>535</v>
      </c>
      <c r="B174" s="441" t="s">
        <v>182</v>
      </c>
      <c r="C174" s="12">
        <v>10985</v>
      </c>
      <c r="D174" s="273">
        <v>35478380.887391128</v>
      </c>
      <c r="E174" s="31">
        <v>33699259.330792673</v>
      </c>
      <c r="G174" s="274">
        <v>1779121.5565984547</v>
      </c>
      <c r="H174" s="274">
        <v>161.95917674997312</v>
      </c>
      <c r="I174" s="275"/>
      <c r="J174" s="464">
        <v>-111.95917674997312</v>
      </c>
      <c r="K174" s="289">
        <v>-1229871.5565984547</v>
      </c>
      <c r="L174" s="289"/>
      <c r="M174" s="470">
        <v>-61.959176749973125</v>
      </c>
      <c r="N174" s="468">
        <v>-680621.55659845483</v>
      </c>
      <c r="O174" s="289"/>
      <c r="P174" s="289">
        <v>0</v>
      </c>
      <c r="Q174" s="289">
        <v>0</v>
      </c>
      <c r="R174" s="289"/>
      <c r="S174" s="289">
        <v>0</v>
      </c>
      <c r="T174" s="289">
        <v>0</v>
      </c>
      <c r="U174" s="289"/>
      <c r="V174" s="289">
        <v>0</v>
      </c>
      <c r="W174" s="289">
        <v>0</v>
      </c>
    </row>
    <row r="175" spans="1:23" s="446" customFormat="1">
      <c r="A175" s="288">
        <v>536</v>
      </c>
      <c r="B175" s="441" t="s">
        <v>183</v>
      </c>
      <c r="C175" s="12">
        <v>32354</v>
      </c>
      <c r="D175" s="273">
        <v>42171945.899185352</v>
      </c>
      <c r="E175" s="31">
        <v>44868092.886233911</v>
      </c>
      <c r="G175" s="274">
        <v>-2696146.9870485589</v>
      </c>
      <c r="H175" s="274">
        <v>-83.332725074134842</v>
      </c>
      <c r="I175" s="275"/>
      <c r="J175" s="464">
        <v>33.332725074134842</v>
      </c>
      <c r="K175" s="289">
        <v>1078446.9870485587</v>
      </c>
      <c r="L175" s="289"/>
      <c r="M175" s="468">
        <v>0</v>
      </c>
      <c r="N175" s="468">
        <v>0</v>
      </c>
      <c r="O175" s="289"/>
      <c r="P175" s="289">
        <v>0</v>
      </c>
      <c r="Q175" s="289">
        <v>0</v>
      </c>
      <c r="R175" s="289"/>
      <c r="S175" s="289">
        <v>0</v>
      </c>
      <c r="T175" s="289">
        <v>0</v>
      </c>
      <c r="U175" s="289"/>
      <c r="V175" s="289">
        <v>0</v>
      </c>
      <c r="W175" s="289">
        <v>0</v>
      </c>
    </row>
    <row r="176" spans="1:23" s="446" customFormat="1">
      <c r="A176" s="288">
        <v>538</v>
      </c>
      <c r="B176" s="441" t="s">
        <v>184</v>
      </c>
      <c r="C176" s="12">
        <v>4846</v>
      </c>
      <c r="D176" s="273">
        <v>8106475.4995477507</v>
      </c>
      <c r="E176" s="31">
        <v>8590835.9935709331</v>
      </c>
      <c r="G176" s="274">
        <v>-484360.49402318243</v>
      </c>
      <c r="H176" s="274">
        <v>-99.950576562769797</v>
      </c>
      <c r="I176" s="277"/>
      <c r="J176" s="464">
        <v>49.950576562769797</v>
      </c>
      <c r="K176" s="289">
        <v>242060.49402318243</v>
      </c>
      <c r="L176" s="289"/>
      <c r="M176" s="468">
        <v>0</v>
      </c>
      <c r="N176" s="468">
        <v>0</v>
      </c>
      <c r="O176" s="289"/>
      <c r="P176" s="289">
        <v>0</v>
      </c>
      <c r="Q176" s="289">
        <v>0</v>
      </c>
      <c r="R176" s="289"/>
      <c r="S176" s="289">
        <v>0</v>
      </c>
      <c r="T176" s="289">
        <v>0</v>
      </c>
      <c r="U176" s="289"/>
      <c r="V176" s="289">
        <v>0</v>
      </c>
      <c r="W176" s="289">
        <v>0</v>
      </c>
    </row>
    <row r="177" spans="1:23" s="446" customFormat="1">
      <c r="A177" s="288">
        <v>541</v>
      </c>
      <c r="B177" s="441" t="s">
        <v>185</v>
      </c>
      <c r="C177" s="12">
        <v>8308</v>
      </c>
      <c r="D177" s="273">
        <v>30023666.926250938</v>
      </c>
      <c r="E177" s="31">
        <v>28421456.442741819</v>
      </c>
      <c r="G177" s="274">
        <v>1602210.4835091196</v>
      </c>
      <c r="H177" s="274">
        <v>192.85152666214728</v>
      </c>
      <c r="I177" s="275"/>
      <c r="J177" s="464">
        <v>-142.85152666214728</v>
      </c>
      <c r="K177" s="289">
        <v>-1186810.4835091196</v>
      </c>
      <c r="L177" s="289"/>
      <c r="M177" s="470">
        <v>-92.851526662147279</v>
      </c>
      <c r="N177" s="468">
        <v>-771410.4835091196</v>
      </c>
      <c r="O177" s="289"/>
      <c r="P177" s="464">
        <v>-12.851526662147279</v>
      </c>
      <c r="Q177" s="289">
        <v>-106770.4835091196</v>
      </c>
      <c r="R177" s="289"/>
      <c r="S177" s="289">
        <v>0</v>
      </c>
      <c r="T177" s="289">
        <v>0</v>
      </c>
      <c r="U177" s="289"/>
      <c r="V177" s="289">
        <v>0</v>
      </c>
      <c r="W177" s="289">
        <v>0</v>
      </c>
    </row>
    <row r="178" spans="1:23" s="446" customFormat="1">
      <c r="A178" s="288">
        <v>543</v>
      </c>
      <c r="B178" s="441" t="s">
        <v>186</v>
      </c>
      <c r="C178" s="12">
        <v>40719</v>
      </c>
      <c r="D178" s="273">
        <v>36784733.335601121</v>
      </c>
      <c r="E178" s="31">
        <v>36518519.439229734</v>
      </c>
      <c r="G178" s="274">
        <v>266213.89637138695</v>
      </c>
      <c r="H178" s="274">
        <v>6.5378299165349576</v>
      </c>
      <c r="I178" s="275"/>
      <c r="J178" s="464">
        <v>0</v>
      </c>
      <c r="K178" s="289">
        <v>0</v>
      </c>
      <c r="L178" s="289"/>
      <c r="M178" s="468">
        <v>0</v>
      </c>
      <c r="N178" s="468">
        <v>0</v>
      </c>
      <c r="O178" s="289"/>
      <c r="P178" s="289">
        <v>0</v>
      </c>
      <c r="Q178" s="289">
        <v>0</v>
      </c>
      <c r="R178" s="289"/>
      <c r="S178" s="289">
        <v>0</v>
      </c>
      <c r="T178" s="289">
        <v>0</v>
      </c>
      <c r="U178" s="289"/>
      <c r="V178" s="289">
        <v>0</v>
      </c>
      <c r="W178" s="289">
        <v>0</v>
      </c>
    </row>
    <row r="179" spans="1:23" s="446" customFormat="1">
      <c r="A179" s="288">
        <v>545</v>
      </c>
      <c r="B179" s="441" t="s">
        <v>187</v>
      </c>
      <c r="C179" s="12">
        <v>9380</v>
      </c>
      <c r="D179" s="273">
        <v>23772198.349882614</v>
      </c>
      <c r="E179" s="31">
        <v>25020407.118815932</v>
      </c>
      <c r="G179" s="274">
        <v>-1248208.7689333186</v>
      </c>
      <c r="H179" s="274">
        <v>-133.07129732764591</v>
      </c>
      <c r="I179" s="275"/>
      <c r="J179" s="464">
        <v>83.071297327645908</v>
      </c>
      <c r="K179" s="289">
        <v>779208.76893331867</v>
      </c>
      <c r="L179" s="289"/>
      <c r="M179" s="470">
        <v>33.071297327645908</v>
      </c>
      <c r="N179" s="468">
        <v>310208.76893331861</v>
      </c>
      <c r="O179" s="289"/>
      <c r="P179" s="289">
        <v>0</v>
      </c>
      <c r="Q179" s="289">
        <v>0</v>
      </c>
      <c r="R179" s="289"/>
      <c r="S179" s="289">
        <v>0</v>
      </c>
      <c r="T179" s="289">
        <v>0</v>
      </c>
      <c r="U179" s="289"/>
      <c r="V179" s="289">
        <v>0</v>
      </c>
      <c r="W179" s="289">
        <v>0</v>
      </c>
    </row>
    <row r="180" spans="1:23" s="446" customFormat="1">
      <c r="A180" s="288">
        <v>560</v>
      </c>
      <c r="B180" s="441" t="s">
        <v>188</v>
      </c>
      <c r="C180" s="12">
        <v>16300</v>
      </c>
      <c r="D180" s="273">
        <v>34108411.969307378</v>
      </c>
      <c r="E180" s="31">
        <v>35567616.839795627</v>
      </c>
      <c r="G180" s="274">
        <v>-1459204.8704882488</v>
      </c>
      <c r="H180" s="274">
        <v>-89.521771195598077</v>
      </c>
      <c r="I180" s="275"/>
      <c r="J180" s="464">
        <v>39.521771195598077</v>
      </c>
      <c r="K180" s="289">
        <v>644204.87048824865</v>
      </c>
      <c r="L180" s="289"/>
      <c r="M180" s="468">
        <v>0</v>
      </c>
      <c r="N180" s="468">
        <v>0</v>
      </c>
      <c r="O180" s="289"/>
      <c r="P180" s="289">
        <v>0</v>
      </c>
      <c r="Q180" s="289">
        <v>0</v>
      </c>
      <c r="R180" s="289"/>
      <c r="S180" s="289">
        <v>0</v>
      </c>
      <c r="T180" s="289">
        <v>0</v>
      </c>
      <c r="U180" s="289"/>
      <c r="V180" s="289">
        <v>0</v>
      </c>
      <c r="W180" s="289">
        <v>0</v>
      </c>
    </row>
    <row r="181" spans="1:23" s="446" customFormat="1">
      <c r="A181" s="288">
        <v>561</v>
      </c>
      <c r="B181" s="441" t="s">
        <v>189</v>
      </c>
      <c r="C181" s="12">
        <v>1434</v>
      </c>
      <c r="D181" s="273">
        <v>3866387.3649164969</v>
      </c>
      <c r="E181" s="31">
        <v>4137420.6452741977</v>
      </c>
      <c r="G181" s="274">
        <v>-271033.28035770077</v>
      </c>
      <c r="H181" s="274">
        <v>-189.00507695795034</v>
      </c>
      <c r="I181" s="275"/>
      <c r="J181" s="464">
        <v>139.00507695795034</v>
      </c>
      <c r="K181" s="289">
        <v>199333.28035770077</v>
      </c>
      <c r="L181" s="289"/>
      <c r="M181" s="470">
        <v>89.005076957950337</v>
      </c>
      <c r="N181" s="468">
        <v>127633.28035770079</v>
      </c>
      <c r="O181" s="289"/>
      <c r="P181" s="464">
        <v>9.0050769579503367</v>
      </c>
      <c r="Q181" s="289">
        <v>12913.280357700783</v>
      </c>
      <c r="R181" s="289"/>
      <c r="S181" s="289">
        <v>0</v>
      </c>
      <c r="T181" s="289">
        <v>0</v>
      </c>
      <c r="U181" s="289"/>
      <c r="V181" s="289">
        <v>0</v>
      </c>
      <c r="W181" s="289">
        <v>0</v>
      </c>
    </row>
    <row r="182" spans="1:23" s="446" customFormat="1">
      <c r="A182" s="288">
        <v>562</v>
      </c>
      <c r="B182" s="441" t="s">
        <v>190</v>
      </c>
      <c r="C182" s="12">
        <v>9571</v>
      </c>
      <c r="D182" s="273">
        <v>22492622.245206524</v>
      </c>
      <c r="E182" s="31">
        <v>25567912.459836278</v>
      </c>
      <c r="G182" s="274">
        <v>-3075290.2146297544</v>
      </c>
      <c r="H182" s="274">
        <v>-321.31336481347347</v>
      </c>
      <c r="I182" s="275"/>
      <c r="J182" s="464">
        <v>271.31336481347347</v>
      </c>
      <c r="K182" s="289">
        <v>2596740.2146297544</v>
      </c>
      <c r="L182" s="289"/>
      <c r="M182" s="470">
        <v>221.31336481347347</v>
      </c>
      <c r="N182" s="468">
        <v>2118190.2146297544</v>
      </c>
      <c r="O182" s="289"/>
      <c r="P182" s="464">
        <v>141.31336481347347</v>
      </c>
      <c r="Q182" s="289">
        <v>1352510.2146297547</v>
      </c>
      <c r="R182" s="289"/>
      <c r="S182" s="464">
        <v>61.31336481347347</v>
      </c>
      <c r="T182" s="289">
        <v>586830.21462975454</v>
      </c>
      <c r="U182" s="289"/>
      <c r="V182" s="289">
        <v>0</v>
      </c>
      <c r="W182" s="289">
        <v>0</v>
      </c>
    </row>
    <row r="183" spans="1:23" s="446" customFormat="1">
      <c r="A183" s="288">
        <v>563</v>
      </c>
      <c r="B183" s="441" t="s">
        <v>191</v>
      </c>
      <c r="C183" s="12">
        <v>7847</v>
      </c>
      <c r="D183" s="273">
        <v>24406107.711769421</v>
      </c>
      <c r="E183" s="31">
        <v>23672592.222582728</v>
      </c>
      <c r="G183" s="274">
        <v>733515.48918669298</v>
      </c>
      <c r="H183" s="274">
        <v>93.477187356530266</v>
      </c>
      <c r="I183" s="275"/>
      <c r="J183" s="464">
        <v>-43.477187356530266</v>
      </c>
      <c r="K183" s="289">
        <v>-341165.48918669298</v>
      </c>
      <c r="L183" s="289"/>
      <c r="M183" s="468">
        <v>0</v>
      </c>
      <c r="N183" s="468">
        <v>0</v>
      </c>
      <c r="O183" s="289"/>
      <c r="P183" s="289">
        <v>0</v>
      </c>
      <c r="Q183" s="289">
        <v>0</v>
      </c>
      <c r="R183" s="289"/>
      <c r="S183" s="289">
        <v>0</v>
      </c>
      <c r="T183" s="289">
        <v>0</v>
      </c>
      <c r="U183" s="289"/>
      <c r="V183" s="289">
        <v>0</v>
      </c>
      <c r="W183" s="289">
        <v>0</v>
      </c>
    </row>
    <row r="184" spans="1:23" s="446" customFormat="1">
      <c r="A184" s="288">
        <v>564</v>
      </c>
      <c r="B184" s="441" t="s">
        <v>192</v>
      </c>
      <c r="C184" s="12">
        <v>190847</v>
      </c>
      <c r="D184" s="273">
        <v>260201504.29059672</v>
      </c>
      <c r="E184" s="31">
        <v>252262966.21822327</v>
      </c>
      <c r="G184" s="274">
        <v>7938538.0723734498</v>
      </c>
      <c r="H184" s="274">
        <v>41.5963471910664</v>
      </c>
      <c r="I184" s="275"/>
      <c r="J184" s="464">
        <v>0</v>
      </c>
      <c r="K184" s="289">
        <v>0</v>
      </c>
      <c r="L184" s="289"/>
      <c r="M184" s="468">
        <v>0</v>
      </c>
      <c r="N184" s="468">
        <v>0</v>
      </c>
      <c r="O184" s="289"/>
      <c r="P184" s="289">
        <v>0</v>
      </c>
      <c r="Q184" s="289">
        <v>0</v>
      </c>
      <c r="R184" s="289"/>
      <c r="S184" s="289">
        <v>0</v>
      </c>
      <c r="T184" s="289">
        <v>0</v>
      </c>
      <c r="U184" s="289"/>
      <c r="V184" s="289">
        <v>0</v>
      </c>
      <c r="W184" s="289">
        <v>0</v>
      </c>
    </row>
    <row r="185" spans="1:23" s="446" customFormat="1">
      <c r="A185" s="288">
        <v>576</v>
      </c>
      <c r="B185" s="441" t="s">
        <v>193</v>
      </c>
      <c r="C185" s="12">
        <v>3333</v>
      </c>
      <c r="D185" s="273">
        <v>10627563.243693795</v>
      </c>
      <c r="E185" s="31">
        <v>10413492.480039001</v>
      </c>
      <c r="G185" s="274">
        <v>214070.76365479454</v>
      </c>
      <c r="H185" s="274">
        <v>64.227651861624523</v>
      </c>
      <c r="I185" s="275"/>
      <c r="J185" s="464">
        <v>-14.227651861624523</v>
      </c>
      <c r="K185" s="289">
        <v>-47420.763654794537</v>
      </c>
      <c r="L185" s="289"/>
      <c r="M185" s="468">
        <v>0</v>
      </c>
      <c r="N185" s="468">
        <v>0</v>
      </c>
      <c r="O185" s="289"/>
      <c r="P185" s="289">
        <v>0</v>
      </c>
      <c r="Q185" s="289">
        <v>0</v>
      </c>
      <c r="R185" s="289"/>
      <c r="S185" s="289">
        <v>0</v>
      </c>
      <c r="T185" s="289">
        <v>0</v>
      </c>
      <c r="U185" s="289"/>
      <c r="V185" s="289">
        <v>0</v>
      </c>
      <c r="W185" s="289">
        <v>0</v>
      </c>
    </row>
    <row r="186" spans="1:23" s="446" customFormat="1">
      <c r="A186" s="288">
        <v>577</v>
      </c>
      <c r="B186" s="441" t="s">
        <v>194</v>
      </c>
      <c r="C186" s="12">
        <v>10591</v>
      </c>
      <c r="D186" s="273">
        <v>13247765.820536453</v>
      </c>
      <c r="E186" s="31">
        <v>14147291.066656761</v>
      </c>
      <c r="G186" s="274">
        <v>-899525.24612030759</v>
      </c>
      <c r="H186" s="274">
        <v>-84.932985187452331</v>
      </c>
      <c r="I186" s="275"/>
      <c r="J186" s="464">
        <v>34.932985187452331</v>
      </c>
      <c r="K186" s="289">
        <v>369975.24612030765</v>
      </c>
      <c r="L186" s="289"/>
      <c r="M186" s="468">
        <v>0</v>
      </c>
      <c r="N186" s="468">
        <v>0</v>
      </c>
      <c r="O186" s="289"/>
      <c r="P186" s="289">
        <v>0</v>
      </c>
      <c r="Q186" s="289">
        <v>0</v>
      </c>
      <c r="R186" s="289"/>
      <c r="S186" s="289">
        <v>0</v>
      </c>
      <c r="T186" s="289">
        <v>0</v>
      </c>
      <c r="U186" s="289"/>
      <c r="V186" s="289">
        <v>0</v>
      </c>
      <c r="W186" s="289">
        <v>0</v>
      </c>
    </row>
    <row r="187" spans="1:23" s="446" customFormat="1">
      <c r="A187" s="288">
        <v>578</v>
      </c>
      <c r="B187" s="441" t="s">
        <v>195</v>
      </c>
      <c r="C187" s="12">
        <v>3743</v>
      </c>
      <c r="D187" s="273">
        <v>13057223.307200382</v>
      </c>
      <c r="E187" s="31">
        <v>12426679.185474169</v>
      </c>
      <c r="G187" s="274">
        <v>630544.12172621302</v>
      </c>
      <c r="H187" s="274">
        <v>168.45955696666124</v>
      </c>
      <c r="I187" s="275"/>
      <c r="J187" s="464">
        <v>-118.45955696666124</v>
      </c>
      <c r="K187" s="289">
        <v>-443394.12172621302</v>
      </c>
      <c r="L187" s="289"/>
      <c r="M187" s="470">
        <v>-68.459556966661239</v>
      </c>
      <c r="N187" s="468">
        <v>-256244.12172621302</v>
      </c>
      <c r="O187" s="289"/>
      <c r="P187" s="289">
        <v>0</v>
      </c>
      <c r="Q187" s="289">
        <v>0</v>
      </c>
      <c r="R187" s="289"/>
      <c r="S187" s="289">
        <v>0</v>
      </c>
      <c r="T187" s="289">
        <v>0</v>
      </c>
      <c r="U187" s="289"/>
      <c r="V187" s="289">
        <v>0</v>
      </c>
      <c r="W187" s="289">
        <v>0</v>
      </c>
    </row>
    <row r="188" spans="1:23" s="446" customFormat="1">
      <c r="A188" s="288">
        <v>580</v>
      </c>
      <c r="B188" s="441" t="s">
        <v>196</v>
      </c>
      <c r="C188" s="12">
        <v>5591</v>
      </c>
      <c r="D188" s="273">
        <v>17443139.816548251</v>
      </c>
      <c r="E188" s="31">
        <v>19150459.520155311</v>
      </c>
      <c r="G188" s="274">
        <v>-1707319.70360706</v>
      </c>
      <c r="H188" s="274">
        <v>-305.36929057539976</v>
      </c>
      <c r="I188" s="275"/>
      <c r="J188" s="464">
        <v>255.36929057539976</v>
      </c>
      <c r="K188" s="289">
        <v>1427769.70360706</v>
      </c>
      <c r="L188" s="289"/>
      <c r="M188" s="470">
        <v>205.36929057539976</v>
      </c>
      <c r="N188" s="468">
        <v>1148219.70360706</v>
      </c>
      <c r="O188" s="289"/>
      <c r="P188" s="464">
        <v>125.36929057539976</v>
      </c>
      <c r="Q188" s="289">
        <v>700939.70360706002</v>
      </c>
      <c r="R188" s="289"/>
      <c r="S188" s="464">
        <v>45.369290575399759</v>
      </c>
      <c r="T188" s="289">
        <v>253659.70360706004</v>
      </c>
      <c r="U188" s="289"/>
      <c r="V188" s="289">
        <v>0</v>
      </c>
      <c r="W188" s="289">
        <v>0</v>
      </c>
    </row>
    <row r="189" spans="1:23" s="446" customFormat="1">
      <c r="A189" s="288">
        <v>581</v>
      </c>
      <c r="B189" s="441" t="s">
        <v>197</v>
      </c>
      <c r="C189" s="12">
        <v>6918</v>
      </c>
      <c r="D189" s="273">
        <v>18037427.669145521</v>
      </c>
      <c r="E189" s="31">
        <v>17962798.368042462</v>
      </c>
      <c r="G189" s="274">
        <v>74629.301103059202</v>
      </c>
      <c r="H189" s="274">
        <v>10.787698916313849</v>
      </c>
      <c r="I189" s="275"/>
      <c r="J189" s="464">
        <v>0</v>
      </c>
      <c r="K189" s="289">
        <v>0</v>
      </c>
      <c r="L189" s="289"/>
      <c r="M189" s="468">
        <v>0</v>
      </c>
      <c r="N189" s="468">
        <v>0</v>
      </c>
      <c r="O189" s="289"/>
      <c r="P189" s="289">
        <v>0</v>
      </c>
      <c r="Q189" s="289">
        <v>0</v>
      </c>
      <c r="R189" s="289"/>
      <c r="S189" s="289">
        <v>0</v>
      </c>
      <c r="T189" s="289">
        <v>0</v>
      </c>
      <c r="U189" s="289"/>
      <c r="V189" s="289">
        <v>0</v>
      </c>
      <c r="W189" s="289">
        <v>0</v>
      </c>
    </row>
    <row r="190" spans="1:23" s="446" customFormat="1">
      <c r="A190" s="288">
        <v>583</v>
      </c>
      <c r="B190" s="441" t="s">
        <v>198</v>
      </c>
      <c r="C190" s="12">
        <v>963</v>
      </c>
      <c r="D190" s="273">
        <v>4184876.6041345033</v>
      </c>
      <c r="E190" s="31">
        <v>4409489.9975071875</v>
      </c>
      <c r="G190" s="274">
        <v>-224613.39337268425</v>
      </c>
      <c r="H190" s="274">
        <v>-233.24339914089745</v>
      </c>
      <c r="I190" s="275"/>
      <c r="J190" s="464">
        <v>183.24339914089745</v>
      </c>
      <c r="K190" s="289">
        <v>176463.39337268425</v>
      </c>
      <c r="L190" s="289"/>
      <c r="M190" s="470">
        <v>133.24339914089745</v>
      </c>
      <c r="N190" s="468">
        <v>128313.39337268425</v>
      </c>
      <c r="O190" s="289"/>
      <c r="P190" s="464">
        <v>53.243399140897452</v>
      </c>
      <c r="Q190" s="289">
        <v>51273.393372684244</v>
      </c>
      <c r="R190" s="289"/>
      <c r="S190" s="289">
        <v>0</v>
      </c>
      <c r="T190" s="289">
        <v>0</v>
      </c>
      <c r="U190" s="289"/>
      <c r="V190" s="289">
        <v>0</v>
      </c>
      <c r="W190" s="289">
        <v>0</v>
      </c>
    </row>
    <row r="191" spans="1:23" s="446" customFormat="1">
      <c r="A191" s="288">
        <v>584</v>
      </c>
      <c r="B191" s="441" t="s">
        <v>199</v>
      </c>
      <c r="C191" s="12">
        <v>2923</v>
      </c>
      <c r="D191" s="273">
        <v>11128596.812989295</v>
      </c>
      <c r="E191" s="31">
        <v>11595808.281181335</v>
      </c>
      <c r="G191" s="274">
        <v>-467211.46819204092</v>
      </c>
      <c r="H191" s="274">
        <v>-159.83970858434517</v>
      </c>
      <c r="I191" s="275"/>
      <c r="J191" s="464">
        <v>109.83970858434517</v>
      </c>
      <c r="K191" s="289">
        <v>321061.46819204092</v>
      </c>
      <c r="L191" s="289"/>
      <c r="M191" s="470">
        <v>59.839708584345175</v>
      </c>
      <c r="N191" s="468">
        <v>174911.46819204095</v>
      </c>
      <c r="O191" s="289"/>
      <c r="P191" s="289">
        <v>0</v>
      </c>
      <c r="Q191" s="289">
        <v>0</v>
      </c>
      <c r="R191" s="289"/>
      <c r="S191" s="289">
        <v>0</v>
      </c>
      <c r="T191" s="289">
        <v>0</v>
      </c>
      <c r="U191" s="289"/>
      <c r="V191" s="289">
        <v>0</v>
      </c>
      <c r="W191" s="289">
        <v>0</v>
      </c>
    </row>
    <row r="192" spans="1:23" s="446" customFormat="1">
      <c r="A192" s="288">
        <v>588</v>
      </c>
      <c r="B192" s="441" t="s">
        <v>200</v>
      </c>
      <c r="C192" s="12">
        <v>1857</v>
      </c>
      <c r="D192" s="273">
        <v>6387835.8190407474</v>
      </c>
      <c r="E192" s="31">
        <v>6841136.3669889551</v>
      </c>
      <c r="G192" s="274">
        <v>-453300.54794820771</v>
      </c>
      <c r="H192" s="274">
        <v>-244.10368764039188</v>
      </c>
      <c r="I192" s="275"/>
      <c r="J192" s="464">
        <v>194.10368764039188</v>
      </c>
      <c r="K192" s="289">
        <v>360450.54794820771</v>
      </c>
      <c r="L192" s="289"/>
      <c r="M192" s="470">
        <v>144.10368764039188</v>
      </c>
      <c r="N192" s="468">
        <v>267600.54794820771</v>
      </c>
      <c r="O192" s="289"/>
      <c r="P192" s="464">
        <v>64.103687640391882</v>
      </c>
      <c r="Q192" s="289">
        <v>119040.54794820772</v>
      </c>
      <c r="R192" s="289"/>
      <c r="S192" s="289">
        <v>0</v>
      </c>
      <c r="T192" s="289">
        <v>0</v>
      </c>
      <c r="U192" s="289"/>
      <c r="V192" s="289">
        <v>0</v>
      </c>
      <c r="W192" s="289">
        <v>0</v>
      </c>
    </row>
    <row r="193" spans="1:23" s="446" customFormat="1">
      <c r="A193" s="288">
        <v>592</v>
      </c>
      <c r="B193" s="441" t="s">
        <v>201</v>
      </c>
      <c r="C193" s="12">
        <v>4095</v>
      </c>
      <c r="D193" s="273">
        <v>11377981.46274703</v>
      </c>
      <c r="E193" s="31">
        <v>11799079.699444614</v>
      </c>
      <c r="G193" s="274">
        <v>-421098.23669758439</v>
      </c>
      <c r="H193" s="274">
        <v>-102.83229223384234</v>
      </c>
      <c r="I193" s="275"/>
      <c r="J193" s="464">
        <v>52.832292233842338</v>
      </c>
      <c r="K193" s="289">
        <v>216348.23669758436</v>
      </c>
      <c r="L193" s="289"/>
      <c r="M193" s="470">
        <v>2.8322922338423382</v>
      </c>
      <c r="N193" s="468">
        <v>11598.236697584374</v>
      </c>
      <c r="O193" s="289"/>
      <c r="P193" s="289">
        <v>0</v>
      </c>
      <c r="Q193" s="289">
        <v>0</v>
      </c>
      <c r="R193" s="289"/>
      <c r="S193" s="289">
        <v>0</v>
      </c>
      <c r="T193" s="289">
        <v>0</v>
      </c>
      <c r="U193" s="289"/>
      <c r="V193" s="289">
        <v>0</v>
      </c>
      <c r="W193" s="289">
        <v>0</v>
      </c>
    </row>
    <row r="194" spans="1:23" s="446" customFormat="1">
      <c r="A194" s="288">
        <v>593</v>
      </c>
      <c r="B194" s="441" t="s">
        <v>202</v>
      </c>
      <c r="C194" s="12">
        <v>19407</v>
      </c>
      <c r="D194" s="273">
        <v>51010586.699219637</v>
      </c>
      <c r="E194" s="31">
        <v>48953129.06547901</v>
      </c>
      <c r="G194" s="274">
        <v>2057457.6337406263</v>
      </c>
      <c r="H194" s="274">
        <v>106.01626391202279</v>
      </c>
      <c r="I194" s="275"/>
      <c r="J194" s="464">
        <v>-56.016263912022794</v>
      </c>
      <c r="K194" s="289">
        <v>-1087107.6337406263</v>
      </c>
      <c r="L194" s="289"/>
      <c r="M194" s="470">
        <v>-6.0162639120227936</v>
      </c>
      <c r="N194" s="468">
        <v>-116757.63374062636</v>
      </c>
      <c r="O194" s="289"/>
      <c r="P194" s="289">
        <v>0</v>
      </c>
      <c r="Q194" s="289">
        <v>0</v>
      </c>
      <c r="R194" s="289"/>
      <c r="S194" s="289">
        <v>0</v>
      </c>
      <c r="T194" s="289">
        <v>0</v>
      </c>
      <c r="U194" s="289"/>
      <c r="V194" s="289">
        <v>0</v>
      </c>
      <c r="W194" s="289">
        <v>0</v>
      </c>
    </row>
    <row r="195" spans="1:23" s="446" customFormat="1">
      <c r="A195" s="288">
        <v>595</v>
      </c>
      <c r="B195" s="441" t="s">
        <v>203</v>
      </c>
      <c r="C195" s="12">
        <v>4926</v>
      </c>
      <c r="D195" s="273">
        <v>19562251.074843388</v>
      </c>
      <c r="E195" s="31">
        <v>19143276.994783744</v>
      </c>
      <c r="G195" s="274">
        <v>418974.08005964383</v>
      </c>
      <c r="H195" s="274">
        <v>85.053609431515198</v>
      </c>
      <c r="I195" s="275"/>
      <c r="J195" s="464">
        <v>-35.053609431515198</v>
      </c>
      <c r="K195" s="289">
        <v>-172674.08005964386</v>
      </c>
      <c r="L195" s="289"/>
      <c r="M195" s="468">
        <v>0</v>
      </c>
      <c r="N195" s="468">
        <v>0</v>
      </c>
      <c r="O195" s="289"/>
      <c r="P195" s="289">
        <v>0</v>
      </c>
      <c r="Q195" s="289">
        <v>0</v>
      </c>
      <c r="R195" s="289"/>
      <c r="S195" s="289">
        <v>0</v>
      </c>
      <c r="T195" s="289">
        <v>0</v>
      </c>
      <c r="U195" s="289"/>
      <c r="V195" s="289">
        <v>0</v>
      </c>
      <c r="W195" s="289">
        <v>0</v>
      </c>
    </row>
    <row r="196" spans="1:23" s="446" customFormat="1">
      <c r="A196" s="288">
        <v>598</v>
      </c>
      <c r="B196" s="441" t="s">
        <v>204</v>
      </c>
      <c r="C196" s="12">
        <v>19680</v>
      </c>
      <c r="D196" s="273">
        <v>39307012.556788631</v>
      </c>
      <c r="E196" s="31">
        <v>38127397.334587671</v>
      </c>
      <c r="G196" s="274">
        <v>1179615.2222009599</v>
      </c>
      <c r="H196" s="274">
        <v>59.939797876065036</v>
      </c>
      <c r="I196" s="275"/>
      <c r="J196" s="464">
        <v>-9.9397978760650361</v>
      </c>
      <c r="K196" s="289">
        <v>-195615.22220095992</v>
      </c>
      <c r="L196" s="289"/>
      <c r="M196" s="468">
        <v>0</v>
      </c>
      <c r="N196" s="468">
        <v>0</v>
      </c>
      <c r="O196" s="289"/>
      <c r="P196" s="289">
        <v>0</v>
      </c>
      <c r="Q196" s="289">
        <v>0</v>
      </c>
      <c r="R196" s="289"/>
      <c r="S196" s="289">
        <v>0</v>
      </c>
      <c r="T196" s="289">
        <v>0</v>
      </c>
      <c r="U196" s="289"/>
      <c r="V196" s="289">
        <v>0</v>
      </c>
      <c r="W196" s="289">
        <v>0</v>
      </c>
    </row>
    <row r="197" spans="1:23" s="446" customFormat="1">
      <c r="A197" s="288">
        <v>599</v>
      </c>
      <c r="B197" s="441" t="s">
        <v>205</v>
      </c>
      <c r="C197" s="12">
        <v>10940</v>
      </c>
      <c r="D197" s="273">
        <v>26884799.048447117</v>
      </c>
      <c r="E197" s="31">
        <v>27041410.057784773</v>
      </c>
      <c r="G197" s="274">
        <v>-156611.0093376562</v>
      </c>
      <c r="H197" s="274">
        <v>-14.315448751156874</v>
      </c>
      <c r="I197" s="275"/>
      <c r="J197" s="464">
        <v>0</v>
      </c>
      <c r="K197" s="289">
        <v>0</v>
      </c>
      <c r="L197" s="289"/>
      <c r="M197" s="468">
        <v>0</v>
      </c>
      <c r="N197" s="468">
        <v>0</v>
      </c>
      <c r="O197" s="289"/>
      <c r="P197" s="289">
        <v>0</v>
      </c>
      <c r="Q197" s="289">
        <v>0</v>
      </c>
      <c r="R197" s="289"/>
      <c r="S197" s="289">
        <v>0</v>
      </c>
      <c r="T197" s="289">
        <v>0</v>
      </c>
      <c r="U197" s="289"/>
      <c r="V197" s="289">
        <v>0</v>
      </c>
      <c r="W197" s="289">
        <v>0</v>
      </c>
    </row>
    <row r="198" spans="1:23" s="446" customFormat="1">
      <c r="A198" s="288">
        <v>601</v>
      </c>
      <c r="B198" s="441" t="s">
        <v>207</v>
      </c>
      <c r="C198" s="12">
        <v>4441</v>
      </c>
      <c r="D198" s="273">
        <v>16742223.685193943</v>
      </c>
      <c r="E198" s="31">
        <v>17660428.199193314</v>
      </c>
      <c r="G198" s="274">
        <v>-918204.51399937086</v>
      </c>
      <c r="H198" s="274">
        <v>-206.75625174496079</v>
      </c>
      <c r="I198" s="275"/>
      <c r="J198" s="464">
        <v>156.75625174496079</v>
      </c>
      <c r="K198" s="289">
        <v>696154.51399937086</v>
      </c>
      <c r="L198" s="289"/>
      <c r="M198" s="470">
        <v>106.75625174496079</v>
      </c>
      <c r="N198" s="468">
        <v>474104.51399937086</v>
      </c>
      <c r="O198" s="289"/>
      <c r="P198" s="464">
        <v>26.756251744960792</v>
      </c>
      <c r="Q198" s="289">
        <v>118824.51399937087</v>
      </c>
      <c r="R198" s="289"/>
      <c r="S198" s="289">
        <v>0</v>
      </c>
      <c r="T198" s="289">
        <v>0</v>
      </c>
      <c r="U198" s="289"/>
      <c r="V198" s="289">
        <v>0</v>
      </c>
      <c r="W198" s="289">
        <v>0</v>
      </c>
    </row>
    <row r="199" spans="1:23" s="446" customFormat="1">
      <c r="A199" s="288">
        <v>604</v>
      </c>
      <c r="B199" s="441" t="s">
        <v>208</v>
      </c>
      <c r="C199" s="12">
        <v>18128</v>
      </c>
      <c r="D199" s="273">
        <v>13910437.805397209</v>
      </c>
      <c r="E199" s="31">
        <v>15641456.558303079</v>
      </c>
      <c r="G199" s="274">
        <v>-1731018.7529058699</v>
      </c>
      <c r="H199" s="274">
        <v>-95.488677896396169</v>
      </c>
      <c r="I199" s="275"/>
      <c r="J199" s="464">
        <v>45.488677896396169</v>
      </c>
      <c r="K199" s="289">
        <v>824618.75290586974</v>
      </c>
      <c r="L199" s="289"/>
      <c r="M199" s="468">
        <v>0</v>
      </c>
      <c r="N199" s="468">
        <v>0</v>
      </c>
      <c r="O199" s="289"/>
      <c r="P199" s="289">
        <v>0</v>
      </c>
      <c r="Q199" s="289">
        <v>0</v>
      </c>
      <c r="R199" s="289"/>
      <c r="S199" s="289">
        <v>0</v>
      </c>
      <c r="T199" s="289">
        <v>0</v>
      </c>
      <c r="U199" s="289"/>
      <c r="V199" s="289">
        <v>0</v>
      </c>
      <c r="W199" s="289">
        <v>0</v>
      </c>
    </row>
    <row r="200" spans="1:23" s="446" customFormat="1">
      <c r="A200" s="288">
        <v>607</v>
      </c>
      <c r="B200" s="441" t="s">
        <v>209</v>
      </c>
      <c r="C200" s="12">
        <v>4728</v>
      </c>
      <c r="D200" s="273">
        <v>15373337.27938604</v>
      </c>
      <c r="E200" s="31">
        <v>16164104.279722869</v>
      </c>
      <c r="G200" s="274">
        <v>-790767.00033682957</v>
      </c>
      <c r="H200" s="274">
        <v>-167.25190362454094</v>
      </c>
      <c r="I200" s="275"/>
      <c r="J200" s="464">
        <v>117.25190362454094</v>
      </c>
      <c r="K200" s="289">
        <v>554367.00033682957</v>
      </c>
      <c r="L200" s="289"/>
      <c r="M200" s="470">
        <v>67.251903624540944</v>
      </c>
      <c r="N200" s="468">
        <v>317967.00033682957</v>
      </c>
      <c r="O200" s="289"/>
      <c r="P200" s="289">
        <v>0</v>
      </c>
      <c r="Q200" s="289">
        <v>0</v>
      </c>
      <c r="R200" s="289"/>
      <c r="S200" s="289">
        <v>0</v>
      </c>
      <c r="T200" s="289">
        <v>0</v>
      </c>
      <c r="U200" s="289"/>
      <c r="V200" s="289">
        <v>0</v>
      </c>
      <c r="W200" s="289">
        <v>0</v>
      </c>
    </row>
    <row r="201" spans="1:23" s="446" customFormat="1">
      <c r="A201" s="288">
        <v>608</v>
      </c>
      <c r="B201" s="441" t="s">
        <v>210</v>
      </c>
      <c r="C201" s="12">
        <v>2373</v>
      </c>
      <c r="D201" s="273">
        <v>7565623.4568390921</v>
      </c>
      <c r="E201" s="31">
        <v>8468821.247627737</v>
      </c>
      <c r="G201" s="274">
        <v>-903197.79078864492</v>
      </c>
      <c r="H201" s="274">
        <v>-380.61432397330168</v>
      </c>
      <c r="I201" s="275"/>
      <c r="J201" s="464">
        <v>330.61432397330168</v>
      </c>
      <c r="K201" s="289">
        <v>784547.79078864492</v>
      </c>
      <c r="L201" s="289"/>
      <c r="M201" s="470">
        <v>280.61432397330168</v>
      </c>
      <c r="N201" s="468">
        <v>665897.79078864492</v>
      </c>
      <c r="O201" s="289"/>
      <c r="P201" s="464">
        <v>200.61432397330168</v>
      </c>
      <c r="Q201" s="289">
        <v>476057.79078864487</v>
      </c>
      <c r="R201" s="289"/>
      <c r="S201" s="464">
        <v>120.61432397330168</v>
      </c>
      <c r="T201" s="289">
        <v>286217.79078864487</v>
      </c>
      <c r="U201" s="289"/>
      <c r="V201" s="464">
        <v>0.61432397330167987</v>
      </c>
      <c r="W201" s="289">
        <v>1457.7907886448863</v>
      </c>
    </row>
    <row r="202" spans="1:23" s="446" customFormat="1">
      <c r="A202" s="288">
        <v>609</v>
      </c>
      <c r="B202" s="441" t="s">
        <v>211</v>
      </c>
      <c r="C202" s="12">
        <v>85201</v>
      </c>
      <c r="D202" s="12">
        <v>139363571.29410753</v>
      </c>
      <c r="E202" s="12">
        <v>154787468.18476182</v>
      </c>
      <c r="F202" s="12"/>
      <c r="G202" s="291">
        <v>-15423896.890654303</v>
      </c>
      <c r="H202" s="274">
        <v>-181.02952888644856</v>
      </c>
      <c r="I202" s="275"/>
      <c r="J202" s="464">
        <v>131.02952888644859</v>
      </c>
      <c r="K202" s="289">
        <v>11163846.890654305</v>
      </c>
      <c r="L202" s="289"/>
      <c r="M202" s="470">
        <v>81.02952888644856</v>
      </c>
      <c r="N202" s="468">
        <v>6903796.8906543041</v>
      </c>
      <c r="O202" s="289"/>
      <c r="P202" s="464">
        <v>1.0295288864485643</v>
      </c>
      <c r="Q202" s="289">
        <v>87716.890654304138</v>
      </c>
      <c r="R202" s="289"/>
      <c r="S202" s="289">
        <v>0</v>
      </c>
      <c r="T202" s="289">
        <v>0</v>
      </c>
      <c r="U202" s="289"/>
      <c r="V202" s="289">
        <v>0</v>
      </c>
      <c r="W202" s="289">
        <v>0</v>
      </c>
    </row>
    <row r="203" spans="1:23" s="446" customFormat="1">
      <c r="A203" s="288">
        <v>611</v>
      </c>
      <c r="B203" s="441" t="s">
        <v>212</v>
      </c>
      <c r="C203" s="12">
        <v>5137</v>
      </c>
      <c r="D203" s="273">
        <v>7755313.8233715529</v>
      </c>
      <c r="E203" s="31">
        <v>7214811.54522835</v>
      </c>
      <c r="G203" s="274">
        <v>540502.27814320289</v>
      </c>
      <c r="H203" s="274">
        <v>105.21749623188688</v>
      </c>
      <c r="I203" s="275"/>
      <c r="J203" s="464">
        <v>-55.217496231886884</v>
      </c>
      <c r="K203" s="289">
        <v>-283652.27814320294</v>
      </c>
      <c r="L203" s="289"/>
      <c r="M203" s="470">
        <v>-5.2174962318868836</v>
      </c>
      <c r="N203" s="468">
        <v>-26802.278143202922</v>
      </c>
      <c r="O203" s="289"/>
      <c r="P203" s="289">
        <v>0</v>
      </c>
      <c r="Q203" s="289">
        <v>0</v>
      </c>
      <c r="R203" s="289"/>
      <c r="S203" s="289">
        <v>0</v>
      </c>
      <c r="T203" s="289">
        <v>0</v>
      </c>
      <c r="U203" s="289"/>
      <c r="V203" s="289">
        <v>0</v>
      </c>
      <c r="W203" s="289">
        <v>0</v>
      </c>
    </row>
    <row r="204" spans="1:23" s="446" customFormat="1">
      <c r="A204" s="288">
        <v>614</v>
      </c>
      <c r="B204" s="441" t="s">
        <v>213</v>
      </c>
      <c r="C204" s="12">
        <v>3738</v>
      </c>
      <c r="D204" s="273">
        <v>15374867.804729588</v>
      </c>
      <c r="E204" s="31">
        <v>15413946.203628981</v>
      </c>
      <c r="G204" s="274">
        <v>-39078.398899393156</v>
      </c>
      <c r="H204" s="274">
        <v>-10.454360326215397</v>
      </c>
      <c r="I204" s="275"/>
      <c r="J204" s="464">
        <v>0</v>
      </c>
      <c r="K204" s="289">
        <v>0</v>
      </c>
      <c r="L204" s="289"/>
      <c r="M204" s="468">
        <v>0</v>
      </c>
      <c r="N204" s="468">
        <v>0</v>
      </c>
      <c r="O204" s="289"/>
      <c r="P204" s="289">
        <v>0</v>
      </c>
      <c r="Q204" s="289">
        <v>0</v>
      </c>
      <c r="R204" s="289"/>
      <c r="S204" s="289">
        <v>0</v>
      </c>
      <c r="T204" s="289">
        <v>0</v>
      </c>
      <c r="U204" s="289"/>
      <c r="V204" s="289">
        <v>0</v>
      </c>
      <c r="W204" s="289">
        <v>0</v>
      </c>
    </row>
    <row r="205" spans="1:23" s="446" customFormat="1">
      <c r="A205" s="288">
        <v>615</v>
      </c>
      <c r="B205" s="441" t="s">
        <v>214</v>
      </c>
      <c r="C205" s="12">
        <v>8620</v>
      </c>
      <c r="D205" s="273">
        <v>36420723.254345119</v>
      </c>
      <c r="E205" s="31">
        <v>39074393.588882335</v>
      </c>
      <c r="G205" s="274">
        <v>-2653670.3345372155</v>
      </c>
      <c r="H205" s="274">
        <v>-307.85038683726395</v>
      </c>
      <c r="I205" s="275"/>
      <c r="J205" s="464">
        <v>257.85038683726395</v>
      </c>
      <c r="K205" s="289">
        <v>2222670.3345372151</v>
      </c>
      <c r="L205" s="289"/>
      <c r="M205" s="470">
        <v>207.85038683726395</v>
      </c>
      <c r="N205" s="468">
        <v>1791670.3345372153</v>
      </c>
      <c r="O205" s="289"/>
      <c r="P205" s="464">
        <v>127.85038683726395</v>
      </c>
      <c r="Q205" s="289">
        <v>1102070.3345372153</v>
      </c>
      <c r="R205" s="289"/>
      <c r="S205" s="464">
        <v>47.850386837263954</v>
      </c>
      <c r="T205" s="289">
        <v>412470.3345372153</v>
      </c>
      <c r="U205" s="289"/>
      <c r="V205" s="289">
        <v>0</v>
      </c>
      <c r="W205" s="289">
        <v>0</v>
      </c>
    </row>
    <row r="206" spans="1:23" s="446" customFormat="1">
      <c r="A206" s="288">
        <v>616</v>
      </c>
      <c r="B206" s="441" t="s">
        <v>215</v>
      </c>
      <c r="C206" s="12">
        <v>2047</v>
      </c>
      <c r="D206" s="273">
        <v>4263075.0112917265</v>
      </c>
      <c r="E206" s="31">
        <v>4373510.1404329417</v>
      </c>
      <c r="G206" s="274">
        <v>-110435.12914121523</v>
      </c>
      <c r="H206" s="274">
        <v>-53.949745550178427</v>
      </c>
      <c r="I206" s="275"/>
      <c r="J206" s="464">
        <v>3.9497455501784273</v>
      </c>
      <c r="K206" s="289">
        <v>8085.1291412152405</v>
      </c>
      <c r="L206" s="289"/>
      <c r="M206" s="468">
        <v>0</v>
      </c>
      <c r="N206" s="468">
        <v>0</v>
      </c>
      <c r="O206" s="289"/>
      <c r="P206" s="289">
        <v>0</v>
      </c>
      <c r="Q206" s="289">
        <v>0</v>
      </c>
      <c r="R206" s="289"/>
      <c r="S206" s="289">
        <v>0</v>
      </c>
      <c r="T206" s="289">
        <v>0</v>
      </c>
      <c r="U206" s="289"/>
      <c r="V206" s="289">
        <v>0</v>
      </c>
      <c r="W206" s="289">
        <v>0</v>
      </c>
    </row>
    <row r="207" spans="1:23" s="446" customFormat="1">
      <c r="A207" s="288">
        <v>619</v>
      </c>
      <c r="B207" s="441" t="s">
        <v>216</v>
      </c>
      <c r="C207" s="12">
        <v>3203</v>
      </c>
      <c r="D207" s="273">
        <v>10361720.744985269</v>
      </c>
      <c r="E207" s="31">
        <v>11172754.368307717</v>
      </c>
      <c r="G207" s="274">
        <v>-811033.62332244776</v>
      </c>
      <c r="H207" s="274">
        <v>-253.2106223298307</v>
      </c>
      <c r="I207" s="275"/>
      <c r="J207" s="464">
        <v>203.2106223298307</v>
      </c>
      <c r="K207" s="289">
        <v>650883.62332244776</v>
      </c>
      <c r="L207" s="289"/>
      <c r="M207" s="470">
        <v>153.2106223298307</v>
      </c>
      <c r="N207" s="468">
        <v>490733.6233224477</v>
      </c>
      <c r="O207" s="289"/>
      <c r="P207" s="464">
        <v>73.210622329830699</v>
      </c>
      <c r="Q207" s="289">
        <v>234493.62332244773</v>
      </c>
      <c r="R207" s="289"/>
      <c r="S207" s="289">
        <v>0</v>
      </c>
      <c r="T207" s="289">
        <v>0</v>
      </c>
      <c r="U207" s="289"/>
      <c r="V207" s="289">
        <v>0</v>
      </c>
      <c r="W207" s="289">
        <v>0</v>
      </c>
    </row>
    <row r="208" spans="1:23" s="446" customFormat="1">
      <c r="A208" s="288">
        <v>620</v>
      </c>
      <c r="B208" s="441" t="s">
        <v>217</v>
      </c>
      <c r="C208" s="12">
        <v>2931</v>
      </c>
      <c r="D208" s="273">
        <v>14806557.447582895</v>
      </c>
      <c r="E208" s="31">
        <v>14302512.007057929</v>
      </c>
      <c r="G208" s="274">
        <v>504045.44052496552</v>
      </c>
      <c r="H208" s="274">
        <v>171.97046759637172</v>
      </c>
      <c r="I208" s="275"/>
      <c r="J208" s="464">
        <v>-121.97046759637172</v>
      </c>
      <c r="K208" s="289">
        <v>-357495.44052496552</v>
      </c>
      <c r="L208" s="289"/>
      <c r="M208" s="470">
        <v>-71.970467596371719</v>
      </c>
      <c r="N208" s="468">
        <v>-210945.4405249655</v>
      </c>
      <c r="O208" s="289"/>
      <c r="P208" s="289">
        <v>0</v>
      </c>
      <c r="Q208" s="289">
        <v>0</v>
      </c>
      <c r="R208" s="289"/>
      <c r="S208" s="289">
        <v>0</v>
      </c>
      <c r="T208" s="289">
        <v>0</v>
      </c>
      <c r="U208" s="289"/>
      <c r="V208" s="289">
        <v>0</v>
      </c>
      <c r="W208" s="289">
        <v>0</v>
      </c>
    </row>
    <row r="209" spans="1:23" s="446" customFormat="1">
      <c r="A209" s="288">
        <v>623</v>
      </c>
      <c r="B209" s="441" t="s">
        <v>218</v>
      </c>
      <c r="C209" s="12">
        <v>2374</v>
      </c>
      <c r="D209" s="273">
        <v>9328177.7253347579</v>
      </c>
      <c r="E209" s="31">
        <v>9045390.1528277304</v>
      </c>
      <c r="G209" s="274">
        <v>282787.57250702754</v>
      </c>
      <c r="H209" s="274">
        <v>119.11860678476307</v>
      </c>
      <c r="I209" s="275"/>
      <c r="J209" s="464">
        <v>-69.118606784763074</v>
      </c>
      <c r="K209" s="289">
        <v>-164087.57250702754</v>
      </c>
      <c r="L209" s="289"/>
      <c r="M209" s="470">
        <v>-19.118606784763074</v>
      </c>
      <c r="N209" s="468">
        <v>-45387.572507027537</v>
      </c>
      <c r="O209" s="289"/>
      <c r="P209" s="289">
        <v>0</v>
      </c>
      <c r="Q209" s="289">
        <v>0</v>
      </c>
      <c r="R209" s="289"/>
      <c r="S209" s="289">
        <v>0</v>
      </c>
      <c r="T209" s="289">
        <v>0</v>
      </c>
      <c r="U209" s="289"/>
      <c r="V209" s="289">
        <v>0</v>
      </c>
      <c r="W209" s="289">
        <v>0</v>
      </c>
    </row>
    <row r="210" spans="1:23" s="446" customFormat="1">
      <c r="A210" s="288">
        <v>624</v>
      </c>
      <c r="B210" s="441" t="s">
        <v>219</v>
      </c>
      <c r="C210" s="12">
        <v>5377</v>
      </c>
      <c r="D210" s="273">
        <v>9872676.4793920014</v>
      </c>
      <c r="E210" s="31">
        <v>10187647.435939962</v>
      </c>
      <c r="G210" s="274">
        <v>-314970.95654796064</v>
      </c>
      <c r="H210" s="274">
        <v>-58.577451468841481</v>
      </c>
      <c r="I210" s="275"/>
      <c r="J210" s="464">
        <v>8.5774514688414811</v>
      </c>
      <c r="K210" s="289">
        <v>46120.956547960646</v>
      </c>
      <c r="L210" s="289"/>
      <c r="M210" s="468">
        <v>0</v>
      </c>
      <c r="N210" s="468">
        <v>0</v>
      </c>
      <c r="O210" s="289"/>
      <c r="P210" s="289">
        <v>0</v>
      </c>
      <c r="Q210" s="289">
        <v>0</v>
      </c>
      <c r="R210" s="289"/>
      <c r="S210" s="289">
        <v>0</v>
      </c>
      <c r="T210" s="289">
        <v>0</v>
      </c>
      <c r="U210" s="289"/>
      <c r="V210" s="289">
        <v>0</v>
      </c>
      <c r="W210" s="289">
        <v>0</v>
      </c>
    </row>
    <row r="211" spans="1:23" s="446" customFormat="1">
      <c r="A211" s="288">
        <v>625</v>
      </c>
      <c r="B211" s="441" t="s">
        <v>220</v>
      </c>
      <c r="C211" s="12">
        <v>3311</v>
      </c>
      <c r="D211" s="273">
        <v>9808391.065091569</v>
      </c>
      <c r="E211" s="31">
        <v>9198705.6835430693</v>
      </c>
      <c r="G211" s="274">
        <v>609685.38154849969</v>
      </c>
      <c r="H211" s="274">
        <v>184.13934809679844</v>
      </c>
      <c r="I211" s="275"/>
      <c r="J211" s="464">
        <v>-134.13934809679844</v>
      </c>
      <c r="K211" s="289">
        <v>-444135.38154849963</v>
      </c>
      <c r="L211" s="289"/>
      <c r="M211" s="470">
        <v>-84.139348096798443</v>
      </c>
      <c r="N211" s="468">
        <v>-278585.38154849963</v>
      </c>
      <c r="O211" s="289"/>
      <c r="P211" s="464">
        <v>-4.1393480967984431</v>
      </c>
      <c r="Q211" s="289">
        <v>-13705.381548499645</v>
      </c>
      <c r="R211" s="289"/>
      <c r="S211" s="289">
        <v>0</v>
      </c>
      <c r="T211" s="289">
        <v>0</v>
      </c>
      <c r="U211" s="289"/>
      <c r="V211" s="289">
        <v>0</v>
      </c>
      <c r="W211" s="289">
        <v>0</v>
      </c>
    </row>
    <row r="212" spans="1:23" s="446" customFormat="1">
      <c r="A212" s="288">
        <v>626</v>
      </c>
      <c r="B212" s="441" t="s">
        <v>221</v>
      </c>
      <c r="C212" s="12">
        <v>5849</v>
      </c>
      <c r="D212" s="273">
        <v>18754201.358478799</v>
      </c>
      <c r="E212" s="31">
        <v>18623697.106961455</v>
      </c>
      <c r="G212" s="274">
        <v>130504.25151734427</v>
      </c>
      <c r="H212" s="274">
        <v>22.312233119737435</v>
      </c>
      <c r="I212" s="275"/>
      <c r="J212" s="464">
        <v>0</v>
      </c>
      <c r="K212" s="289">
        <v>0</v>
      </c>
      <c r="L212" s="289"/>
      <c r="M212" s="468">
        <v>0</v>
      </c>
      <c r="N212" s="468">
        <v>0</v>
      </c>
      <c r="O212" s="289"/>
      <c r="P212" s="289">
        <v>0</v>
      </c>
      <c r="Q212" s="289">
        <v>0</v>
      </c>
      <c r="R212" s="289"/>
      <c r="S212" s="289">
        <v>0</v>
      </c>
      <c r="T212" s="289">
        <v>0</v>
      </c>
      <c r="U212" s="289"/>
      <c r="V212" s="289">
        <v>0</v>
      </c>
      <c r="W212" s="289">
        <v>0</v>
      </c>
    </row>
    <row r="213" spans="1:23" s="446" customFormat="1">
      <c r="A213" s="288">
        <v>630</v>
      </c>
      <c r="B213" s="441" t="s">
        <v>222</v>
      </c>
      <c r="C213" s="12">
        <v>1566</v>
      </c>
      <c r="D213" s="273">
        <v>5908627.1226246618</v>
      </c>
      <c r="E213" s="31">
        <v>6302514.2983931713</v>
      </c>
      <c r="G213" s="274">
        <v>-393887.17576850951</v>
      </c>
      <c r="H213" s="274">
        <v>-251.52437788538282</v>
      </c>
      <c r="I213" s="275"/>
      <c r="J213" s="464">
        <v>201.52437788538282</v>
      </c>
      <c r="K213" s="289">
        <v>315587.17576850951</v>
      </c>
      <c r="L213" s="289"/>
      <c r="M213" s="470">
        <v>151.52437788538282</v>
      </c>
      <c r="N213" s="468">
        <v>237287.17576850951</v>
      </c>
      <c r="O213" s="289"/>
      <c r="P213" s="464">
        <v>71.524377885382819</v>
      </c>
      <c r="Q213" s="289">
        <v>112007.17576850949</v>
      </c>
      <c r="R213" s="289"/>
      <c r="S213" s="289">
        <v>0</v>
      </c>
      <c r="T213" s="289">
        <v>0</v>
      </c>
      <c r="U213" s="289"/>
      <c r="V213" s="289">
        <v>0</v>
      </c>
      <c r="W213" s="289">
        <v>0</v>
      </c>
    </row>
    <row r="214" spans="1:23" s="446" customFormat="1">
      <c r="A214" s="288">
        <v>631</v>
      </c>
      <c r="B214" s="441" t="s">
        <v>223</v>
      </c>
      <c r="C214" s="12">
        <v>2199</v>
      </c>
      <c r="D214" s="273">
        <v>3705888.6131100208</v>
      </c>
      <c r="E214" s="31">
        <v>3713298.9632078898</v>
      </c>
      <c r="G214" s="274">
        <v>-7410.3500978690572</v>
      </c>
      <c r="H214" s="274">
        <v>-3.3698727139013447</v>
      </c>
      <c r="I214" s="275"/>
      <c r="J214" s="464">
        <v>0</v>
      </c>
      <c r="K214" s="289">
        <v>0</v>
      </c>
      <c r="L214" s="289"/>
      <c r="M214" s="468">
        <v>0</v>
      </c>
      <c r="N214" s="468">
        <v>0</v>
      </c>
      <c r="O214" s="289"/>
      <c r="P214" s="289">
        <v>0</v>
      </c>
      <c r="Q214" s="289">
        <v>0</v>
      </c>
      <c r="R214" s="289"/>
      <c r="S214" s="289">
        <v>0</v>
      </c>
      <c r="T214" s="289">
        <v>0</v>
      </c>
      <c r="U214" s="289"/>
      <c r="V214" s="289">
        <v>0</v>
      </c>
      <c r="W214" s="289">
        <v>0</v>
      </c>
    </row>
    <row r="215" spans="1:23" s="446" customFormat="1">
      <c r="A215" s="288">
        <v>635</v>
      </c>
      <c r="B215" s="441" t="s">
        <v>224</v>
      </c>
      <c r="C215" s="12">
        <v>6838</v>
      </c>
      <c r="D215" s="273">
        <v>17292760.735670455</v>
      </c>
      <c r="E215" s="31">
        <v>17812547.212888576</v>
      </c>
      <c r="G215" s="274">
        <v>-519786.47721812129</v>
      </c>
      <c r="H215" s="274">
        <v>-76.014401465066001</v>
      </c>
      <c r="I215" s="275"/>
      <c r="J215" s="464">
        <v>26.014401465066001</v>
      </c>
      <c r="K215" s="289">
        <v>177886.47721812132</v>
      </c>
      <c r="L215" s="289"/>
      <c r="M215" s="468">
        <v>0</v>
      </c>
      <c r="N215" s="468">
        <v>0</v>
      </c>
      <c r="O215" s="289"/>
      <c r="P215" s="289">
        <v>0</v>
      </c>
      <c r="Q215" s="289">
        <v>0</v>
      </c>
      <c r="R215" s="289"/>
      <c r="S215" s="289">
        <v>0</v>
      </c>
      <c r="T215" s="289">
        <v>0</v>
      </c>
      <c r="U215" s="289"/>
      <c r="V215" s="289">
        <v>0</v>
      </c>
      <c r="W215" s="289">
        <v>0</v>
      </c>
    </row>
    <row r="216" spans="1:23" s="446" customFormat="1">
      <c r="A216" s="288">
        <v>636</v>
      </c>
      <c r="B216" s="441" t="s">
        <v>225</v>
      </c>
      <c r="C216" s="12">
        <v>8569</v>
      </c>
      <c r="D216" s="273">
        <v>22166543.75116628</v>
      </c>
      <c r="E216" s="31">
        <v>22428353.883574877</v>
      </c>
      <c r="G216" s="274">
        <v>-261810.13240859658</v>
      </c>
      <c r="H216" s="274">
        <v>-30.553172179787207</v>
      </c>
      <c r="I216" s="275"/>
      <c r="J216" s="464">
        <v>0</v>
      </c>
      <c r="K216" s="289">
        <v>0</v>
      </c>
      <c r="L216" s="289"/>
      <c r="M216" s="468">
        <v>0</v>
      </c>
      <c r="N216" s="468">
        <v>0</v>
      </c>
      <c r="O216" s="289"/>
      <c r="P216" s="289">
        <v>0</v>
      </c>
      <c r="Q216" s="289">
        <v>0</v>
      </c>
      <c r="R216" s="289"/>
      <c r="S216" s="289">
        <v>0</v>
      </c>
      <c r="T216" s="289">
        <v>0</v>
      </c>
      <c r="U216" s="289"/>
      <c r="V216" s="289">
        <v>0</v>
      </c>
      <c r="W216" s="289">
        <v>0</v>
      </c>
    </row>
    <row r="217" spans="1:23" s="446" customFormat="1">
      <c r="A217" s="288">
        <v>638</v>
      </c>
      <c r="B217" s="441" t="s">
        <v>226</v>
      </c>
      <c r="C217" s="12">
        <v>49028</v>
      </c>
      <c r="D217" s="273">
        <v>52878910.237223938</v>
      </c>
      <c r="E217" s="31">
        <v>56020983.863464296</v>
      </c>
      <c r="G217" s="274">
        <v>-3142073.6262403578</v>
      </c>
      <c r="H217" s="274">
        <v>-64.087330224368884</v>
      </c>
      <c r="I217" s="275"/>
      <c r="J217" s="464">
        <v>14.087330224368884</v>
      </c>
      <c r="K217" s="289">
        <v>690673.62624035764</v>
      </c>
      <c r="L217" s="289"/>
      <c r="M217" s="468">
        <v>0</v>
      </c>
      <c r="N217" s="468">
        <v>0</v>
      </c>
      <c r="O217" s="289"/>
      <c r="P217" s="289">
        <v>0</v>
      </c>
      <c r="Q217" s="289">
        <v>0</v>
      </c>
      <c r="R217" s="289"/>
      <c r="S217" s="289">
        <v>0</v>
      </c>
      <c r="T217" s="289">
        <v>0</v>
      </c>
      <c r="U217" s="289"/>
      <c r="V217" s="289">
        <v>0</v>
      </c>
      <c r="W217" s="289">
        <v>0</v>
      </c>
    </row>
    <row r="218" spans="1:23" s="446" customFormat="1">
      <c r="A218" s="288">
        <v>678</v>
      </c>
      <c r="B218" s="441" t="s">
        <v>227</v>
      </c>
      <c r="C218" s="12">
        <v>25659</v>
      </c>
      <c r="D218" s="273">
        <v>56702281.342687309</v>
      </c>
      <c r="E218" s="31">
        <v>50021273.216187671</v>
      </c>
      <c r="G218" s="274">
        <v>6681008.126499638</v>
      </c>
      <c r="H218" s="274">
        <v>260.37679280173188</v>
      </c>
      <c r="I218" s="275"/>
      <c r="J218" s="464">
        <v>-210.37679280173188</v>
      </c>
      <c r="K218" s="289">
        <v>-5398058.126499638</v>
      </c>
      <c r="L218" s="289"/>
      <c r="M218" s="470">
        <v>-160.37679280173188</v>
      </c>
      <c r="N218" s="468">
        <v>-4115108.1264996384</v>
      </c>
      <c r="O218" s="289"/>
      <c r="P218" s="464">
        <v>-80.376792801731881</v>
      </c>
      <c r="Q218" s="289">
        <v>-2062388.1264996384</v>
      </c>
      <c r="R218" s="289"/>
      <c r="S218" s="464">
        <v>-0.3767928017318809</v>
      </c>
      <c r="T218" s="289">
        <v>-9668.1264996383325</v>
      </c>
      <c r="U218" s="289"/>
      <c r="V218" s="289">
        <v>0</v>
      </c>
      <c r="W218" s="289">
        <v>0</v>
      </c>
    </row>
    <row r="219" spans="1:23" s="446" customFormat="1">
      <c r="A219" s="288">
        <v>680</v>
      </c>
      <c r="B219" s="441" t="s">
        <v>228</v>
      </c>
      <c r="C219" s="12">
        <v>24562</v>
      </c>
      <c r="D219" s="273">
        <v>31004260.728228617</v>
      </c>
      <c r="E219" s="31">
        <v>31969314.294618692</v>
      </c>
      <c r="G219" s="274">
        <v>-965053.56639007479</v>
      </c>
      <c r="H219" s="274">
        <v>-39.290512433436803</v>
      </c>
      <c r="I219" s="275"/>
      <c r="J219" s="464">
        <v>0</v>
      </c>
      <c r="K219" s="289">
        <v>0</v>
      </c>
      <c r="L219" s="289"/>
      <c r="M219" s="468">
        <v>0</v>
      </c>
      <c r="N219" s="468">
        <v>0</v>
      </c>
      <c r="O219" s="289"/>
      <c r="P219" s="289">
        <v>0</v>
      </c>
      <c r="Q219" s="289">
        <v>0</v>
      </c>
      <c r="R219" s="289"/>
      <c r="S219" s="289">
        <v>0</v>
      </c>
      <c r="T219" s="289">
        <v>0</v>
      </c>
      <c r="U219" s="289"/>
      <c r="V219" s="289">
        <v>0</v>
      </c>
      <c r="W219" s="289">
        <v>0</v>
      </c>
    </row>
    <row r="220" spans="1:23" s="446" customFormat="1">
      <c r="A220" s="288">
        <v>681</v>
      </c>
      <c r="B220" s="441" t="s">
        <v>229</v>
      </c>
      <c r="C220" s="12">
        <v>3921</v>
      </c>
      <c r="D220" s="273">
        <v>12622124.316544363</v>
      </c>
      <c r="E220" s="31">
        <v>14187549.210161757</v>
      </c>
      <c r="G220" s="274">
        <v>-1565424.8936173934</v>
      </c>
      <c r="H220" s="274">
        <v>-399.24123785192387</v>
      </c>
      <c r="I220" s="275"/>
      <c r="J220" s="464">
        <v>349.24123785192387</v>
      </c>
      <c r="K220" s="289">
        <v>1369374.8936173934</v>
      </c>
      <c r="L220" s="289"/>
      <c r="M220" s="470">
        <v>299.24123785192387</v>
      </c>
      <c r="N220" s="468">
        <v>1173324.8936173934</v>
      </c>
      <c r="O220" s="289"/>
      <c r="P220" s="464">
        <v>219.24123785192387</v>
      </c>
      <c r="Q220" s="289">
        <v>859644.89361739345</v>
      </c>
      <c r="R220" s="289"/>
      <c r="S220" s="464">
        <v>139.24123785192387</v>
      </c>
      <c r="T220" s="289">
        <v>545964.89361739345</v>
      </c>
      <c r="U220" s="289"/>
      <c r="V220" s="464">
        <v>19.24123785192387</v>
      </c>
      <c r="W220" s="289">
        <v>75444.893617393493</v>
      </c>
    </row>
    <row r="221" spans="1:23" s="446" customFormat="1">
      <c r="A221" s="288">
        <v>683</v>
      </c>
      <c r="B221" s="441" t="s">
        <v>230</v>
      </c>
      <c r="C221" s="12">
        <v>4227</v>
      </c>
      <c r="D221" s="273">
        <v>21048627.570481706</v>
      </c>
      <c r="E221" s="31">
        <v>22297793.679513864</v>
      </c>
      <c r="G221" s="274">
        <v>-1249166.1090321578</v>
      </c>
      <c r="H221" s="274">
        <v>-295.52072605444943</v>
      </c>
      <c r="I221" s="275"/>
      <c r="J221" s="464">
        <v>245.52072605444943</v>
      </c>
      <c r="K221" s="289">
        <v>1037816.1090321577</v>
      </c>
      <c r="L221" s="289"/>
      <c r="M221" s="470">
        <v>195.52072605444943</v>
      </c>
      <c r="N221" s="468">
        <v>826466.10903215769</v>
      </c>
      <c r="O221" s="289"/>
      <c r="P221" s="464">
        <v>115.52072605444943</v>
      </c>
      <c r="Q221" s="289">
        <v>488306.10903215775</v>
      </c>
      <c r="R221" s="289"/>
      <c r="S221" s="464">
        <v>35.520726054449426</v>
      </c>
      <c r="T221" s="289">
        <v>150146.10903215772</v>
      </c>
      <c r="U221" s="289"/>
      <c r="V221" s="289">
        <v>0</v>
      </c>
      <c r="W221" s="289">
        <v>0</v>
      </c>
    </row>
    <row r="222" spans="1:23" s="446" customFormat="1">
      <c r="A222" s="288">
        <v>684</v>
      </c>
      <c r="B222" s="441" t="s">
        <v>231</v>
      </c>
      <c r="C222" s="12">
        <v>39842</v>
      </c>
      <c r="D222" s="273">
        <v>49022019.108828276</v>
      </c>
      <c r="E222" s="31">
        <v>54135303.937512055</v>
      </c>
      <c r="G222" s="274">
        <v>-5113284.8286837786</v>
      </c>
      <c r="H222" s="274">
        <v>-128.33906000411071</v>
      </c>
      <c r="I222" s="275"/>
      <c r="J222" s="464">
        <v>78.339060004110706</v>
      </c>
      <c r="K222" s="289">
        <v>3121184.8286837786</v>
      </c>
      <c r="L222" s="289"/>
      <c r="M222" s="470">
        <v>28.339060004110706</v>
      </c>
      <c r="N222" s="468">
        <v>1129084.8286837789</v>
      </c>
      <c r="O222" s="289"/>
      <c r="P222" s="289">
        <v>0</v>
      </c>
      <c r="Q222" s="289">
        <v>0</v>
      </c>
      <c r="R222" s="289"/>
      <c r="S222" s="289">
        <v>0</v>
      </c>
      <c r="T222" s="289">
        <v>0</v>
      </c>
      <c r="U222" s="289"/>
      <c r="V222" s="289">
        <v>0</v>
      </c>
      <c r="W222" s="289">
        <v>0</v>
      </c>
    </row>
    <row r="223" spans="1:23" s="446" customFormat="1">
      <c r="A223" s="288">
        <v>686</v>
      </c>
      <c r="B223" s="441" t="s">
        <v>232</v>
      </c>
      <c r="C223" s="12">
        <v>3444</v>
      </c>
      <c r="D223" s="273">
        <v>12822093.259629682</v>
      </c>
      <c r="E223" s="31">
        <v>12823216.00523524</v>
      </c>
      <c r="G223" s="274">
        <v>-1122.745605558157</v>
      </c>
      <c r="H223" s="274">
        <v>-0.32600046618994105</v>
      </c>
      <c r="I223" s="275"/>
      <c r="J223" s="464">
        <v>0</v>
      </c>
      <c r="K223" s="289">
        <v>0</v>
      </c>
      <c r="L223" s="289"/>
      <c r="M223" s="468">
        <v>0</v>
      </c>
      <c r="N223" s="468">
        <v>0</v>
      </c>
      <c r="O223" s="289"/>
      <c r="P223" s="289">
        <v>0</v>
      </c>
      <c r="Q223" s="289">
        <v>0</v>
      </c>
      <c r="R223" s="289"/>
      <c r="S223" s="289">
        <v>0</v>
      </c>
      <c r="T223" s="289">
        <v>0</v>
      </c>
      <c r="U223" s="289"/>
      <c r="V223" s="289">
        <v>0</v>
      </c>
      <c r="W223" s="289">
        <v>0</v>
      </c>
    </row>
    <row r="224" spans="1:23" s="446" customFormat="1">
      <c r="A224" s="288">
        <v>687</v>
      </c>
      <c r="B224" s="441" t="s">
        <v>233</v>
      </c>
      <c r="C224" s="12">
        <v>1813</v>
      </c>
      <c r="D224" s="273">
        <v>8321871.3418953242</v>
      </c>
      <c r="E224" s="31">
        <v>8990196.3303796649</v>
      </c>
      <c r="G224" s="274">
        <v>-668324.98848434072</v>
      </c>
      <c r="H224" s="274">
        <v>-368.62933727762862</v>
      </c>
      <c r="I224" s="275"/>
      <c r="J224" s="464">
        <v>318.62933727762862</v>
      </c>
      <c r="K224" s="289">
        <v>577674.98848434072</v>
      </c>
      <c r="L224" s="289"/>
      <c r="M224" s="470">
        <v>268.62933727762862</v>
      </c>
      <c r="N224" s="468">
        <v>487024.98848434072</v>
      </c>
      <c r="O224" s="289"/>
      <c r="P224" s="464">
        <v>188.62933727762862</v>
      </c>
      <c r="Q224" s="289">
        <v>341984.98848434072</v>
      </c>
      <c r="R224" s="289"/>
      <c r="S224" s="464">
        <v>108.62933727762862</v>
      </c>
      <c r="T224" s="289">
        <v>196944.98848434069</v>
      </c>
      <c r="U224" s="289"/>
      <c r="V224" s="289">
        <v>0</v>
      </c>
      <c r="W224" s="289">
        <v>0</v>
      </c>
    </row>
    <row r="225" spans="1:23" s="446" customFormat="1">
      <c r="A225" s="288">
        <v>689</v>
      </c>
      <c r="B225" s="441" t="s">
        <v>234</v>
      </c>
      <c r="C225" s="12">
        <v>3784</v>
      </c>
      <c r="D225" s="273">
        <v>11640937.265654128</v>
      </c>
      <c r="E225" s="31">
        <v>13170059.268858431</v>
      </c>
      <c r="G225" s="274">
        <v>-1529122.0032043029</v>
      </c>
      <c r="H225" s="274">
        <v>-404.10200930346269</v>
      </c>
      <c r="I225" s="275"/>
      <c r="J225" s="464">
        <v>354.10200930346269</v>
      </c>
      <c r="K225" s="289">
        <v>1339922.0032043029</v>
      </c>
      <c r="L225" s="289"/>
      <c r="M225" s="470">
        <v>304.10200930346269</v>
      </c>
      <c r="N225" s="468">
        <v>1150722.0032043029</v>
      </c>
      <c r="O225" s="289"/>
      <c r="P225" s="464">
        <v>224.10200930346269</v>
      </c>
      <c r="Q225" s="289">
        <v>848002.00320430286</v>
      </c>
      <c r="R225" s="289"/>
      <c r="S225" s="464">
        <v>144.10200930346269</v>
      </c>
      <c r="T225" s="289">
        <v>545282.00320430286</v>
      </c>
      <c r="U225" s="289"/>
      <c r="V225" s="464">
        <v>24.102009303462694</v>
      </c>
      <c r="W225" s="289">
        <v>91202.003204302833</v>
      </c>
    </row>
    <row r="226" spans="1:23" s="446" customFormat="1">
      <c r="A226" s="288">
        <v>691</v>
      </c>
      <c r="B226" s="441" t="s">
        <v>235</v>
      </c>
      <c r="C226" s="12">
        <v>2961</v>
      </c>
      <c r="D226" s="273">
        <v>10577285.996957632</v>
      </c>
      <c r="E226" s="31">
        <v>11127934.432779975</v>
      </c>
      <c r="G226" s="274">
        <v>-550648.43582234345</v>
      </c>
      <c r="H226" s="274">
        <v>-185.96705026083873</v>
      </c>
      <c r="I226" s="275"/>
      <c r="J226" s="464">
        <v>135.96705026083873</v>
      </c>
      <c r="K226" s="289">
        <v>402598.43582234351</v>
      </c>
      <c r="L226" s="289"/>
      <c r="M226" s="470">
        <v>85.967050260838732</v>
      </c>
      <c r="N226" s="468">
        <v>254548.43582234348</v>
      </c>
      <c r="O226" s="289"/>
      <c r="P226" s="464">
        <v>5.9670502608387324</v>
      </c>
      <c r="Q226" s="289">
        <v>17668.435822343487</v>
      </c>
      <c r="R226" s="289"/>
      <c r="S226" s="289">
        <v>0</v>
      </c>
      <c r="T226" s="289">
        <v>0</v>
      </c>
      <c r="U226" s="289"/>
      <c r="V226" s="289">
        <v>0</v>
      </c>
      <c r="W226" s="289">
        <v>0</v>
      </c>
    </row>
    <row r="227" spans="1:23" s="446" customFormat="1">
      <c r="A227" s="288">
        <v>694</v>
      </c>
      <c r="B227" s="441" t="s">
        <v>236</v>
      </c>
      <c r="C227" s="12">
        <v>29215</v>
      </c>
      <c r="D227" s="273">
        <v>38055743.466799185</v>
      </c>
      <c r="E227" s="31">
        <v>40670316.147380993</v>
      </c>
      <c r="G227" s="274">
        <v>-2614572.6805818081</v>
      </c>
      <c r="H227" s="274">
        <v>-89.494187252500708</v>
      </c>
      <c r="I227" s="275"/>
      <c r="J227" s="464">
        <v>39.494187252500708</v>
      </c>
      <c r="K227" s="289">
        <v>1153822.6805818081</v>
      </c>
      <c r="L227" s="289"/>
      <c r="M227" s="468">
        <v>0</v>
      </c>
      <c r="N227" s="468">
        <v>0</v>
      </c>
      <c r="O227" s="289"/>
      <c r="P227" s="289">
        <v>0</v>
      </c>
      <c r="Q227" s="289">
        <v>0</v>
      </c>
      <c r="R227" s="289"/>
      <c r="S227" s="289">
        <v>0</v>
      </c>
      <c r="T227" s="289">
        <v>0</v>
      </c>
      <c r="U227" s="289"/>
      <c r="V227" s="289">
        <v>0</v>
      </c>
      <c r="W227" s="289">
        <v>0</v>
      </c>
    </row>
    <row r="228" spans="1:23" s="446" customFormat="1">
      <c r="A228" s="288">
        <v>697</v>
      </c>
      <c r="B228" s="441" t="s">
        <v>237</v>
      </c>
      <c r="C228" s="12">
        <v>1450</v>
      </c>
      <c r="D228" s="273">
        <v>6151178.3024686892</v>
      </c>
      <c r="E228" s="31">
        <v>6296136.4463054026</v>
      </c>
      <c r="G228" s="274">
        <v>-144958.1438367134</v>
      </c>
      <c r="H228" s="274">
        <v>-99.971133680492002</v>
      </c>
      <c r="I228" s="275"/>
      <c r="J228" s="464">
        <v>49.971133680492002</v>
      </c>
      <c r="K228" s="289">
        <v>72458.143836713411</v>
      </c>
      <c r="L228" s="289"/>
      <c r="M228" s="468">
        <v>0</v>
      </c>
      <c r="N228" s="468">
        <v>0</v>
      </c>
      <c r="O228" s="289"/>
      <c r="P228" s="289">
        <v>0</v>
      </c>
      <c r="Q228" s="289">
        <v>0</v>
      </c>
      <c r="R228" s="289"/>
      <c r="S228" s="289">
        <v>0</v>
      </c>
      <c r="T228" s="289">
        <v>0</v>
      </c>
      <c r="U228" s="289"/>
      <c r="V228" s="289">
        <v>0</v>
      </c>
      <c r="W228" s="289">
        <v>0</v>
      </c>
    </row>
    <row r="229" spans="1:23" s="446" customFormat="1">
      <c r="A229" s="288">
        <v>698</v>
      </c>
      <c r="B229" s="441" t="s">
        <v>238</v>
      </c>
      <c r="C229" s="12">
        <v>60877</v>
      </c>
      <c r="D229" s="273">
        <v>101422994.98950386</v>
      </c>
      <c r="E229" s="31">
        <v>101078393.8051721</v>
      </c>
      <c r="G229" s="274">
        <v>344601.18433175981</v>
      </c>
      <c r="H229" s="274">
        <v>5.6606137676258657</v>
      </c>
      <c r="I229" s="275"/>
      <c r="J229" s="464">
        <v>0</v>
      </c>
      <c r="K229" s="289">
        <v>0</v>
      </c>
      <c r="L229" s="289"/>
      <c r="M229" s="468">
        <v>0</v>
      </c>
      <c r="N229" s="468">
        <v>0</v>
      </c>
      <c r="O229" s="289"/>
      <c r="P229" s="289">
        <v>0</v>
      </c>
      <c r="Q229" s="289">
        <v>0</v>
      </c>
      <c r="R229" s="289"/>
      <c r="S229" s="289">
        <v>0</v>
      </c>
      <c r="T229" s="289">
        <v>0</v>
      </c>
      <c r="U229" s="289"/>
      <c r="V229" s="289">
        <v>0</v>
      </c>
      <c r="W229" s="289">
        <v>0</v>
      </c>
    </row>
    <row r="230" spans="1:23" s="446" customFormat="1">
      <c r="A230" s="288">
        <v>700</v>
      </c>
      <c r="B230" s="441" t="s">
        <v>239</v>
      </c>
      <c r="C230" s="12">
        <v>5577</v>
      </c>
      <c r="D230" s="273">
        <v>11842698.22919151</v>
      </c>
      <c r="E230" s="31">
        <v>13285916.675199766</v>
      </c>
      <c r="G230" s="274">
        <v>-1443218.4460082557</v>
      </c>
      <c r="H230" s="274">
        <v>-258.78042783006197</v>
      </c>
      <c r="I230" s="275"/>
      <c r="J230" s="464">
        <v>208.78042783006197</v>
      </c>
      <c r="K230" s="289">
        <v>1164368.4460082557</v>
      </c>
      <c r="L230" s="289"/>
      <c r="M230" s="470">
        <v>158.78042783006197</v>
      </c>
      <c r="N230" s="468">
        <v>885518.44600825559</v>
      </c>
      <c r="O230" s="289"/>
      <c r="P230" s="464">
        <v>78.780427830061967</v>
      </c>
      <c r="Q230" s="289">
        <v>439358.44600825559</v>
      </c>
      <c r="R230" s="289"/>
      <c r="S230" s="289">
        <v>0</v>
      </c>
      <c r="T230" s="289">
        <v>0</v>
      </c>
      <c r="U230" s="289"/>
      <c r="V230" s="289">
        <v>0</v>
      </c>
      <c r="W230" s="289">
        <v>0</v>
      </c>
    </row>
    <row r="231" spans="1:23" s="446" customFormat="1">
      <c r="A231" s="288">
        <v>702</v>
      </c>
      <c r="B231" s="441" t="s">
        <v>240</v>
      </c>
      <c r="C231" s="12">
        <v>4868</v>
      </c>
      <c r="D231" s="273">
        <v>14096397.780062448</v>
      </c>
      <c r="E231" s="31">
        <v>14651902.59208028</v>
      </c>
      <c r="G231" s="274">
        <v>-555504.81201783195</v>
      </c>
      <c r="H231" s="274">
        <v>-114.11356039807559</v>
      </c>
      <c r="I231" s="275"/>
      <c r="J231" s="464">
        <v>64.113560398075592</v>
      </c>
      <c r="K231" s="289">
        <v>312104.81201783195</v>
      </c>
      <c r="L231" s="289"/>
      <c r="M231" s="470">
        <v>14.113560398075592</v>
      </c>
      <c r="N231" s="468">
        <v>68704.81201783198</v>
      </c>
      <c r="O231" s="289"/>
      <c r="P231" s="289">
        <v>0</v>
      </c>
      <c r="Q231" s="289">
        <v>0</v>
      </c>
      <c r="R231" s="289"/>
      <c r="S231" s="289">
        <v>0</v>
      </c>
      <c r="T231" s="289">
        <v>0</v>
      </c>
      <c r="U231" s="289"/>
      <c r="V231" s="289">
        <v>0</v>
      </c>
      <c r="W231" s="289">
        <v>0</v>
      </c>
    </row>
    <row r="232" spans="1:23" s="446" customFormat="1">
      <c r="A232" s="288">
        <v>704</v>
      </c>
      <c r="B232" s="441" t="s">
        <v>241</v>
      </c>
      <c r="C232" s="12">
        <v>5907</v>
      </c>
      <c r="D232" s="273">
        <v>6917660.8896149956</v>
      </c>
      <c r="E232" s="31">
        <v>7258201.5914946375</v>
      </c>
      <c r="G232" s="274">
        <v>-340540.70187964197</v>
      </c>
      <c r="H232" s="274">
        <v>-57.650364293150837</v>
      </c>
      <c r="I232" s="275"/>
      <c r="J232" s="464">
        <v>7.6503642931508367</v>
      </c>
      <c r="K232" s="289">
        <v>45190.701879641994</v>
      </c>
      <c r="L232" s="289"/>
      <c r="M232" s="468">
        <v>0</v>
      </c>
      <c r="N232" s="468">
        <v>0</v>
      </c>
      <c r="O232" s="289"/>
      <c r="P232" s="289">
        <v>0</v>
      </c>
      <c r="Q232" s="289">
        <v>0</v>
      </c>
      <c r="R232" s="289"/>
      <c r="S232" s="289">
        <v>0</v>
      </c>
      <c r="T232" s="289">
        <v>0</v>
      </c>
      <c r="U232" s="289"/>
      <c r="V232" s="289">
        <v>0</v>
      </c>
      <c r="W232" s="289">
        <v>0</v>
      </c>
    </row>
    <row r="233" spans="1:23" s="446" customFormat="1">
      <c r="A233" s="288">
        <v>707</v>
      </c>
      <c r="B233" s="441" t="s">
        <v>242</v>
      </c>
      <c r="C233" s="12">
        <v>2490</v>
      </c>
      <c r="D233" s="273">
        <v>9897079.9356456064</v>
      </c>
      <c r="E233" s="31">
        <v>10033195.912317716</v>
      </c>
      <c r="G233" s="274">
        <v>-136115.97667210922</v>
      </c>
      <c r="H233" s="274">
        <v>-54.665050872333019</v>
      </c>
      <c r="I233" s="275"/>
      <c r="J233" s="464">
        <v>4.6650508723330191</v>
      </c>
      <c r="K233" s="289">
        <v>11615.976672109218</v>
      </c>
      <c r="L233" s="289"/>
      <c r="M233" s="468">
        <v>0</v>
      </c>
      <c r="N233" s="468">
        <v>0</v>
      </c>
      <c r="O233" s="289"/>
      <c r="P233" s="289">
        <v>0</v>
      </c>
      <c r="Q233" s="289">
        <v>0</v>
      </c>
      <c r="R233" s="289"/>
      <c r="S233" s="289">
        <v>0</v>
      </c>
      <c r="T233" s="289">
        <v>0</v>
      </c>
      <c r="U233" s="289"/>
      <c r="V233" s="289">
        <v>0</v>
      </c>
      <c r="W233" s="289">
        <v>0</v>
      </c>
    </row>
    <row r="234" spans="1:23" s="446" customFormat="1">
      <c r="A234" s="288">
        <v>710</v>
      </c>
      <c r="B234" s="441" t="s">
        <v>243</v>
      </c>
      <c r="C234" s="12">
        <v>28829</v>
      </c>
      <c r="D234" s="273">
        <v>55177495.998010255</v>
      </c>
      <c r="E234" s="31">
        <v>56221807.138829276</v>
      </c>
      <c r="G234" s="274">
        <v>-1044311.1408190206</v>
      </c>
      <c r="H234" s="274">
        <v>-36.224327615214563</v>
      </c>
      <c r="I234" s="275"/>
      <c r="J234" s="464">
        <v>0</v>
      </c>
      <c r="K234" s="289">
        <v>0</v>
      </c>
      <c r="L234" s="289"/>
      <c r="M234" s="468">
        <v>0</v>
      </c>
      <c r="N234" s="468">
        <v>0</v>
      </c>
      <c r="O234" s="289"/>
      <c r="P234" s="289">
        <v>0</v>
      </c>
      <c r="Q234" s="289">
        <v>0</v>
      </c>
      <c r="R234" s="289"/>
      <c r="S234" s="289">
        <v>0</v>
      </c>
      <c r="T234" s="289">
        <v>0</v>
      </c>
      <c r="U234" s="289"/>
      <c r="V234" s="289">
        <v>0</v>
      </c>
      <c r="W234" s="289">
        <v>0</v>
      </c>
    </row>
    <row r="235" spans="1:23" s="446" customFormat="1">
      <c r="A235" s="288">
        <v>729</v>
      </c>
      <c r="B235" s="441" t="s">
        <v>244</v>
      </c>
      <c r="C235" s="12">
        <v>10258</v>
      </c>
      <c r="D235" s="273">
        <v>30752837.675884351</v>
      </c>
      <c r="E235" s="31">
        <v>31733333.826085255</v>
      </c>
      <c r="G235" s="274">
        <v>-980496.15020090342</v>
      </c>
      <c r="H235" s="274">
        <v>-95.583559192913185</v>
      </c>
      <c r="I235" s="275"/>
      <c r="J235" s="464">
        <v>45.583559192913185</v>
      </c>
      <c r="K235" s="289">
        <v>467596.15020090347</v>
      </c>
      <c r="L235" s="289"/>
      <c r="M235" s="468">
        <v>0</v>
      </c>
      <c r="N235" s="468">
        <v>0</v>
      </c>
      <c r="O235" s="289"/>
      <c r="P235" s="289">
        <v>0</v>
      </c>
      <c r="Q235" s="289">
        <v>0</v>
      </c>
      <c r="R235" s="289"/>
      <c r="S235" s="289">
        <v>0</v>
      </c>
      <c r="T235" s="289">
        <v>0</v>
      </c>
      <c r="U235" s="289"/>
      <c r="V235" s="289">
        <v>0</v>
      </c>
      <c r="W235" s="289">
        <v>0</v>
      </c>
    </row>
    <row r="236" spans="1:23" s="446" customFormat="1">
      <c r="A236" s="288">
        <v>732</v>
      </c>
      <c r="B236" s="441" t="s">
        <v>245</v>
      </c>
      <c r="C236" s="12">
        <v>3979</v>
      </c>
      <c r="D236" s="273">
        <v>20515428.481343806</v>
      </c>
      <c r="E236" s="31">
        <v>19861767.066305719</v>
      </c>
      <c r="G236" s="274">
        <v>653661.41503808647</v>
      </c>
      <c r="H236" s="274">
        <v>164.27781227395991</v>
      </c>
      <c r="I236" s="275"/>
      <c r="J236" s="464">
        <v>-114.27781227395991</v>
      </c>
      <c r="K236" s="289">
        <v>-454711.41503808647</v>
      </c>
      <c r="L236" s="289"/>
      <c r="M236" s="470">
        <v>-64.27781227395991</v>
      </c>
      <c r="N236" s="468">
        <v>-255761.41503808647</v>
      </c>
      <c r="O236" s="289"/>
      <c r="P236" s="289">
        <v>0</v>
      </c>
      <c r="Q236" s="289">
        <v>0</v>
      </c>
      <c r="R236" s="289"/>
      <c r="S236" s="289">
        <v>0</v>
      </c>
      <c r="T236" s="289">
        <v>0</v>
      </c>
      <c r="U236" s="289"/>
      <c r="V236" s="289">
        <v>0</v>
      </c>
      <c r="W236" s="289">
        <v>0</v>
      </c>
    </row>
    <row r="237" spans="1:23" s="446" customFormat="1">
      <c r="A237" s="288">
        <v>734</v>
      </c>
      <c r="B237" s="441" t="s">
        <v>246</v>
      </c>
      <c r="C237" s="12">
        <v>54858</v>
      </c>
      <c r="D237" s="273">
        <v>98278581.536264867</v>
      </c>
      <c r="E237" s="31">
        <v>98775733.981606916</v>
      </c>
      <c r="G237" s="274">
        <v>-497152.445342049</v>
      </c>
      <c r="H237" s="274">
        <v>-9.0625331828001201</v>
      </c>
      <c r="I237" s="275"/>
      <c r="J237" s="464">
        <v>0</v>
      </c>
      <c r="K237" s="289">
        <v>0</v>
      </c>
      <c r="L237" s="289"/>
      <c r="M237" s="468">
        <v>0</v>
      </c>
      <c r="N237" s="468">
        <v>0</v>
      </c>
      <c r="O237" s="289"/>
      <c r="P237" s="289">
        <v>0</v>
      </c>
      <c r="Q237" s="289">
        <v>0</v>
      </c>
      <c r="R237" s="289"/>
      <c r="S237" s="289">
        <v>0</v>
      </c>
      <c r="T237" s="289">
        <v>0</v>
      </c>
      <c r="U237" s="289"/>
      <c r="V237" s="289">
        <v>0</v>
      </c>
      <c r="W237" s="289">
        <v>0</v>
      </c>
    </row>
    <row r="238" spans="1:23" s="446" customFormat="1">
      <c r="A238" s="288">
        <v>738</v>
      </c>
      <c r="B238" s="441" t="s">
        <v>247</v>
      </c>
      <c r="C238" s="12">
        <v>3033</v>
      </c>
      <c r="D238" s="273">
        <v>5433180.9800339499</v>
      </c>
      <c r="E238" s="31">
        <v>5801835.3036107235</v>
      </c>
      <c r="G238" s="274">
        <v>-368654.32357677352</v>
      </c>
      <c r="H238" s="274">
        <v>-121.54774928347297</v>
      </c>
      <c r="I238" s="275"/>
      <c r="J238" s="464">
        <v>71.547749283472967</v>
      </c>
      <c r="K238" s="289">
        <v>217004.32357677352</v>
      </c>
      <c r="L238" s="289"/>
      <c r="M238" s="470">
        <v>21.547749283472967</v>
      </c>
      <c r="N238" s="468">
        <v>65354.32357677351</v>
      </c>
      <c r="O238" s="289"/>
      <c r="P238" s="289">
        <v>0</v>
      </c>
      <c r="Q238" s="289">
        <v>0</v>
      </c>
      <c r="R238" s="289"/>
      <c r="S238" s="289">
        <v>0</v>
      </c>
      <c r="T238" s="289">
        <v>0</v>
      </c>
      <c r="U238" s="289"/>
      <c r="V238" s="289">
        <v>0</v>
      </c>
      <c r="W238" s="289">
        <v>0</v>
      </c>
    </row>
    <row r="239" spans="1:23" s="446" customFormat="1">
      <c r="A239" s="288">
        <v>739</v>
      </c>
      <c r="B239" s="441" t="s">
        <v>248</v>
      </c>
      <c r="C239" s="12">
        <v>3764</v>
      </c>
      <c r="D239" s="273">
        <v>11561248.269331915</v>
      </c>
      <c r="E239" s="31">
        <v>11935275.046098255</v>
      </c>
      <c r="G239" s="274">
        <v>-374026.77676633932</v>
      </c>
      <c r="H239" s="274">
        <v>-99.36949435875114</v>
      </c>
      <c r="I239" s="275"/>
      <c r="J239" s="464">
        <v>49.36949435875114</v>
      </c>
      <c r="K239" s="289">
        <v>185826.77676633929</v>
      </c>
      <c r="L239" s="289"/>
      <c r="M239" s="468">
        <v>0</v>
      </c>
      <c r="N239" s="468">
        <v>0</v>
      </c>
      <c r="O239" s="289"/>
      <c r="P239" s="289">
        <v>0</v>
      </c>
      <c r="Q239" s="289">
        <v>0</v>
      </c>
      <c r="R239" s="289"/>
      <c r="S239" s="289">
        <v>0</v>
      </c>
      <c r="T239" s="289">
        <v>0</v>
      </c>
      <c r="U239" s="289"/>
      <c r="V239" s="289">
        <v>0</v>
      </c>
      <c r="W239" s="289">
        <v>0</v>
      </c>
    </row>
    <row r="240" spans="1:23" s="446" customFormat="1">
      <c r="A240" s="288">
        <v>740</v>
      </c>
      <c r="B240" s="441" t="s">
        <v>249</v>
      </c>
      <c r="C240" s="12">
        <v>36584</v>
      </c>
      <c r="D240" s="273">
        <v>82764183.38929832</v>
      </c>
      <c r="E240" s="31">
        <v>84616286.231350511</v>
      </c>
      <c r="G240" s="274">
        <v>-1852102.8420521915</v>
      </c>
      <c r="H240" s="274">
        <v>-50.62603438804372</v>
      </c>
      <c r="I240" s="275"/>
      <c r="J240" s="464">
        <v>0.62603438804372047</v>
      </c>
      <c r="K240" s="289">
        <v>22902.84205219147</v>
      </c>
      <c r="L240" s="289"/>
      <c r="M240" s="468">
        <v>0</v>
      </c>
      <c r="N240" s="468">
        <v>0</v>
      </c>
      <c r="O240" s="289"/>
      <c r="P240" s="289">
        <v>0</v>
      </c>
      <c r="Q240" s="289">
        <v>0</v>
      </c>
      <c r="R240" s="289"/>
      <c r="S240" s="289">
        <v>0</v>
      </c>
      <c r="T240" s="289">
        <v>0</v>
      </c>
      <c r="U240" s="289"/>
      <c r="V240" s="289">
        <v>0</v>
      </c>
      <c r="W240" s="289">
        <v>0</v>
      </c>
    </row>
    <row r="241" spans="1:23" s="446" customFormat="1">
      <c r="A241" s="288">
        <v>742</v>
      </c>
      <c r="B241" s="441" t="s">
        <v>250</v>
      </c>
      <c r="C241" s="12">
        <v>1127</v>
      </c>
      <c r="D241" s="273">
        <v>4815596.0192839615</v>
      </c>
      <c r="E241" s="31">
        <v>4883056.364812118</v>
      </c>
      <c r="G241" s="274">
        <v>-67460.345528156497</v>
      </c>
      <c r="H241" s="274">
        <v>-59.858336759677456</v>
      </c>
      <c r="I241" s="275"/>
      <c r="J241" s="464">
        <v>9.8583367596774565</v>
      </c>
      <c r="K241" s="289">
        <v>11110.345528156493</v>
      </c>
      <c r="L241" s="289"/>
      <c r="M241" s="468">
        <v>0</v>
      </c>
      <c r="N241" s="468">
        <v>0</v>
      </c>
      <c r="O241" s="289"/>
      <c r="P241" s="289">
        <v>0</v>
      </c>
      <c r="Q241" s="289">
        <v>0</v>
      </c>
      <c r="R241" s="289"/>
      <c r="S241" s="289">
        <v>0</v>
      </c>
      <c r="T241" s="289">
        <v>0</v>
      </c>
      <c r="U241" s="289"/>
      <c r="V241" s="289">
        <v>0</v>
      </c>
      <c r="W241" s="289">
        <v>0</v>
      </c>
    </row>
    <row r="242" spans="1:23" s="446" customFormat="1">
      <c r="A242" s="288">
        <v>743</v>
      </c>
      <c r="B242" s="441" t="s">
        <v>251</v>
      </c>
      <c r="C242" s="12">
        <v>59556</v>
      </c>
      <c r="D242" s="273">
        <v>89692972.112113535</v>
      </c>
      <c r="E242" s="31">
        <v>85106285.296289936</v>
      </c>
      <c r="G242" s="274">
        <v>4586686.8158235997</v>
      </c>
      <c r="H242" s="274">
        <v>77.014688962045796</v>
      </c>
      <c r="I242" s="275"/>
      <c r="J242" s="464">
        <v>-27.014688962045796</v>
      </c>
      <c r="K242" s="289">
        <v>-1608886.8158235995</v>
      </c>
      <c r="L242" s="289"/>
      <c r="M242" s="468">
        <v>0</v>
      </c>
      <c r="N242" s="468">
        <v>0</v>
      </c>
      <c r="O242" s="289"/>
      <c r="P242" s="289">
        <v>0</v>
      </c>
      <c r="Q242" s="289">
        <v>0</v>
      </c>
      <c r="R242" s="289"/>
      <c r="S242" s="289">
        <v>0</v>
      </c>
      <c r="T242" s="289">
        <v>0</v>
      </c>
      <c r="U242" s="289"/>
      <c r="V242" s="289">
        <v>0</v>
      </c>
      <c r="W242" s="289">
        <v>0</v>
      </c>
    </row>
    <row r="243" spans="1:23" s="446" customFormat="1">
      <c r="A243" s="288">
        <v>746</v>
      </c>
      <c r="B243" s="441" t="s">
        <v>252</v>
      </c>
      <c r="C243" s="12">
        <v>5241</v>
      </c>
      <c r="D243" s="273">
        <v>18336604.083120741</v>
      </c>
      <c r="E243" s="31">
        <v>17588061.498295661</v>
      </c>
      <c r="G243" s="274">
        <v>748542.58482507989</v>
      </c>
      <c r="H243" s="274">
        <v>142.8243817639916</v>
      </c>
      <c r="I243" s="275"/>
      <c r="J243" s="464">
        <v>-92.824381763991596</v>
      </c>
      <c r="K243" s="289">
        <v>-486492.58482507995</v>
      </c>
      <c r="L243" s="289"/>
      <c r="M243" s="470">
        <v>-42.824381763991596</v>
      </c>
      <c r="N243" s="468">
        <v>-224442.58482507995</v>
      </c>
      <c r="O243" s="289"/>
      <c r="P243" s="289">
        <v>0</v>
      </c>
      <c r="Q243" s="289">
        <v>0</v>
      </c>
      <c r="R243" s="289"/>
      <c r="S243" s="289">
        <v>0</v>
      </c>
      <c r="T243" s="289">
        <v>0</v>
      </c>
      <c r="U243" s="289"/>
      <c r="V243" s="289">
        <v>0</v>
      </c>
      <c r="W243" s="289">
        <v>0</v>
      </c>
    </row>
    <row r="244" spans="1:23" s="446" customFormat="1">
      <c r="A244" s="288">
        <v>747</v>
      </c>
      <c r="B244" s="441" t="s">
        <v>253</v>
      </c>
      <c r="C244" s="12">
        <v>1641</v>
      </c>
      <c r="D244" s="273">
        <v>6055477.0804420933</v>
      </c>
      <c r="E244" s="31">
        <v>6293650.2970329151</v>
      </c>
      <c r="G244" s="274">
        <v>-238173.21659082174</v>
      </c>
      <c r="H244" s="274">
        <v>-145.13907165802667</v>
      </c>
      <c r="I244" s="275"/>
      <c r="J244" s="464">
        <v>95.139071658026666</v>
      </c>
      <c r="K244" s="289">
        <v>156123.21659082177</v>
      </c>
      <c r="L244" s="289"/>
      <c r="M244" s="470">
        <v>45.139071658026666</v>
      </c>
      <c r="N244" s="468">
        <v>74073.216590821758</v>
      </c>
      <c r="O244" s="289"/>
      <c r="P244" s="289">
        <v>0</v>
      </c>
      <c r="Q244" s="289">
        <v>0</v>
      </c>
      <c r="R244" s="289"/>
      <c r="S244" s="289">
        <v>0</v>
      </c>
      <c r="T244" s="289">
        <v>0</v>
      </c>
      <c r="U244" s="289"/>
      <c r="V244" s="289">
        <v>0</v>
      </c>
      <c r="W244" s="289">
        <v>0</v>
      </c>
    </row>
    <row r="245" spans="1:23" s="446" customFormat="1">
      <c r="A245" s="288">
        <v>748</v>
      </c>
      <c r="B245" s="441" t="s">
        <v>254</v>
      </c>
      <c r="C245" s="12">
        <v>5597</v>
      </c>
      <c r="D245" s="273">
        <v>19110367.41880187</v>
      </c>
      <c r="E245" s="31">
        <v>17871492.739520125</v>
      </c>
      <c r="G245" s="274">
        <v>1238874.6792817451</v>
      </c>
      <c r="H245" s="274">
        <v>221.34619962153744</v>
      </c>
      <c r="I245" s="275"/>
      <c r="J245" s="464">
        <v>-171.34619962153744</v>
      </c>
      <c r="K245" s="289">
        <v>-959024.67928174499</v>
      </c>
      <c r="L245" s="289"/>
      <c r="M245" s="470">
        <v>-121.34619962153744</v>
      </c>
      <c r="N245" s="468">
        <v>-679174.67928174499</v>
      </c>
      <c r="O245" s="289"/>
      <c r="P245" s="464">
        <v>-41.346199621537437</v>
      </c>
      <c r="Q245" s="289">
        <v>-231414.67928174505</v>
      </c>
      <c r="R245" s="289"/>
      <c r="S245" s="289">
        <v>0</v>
      </c>
      <c r="T245" s="289">
        <v>0</v>
      </c>
      <c r="U245" s="289"/>
      <c r="V245" s="289">
        <v>0</v>
      </c>
      <c r="W245" s="289">
        <v>0</v>
      </c>
    </row>
    <row r="246" spans="1:23" s="446" customFormat="1">
      <c r="A246" s="288">
        <v>749</v>
      </c>
      <c r="B246" s="441" t="s">
        <v>255</v>
      </c>
      <c r="C246" s="12">
        <v>21431</v>
      </c>
      <c r="D246" s="273">
        <v>33748442.448816866</v>
      </c>
      <c r="E246" s="31">
        <v>30557210.129514199</v>
      </c>
      <c r="G246" s="274">
        <v>3191232.3193026669</v>
      </c>
      <c r="H246" s="274">
        <v>148.90729874026724</v>
      </c>
      <c r="I246" s="275"/>
      <c r="J246" s="464">
        <v>-98.907298740267237</v>
      </c>
      <c r="K246" s="289">
        <v>-2119682.3193026669</v>
      </c>
      <c r="L246" s="289"/>
      <c r="M246" s="470">
        <v>-48.907298740267237</v>
      </c>
      <c r="N246" s="468">
        <v>-1048132.3193026672</v>
      </c>
      <c r="O246" s="289"/>
      <c r="P246" s="289">
        <v>0</v>
      </c>
      <c r="Q246" s="289">
        <v>0</v>
      </c>
      <c r="R246" s="289"/>
      <c r="S246" s="289">
        <v>0</v>
      </c>
      <c r="T246" s="289">
        <v>0</v>
      </c>
      <c r="U246" s="289"/>
      <c r="V246" s="289">
        <v>0</v>
      </c>
      <c r="W246" s="289">
        <v>0</v>
      </c>
    </row>
    <row r="247" spans="1:23" s="446" customFormat="1">
      <c r="A247" s="288">
        <v>751</v>
      </c>
      <c r="B247" s="441" t="s">
        <v>256</v>
      </c>
      <c r="C247" s="12">
        <v>3429</v>
      </c>
      <c r="D247" s="273">
        <v>8802469.7394864559</v>
      </c>
      <c r="E247" s="31">
        <v>9655403.5508870203</v>
      </c>
      <c r="G247" s="274">
        <v>-852933.81140056439</v>
      </c>
      <c r="H247" s="274">
        <v>-248.74126899987297</v>
      </c>
      <c r="I247" s="275"/>
      <c r="J247" s="464">
        <v>198.74126899987297</v>
      </c>
      <c r="K247" s="289">
        <v>681483.81140056439</v>
      </c>
      <c r="L247" s="289"/>
      <c r="M247" s="470">
        <v>148.74126899987297</v>
      </c>
      <c r="N247" s="468">
        <v>510033.81140056445</v>
      </c>
      <c r="O247" s="289"/>
      <c r="P247" s="464">
        <v>68.741268999872972</v>
      </c>
      <c r="Q247" s="289">
        <v>235713.81140056442</v>
      </c>
      <c r="R247" s="289"/>
      <c r="S247" s="289">
        <v>0</v>
      </c>
      <c r="T247" s="289">
        <v>0</v>
      </c>
      <c r="U247" s="289"/>
      <c r="V247" s="289">
        <v>0</v>
      </c>
      <c r="W247" s="289">
        <v>0</v>
      </c>
    </row>
    <row r="248" spans="1:23" s="446" customFormat="1">
      <c r="A248" s="288">
        <v>753</v>
      </c>
      <c r="B248" s="441" t="s">
        <v>257</v>
      </c>
      <c r="C248" s="12">
        <v>18739</v>
      </c>
      <c r="D248" s="273">
        <v>17642832.655970402</v>
      </c>
      <c r="E248" s="31">
        <v>18860997.052822616</v>
      </c>
      <c r="G248" s="274">
        <v>-1218164.3968522139</v>
      </c>
      <c r="H248" s="274">
        <v>-65.006905216511754</v>
      </c>
      <c r="I248" s="275"/>
      <c r="J248" s="464">
        <v>15.006905216511754</v>
      </c>
      <c r="K248" s="289">
        <v>281214.39685221377</v>
      </c>
      <c r="L248" s="289"/>
      <c r="M248" s="468">
        <v>0</v>
      </c>
      <c r="N248" s="468">
        <v>0</v>
      </c>
      <c r="O248" s="289"/>
      <c r="P248" s="289">
        <v>0</v>
      </c>
      <c r="Q248" s="289">
        <v>0</v>
      </c>
      <c r="R248" s="289"/>
      <c r="S248" s="289">
        <v>0</v>
      </c>
      <c r="T248" s="289">
        <v>0</v>
      </c>
      <c r="U248" s="289"/>
      <c r="V248" s="289">
        <v>0</v>
      </c>
      <c r="W248" s="289">
        <v>0</v>
      </c>
    </row>
    <row r="249" spans="1:23" s="446" customFormat="1">
      <c r="A249" s="288">
        <v>755</v>
      </c>
      <c r="B249" s="441" t="s">
        <v>258</v>
      </c>
      <c r="C249" s="12">
        <v>6170</v>
      </c>
      <c r="D249" s="273">
        <v>6370778.289119646</v>
      </c>
      <c r="E249" s="31">
        <v>6529971.8641093792</v>
      </c>
      <c r="G249" s="274">
        <v>-159193.57498973329</v>
      </c>
      <c r="H249" s="274">
        <v>-25.80122771308481</v>
      </c>
      <c r="I249" s="275"/>
      <c r="J249" s="464">
        <v>0</v>
      </c>
      <c r="K249" s="289">
        <v>0</v>
      </c>
      <c r="L249" s="289"/>
      <c r="M249" s="468">
        <v>0</v>
      </c>
      <c r="N249" s="468">
        <v>0</v>
      </c>
      <c r="O249" s="289"/>
      <c r="P249" s="289">
        <v>0</v>
      </c>
      <c r="Q249" s="289">
        <v>0</v>
      </c>
      <c r="R249" s="289"/>
      <c r="S249" s="289">
        <v>0</v>
      </c>
      <c r="T249" s="289">
        <v>0</v>
      </c>
      <c r="U249" s="289"/>
      <c r="V249" s="289">
        <v>0</v>
      </c>
      <c r="W249" s="289">
        <v>0</v>
      </c>
    </row>
    <row r="250" spans="1:23" s="446" customFormat="1">
      <c r="A250" s="288">
        <v>758</v>
      </c>
      <c r="B250" s="441" t="s">
        <v>259</v>
      </c>
      <c r="C250" s="12">
        <v>8834</v>
      </c>
      <c r="D250" s="273">
        <v>28522031.645424627</v>
      </c>
      <c r="E250" s="31">
        <v>26587141.185316</v>
      </c>
      <c r="G250" s="274">
        <v>1934890.4601086266</v>
      </c>
      <c r="H250" s="274">
        <v>219.0276726407773</v>
      </c>
      <c r="I250" s="275"/>
      <c r="J250" s="464">
        <v>-169.0276726407773</v>
      </c>
      <c r="K250" s="289">
        <v>-1493190.4601086266</v>
      </c>
      <c r="L250" s="289"/>
      <c r="M250" s="470">
        <v>-119.0276726407773</v>
      </c>
      <c r="N250" s="468">
        <v>-1051490.4601086266</v>
      </c>
      <c r="O250" s="289"/>
      <c r="P250" s="464">
        <v>-39.027672640777297</v>
      </c>
      <c r="Q250" s="289">
        <v>-344770.46010862663</v>
      </c>
      <c r="R250" s="289"/>
      <c r="S250" s="289">
        <v>0</v>
      </c>
      <c r="T250" s="289">
        <v>0</v>
      </c>
      <c r="U250" s="289"/>
      <c r="V250" s="289">
        <v>0</v>
      </c>
      <c r="W250" s="289">
        <v>0</v>
      </c>
    </row>
    <row r="251" spans="1:23" s="446" customFormat="1">
      <c r="A251" s="288">
        <v>759</v>
      </c>
      <c r="B251" s="441" t="s">
        <v>260</v>
      </c>
      <c r="C251" s="12">
        <v>2329</v>
      </c>
      <c r="D251" s="273">
        <v>9230818.5862488281</v>
      </c>
      <c r="E251" s="31">
        <v>9118118.680258058</v>
      </c>
      <c r="G251" s="274">
        <v>112699.90599077009</v>
      </c>
      <c r="H251" s="274">
        <v>48.389826531030522</v>
      </c>
      <c r="I251" s="275"/>
      <c r="J251" s="464">
        <v>0</v>
      </c>
      <c r="K251" s="289">
        <v>0</v>
      </c>
      <c r="L251" s="289"/>
      <c r="M251" s="468">
        <v>0</v>
      </c>
      <c r="N251" s="468">
        <v>0</v>
      </c>
      <c r="O251" s="289"/>
      <c r="P251" s="289">
        <v>0</v>
      </c>
      <c r="Q251" s="289">
        <v>0</v>
      </c>
      <c r="R251" s="289"/>
      <c r="S251" s="289">
        <v>0</v>
      </c>
      <c r="T251" s="289">
        <v>0</v>
      </c>
      <c r="U251" s="289"/>
      <c r="V251" s="289">
        <v>0</v>
      </c>
      <c r="W251" s="289">
        <v>0</v>
      </c>
    </row>
    <row r="252" spans="1:23" s="446" customFormat="1">
      <c r="A252" s="288">
        <v>761</v>
      </c>
      <c r="B252" s="441" t="s">
        <v>261</v>
      </c>
      <c r="C252" s="12">
        <v>9229</v>
      </c>
      <c r="D252" s="273">
        <v>23561232.050462078</v>
      </c>
      <c r="E252" s="31">
        <v>25849075.593025193</v>
      </c>
      <c r="G252" s="274">
        <v>-2287843.5425631143</v>
      </c>
      <c r="H252" s="274">
        <v>-247.89723074689721</v>
      </c>
      <c r="I252" s="275"/>
      <c r="J252" s="464">
        <v>197.89723074689721</v>
      </c>
      <c r="K252" s="289">
        <v>1826393.5425631143</v>
      </c>
      <c r="L252" s="289"/>
      <c r="M252" s="470">
        <v>147.89723074689721</v>
      </c>
      <c r="N252" s="468">
        <v>1364943.5425631143</v>
      </c>
      <c r="O252" s="289"/>
      <c r="P252" s="464">
        <v>67.897230746897208</v>
      </c>
      <c r="Q252" s="289">
        <v>626623.54256311432</v>
      </c>
      <c r="R252" s="289"/>
      <c r="S252" s="289">
        <v>0</v>
      </c>
      <c r="T252" s="289">
        <v>0</v>
      </c>
      <c r="U252" s="289"/>
      <c r="V252" s="289">
        <v>0</v>
      </c>
      <c r="W252" s="289">
        <v>0</v>
      </c>
    </row>
    <row r="253" spans="1:23" s="446" customFormat="1">
      <c r="A253" s="288">
        <v>762</v>
      </c>
      <c r="B253" s="441" t="s">
        <v>262</v>
      </c>
      <c r="C253" s="12">
        <v>4493</v>
      </c>
      <c r="D253" s="273">
        <v>15150269.127241002</v>
      </c>
      <c r="E253" s="31">
        <v>14812968.898309465</v>
      </c>
      <c r="G253" s="274">
        <v>337300.2289315369</v>
      </c>
      <c r="H253" s="274">
        <v>75.072385695868434</v>
      </c>
      <c r="I253" s="275"/>
      <c r="J253" s="464">
        <v>-25.072385695868434</v>
      </c>
      <c r="K253" s="289">
        <v>-112650.22893153687</v>
      </c>
      <c r="L253" s="289"/>
      <c r="M253" s="468">
        <v>0</v>
      </c>
      <c r="N253" s="468">
        <v>0</v>
      </c>
      <c r="O253" s="289"/>
      <c r="P253" s="289">
        <v>0</v>
      </c>
      <c r="Q253" s="289">
        <v>0</v>
      </c>
      <c r="R253" s="289"/>
      <c r="S253" s="289">
        <v>0</v>
      </c>
      <c r="T253" s="289">
        <v>0</v>
      </c>
      <c r="U253" s="289"/>
      <c r="V253" s="289">
        <v>0</v>
      </c>
      <c r="W253" s="289">
        <v>0</v>
      </c>
    </row>
    <row r="254" spans="1:23" s="446" customFormat="1">
      <c r="A254" s="288">
        <v>765</v>
      </c>
      <c r="B254" s="441" t="s">
        <v>263</v>
      </c>
      <c r="C254" s="12">
        <v>10682</v>
      </c>
      <c r="D254" s="273">
        <v>26824164.050808918</v>
      </c>
      <c r="E254" s="31">
        <v>25417603.883165024</v>
      </c>
      <c r="G254" s="274">
        <v>1406560.1676438935</v>
      </c>
      <c r="H254" s="274">
        <v>131.67573185207766</v>
      </c>
      <c r="I254" s="275"/>
      <c r="J254" s="464">
        <v>-81.675731852077661</v>
      </c>
      <c r="K254" s="289">
        <v>-872460.16764389363</v>
      </c>
      <c r="L254" s="289"/>
      <c r="M254" s="470">
        <v>-31.675731852077661</v>
      </c>
      <c r="N254" s="468">
        <v>-338360.16764389357</v>
      </c>
      <c r="O254" s="289"/>
      <c r="P254" s="289">
        <v>0</v>
      </c>
      <c r="Q254" s="289">
        <v>0</v>
      </c>
      <c r="R254" s="289"/>
      <c r="S254" s="289">
        <v>0</v>
      </c>
      <c r="T254" s="289">
        <v>0</v>
      </c>
      <c r="U254" s="289"/>
      <c r="V254" s="289">
        <v>0</v>
      </c>
      <c r="W254" s="289">
        <v>0</v>
      </c>
    </row>
    <row r="255" spans="1:23" s="446" customFormat="1">
      <c r="A255" s="288">
        <v>768</v>
      </c>
      <c r="B255" s="441" t="s">
        <v>264</v>
      </c>
      <c r="C255" s="12">
        <v>2844</v>
      </c>
      <c r="D255" s="273">
        <v>10753654.285137702</v>
      </c>
      <c r="E255" s="31">
        <v>10597183.446376674</v>
      </c>
      <c r="G255" s="274">
        <v>156470.8387610279</v>
      </c>
      <c r="H255" s="274">
        <v>55.017875795016842</v>
      </c>
      <c r="I255" s="275"/>
      <c r="J255" s="464">
        <v>-5.0178757950168418</v>
      </c>
      <c r="K255" s="289">
        <v>-14270.838761027899</v>
      </c>
      <c r="L255" s="289"/>
      <c r="M255" s="468">
        <v>0</v>
      </c>
      <c r="N255" s="468">
        <v>0</v>
      </c>
      <c r="O255" s="289"/>
      <c r="P255" s="289">
        <v>0</v>
      </c>
      <c r="Q255" s="289">
        <v>0</v>
      </c>
      <c r="R255" s="289"/>
      <c r="S255" s="289">
        <v>0</v>
      </c>
      <c r="T255" s="289">
        <v>0</v>
      </c>
      <c r="U255" s="289"/>
      <c r="V255" s="289">
        <v>0</v>
      </c>
      <c r="W255" s="289">
        <v>0</v>
      </c>
    </row>
    <row r="256" spans="1:23" s="446" customFormat="1">
      <c r="A256" s="288">
        <v>777</v>
      </c>
      <c r="B256" s="441" t="s">
        <v>265</v>
      </c>
      <c r="C256" s="12">
        <v>8813</v>
      </c>
      <c r="D256" s="273">
        <v>32811925.415721111</v>
      </c>
      <c r="E256" s="31">
        <v>34711308.844079584</v>
      </c>
      <c r="G256" s="274">
        <v>-1899383.4283584729</v>
      </c>
      <c r="H256" s="274">
        <v>-215.52064318149016</v>
      </c>
      <c r="I256" s="275"/>
      <c r="J256" s="464">
        <v>165.52064318149016</v>
      </c>
      <c r="K256" s="289">
        <v>1458733.4283584727</v>
      </c>
      <c r="L256" s="289"/>
      <c r="M256" s="470">
        <v>115.52064318149016</v>
      </c>
      <c r="N256" s="468">
        <v>1018083.4283584728</v>
      </c>
      <c r="O256" s="289"/>
      <c r="P256" s="464">
        <v>35.520643181490158</v>
      </c>
      <c r="Q256" s="289">
        <v>313043.42835847277</v>
      </c>
      <c r="R256" s="289"/>
      <c r="S256" s="289">
        <v>0</v>
      </c>
      <c r="T256" s="289">
        <v>0</v>
      </c>
      <c r="U256" s="289"/>
      <c r="V256" s="289">
        <v>0</v>
      </c>
      <c r="W256" s="289">
        <v>0</v>
      </c>
    </row>
    <row r="257" spans="1:23" s="446" customFormat="1">
      <c r="A257" s="288">
        <v>778</v>
      </c>
      <c r="B257" s="441" t="s">
        <v>266</v>
      </c>
      <c r="C257" s="12">
        <v>7496</v>
      </c>
      <c r="D257" s="273">
        <v>23687536.185362723</v>
      </c>
      <c r="E257" s="31">
        <v>23906095.693696041</v>
      </c>
      <c r="G257" s="274">
        <v>-218559.50833331794</v>
      </c>
      <c r="H257" s="274">
        <v>-29.156818080752124</v>
      </c>
      <c r="I257" s="275"/>
      <c r="J257" s="464">
        <v>0</v>
      </c>
      <c r="K257" s="289">
        <v>0</v>
      </c>
      <c r="L257" s="289"/>
      <c r="M257" s="468">
        <v>0</v>
      </c>
      <c r="N257" s="468">
        <v>0</v>
      </c>
      <c r="O257" s="289"/>
      <c r="P257" s="289">
        <v>0</v>
      </c>
      <c r="Q257" s="289">
        <v>0</v>
      </c>
      <c r="R257" s="289"/>
      <c r="S257" s="289">
        <v>0</v>
      </c>
      <c r="T257" s="289">
        <v>0</v>
      </c>
      <c r="U257" s="289"/>
      <c r="V257" s="289">
        <v>0</v>
      </c>
      <c r="W257" s="289">
        <v>0</v>
      </c>
    </row>
    <row r="258" spans="1:23" s="446" customFormat="1">
      <c r="A258" s="288">
        <v>781</v>
      </c>
      <c r="B258" s="441" t="s">
        <v>267</v>
      </c>
      <c r="C258" s="12">
        <v>4178</v>
      </c>
      <c r="D258" s="273">
        <v>14111524.909968542</v>
      </c>
      <c r="E258" s="31">
        <v>14586096.251203703</v>
      </c>
      <c r="G258" s="274">
        <v>-474571.34123516083</v>
      </c>
      <c r="H258" s="274">
        <v>-113.58816209553873</v>
      </c>
      <c r="I258" s="275"/>
      <c r="J258" s="464">
        <v>63.588162095538735</v>
      </c>
      <c r="K258" s="289">
        <v>265671.34123516083</v>
      </c>
      <c r="L258" s="289"/>
      <c r="M258" s="470">
        <v>13.588162095538735</v>
      </c>
      <c r="N258" s="468">
        <v>56771.341235160835</v>
      </c>
      <c r="O258" s="289"/>
      <c r="P258" s="289">
        <v>0</v>
      </c>
      <c r="Q258" s="289">
        <v>0</v>
      </c>
      <c r="R258" s="289"/>
      <c r="S258" s="289">
        <v>0</v>
      </c>
      <c r="T258" s="289">
        <v>0</v>
      </c>
      <c r="U258" s="289"/>
      <c r="V258" s="289">
        <v>0</v>
      </c>
      <c r="W258" s="289">
        <v>0</v>
      </c>
    </row>
    <row r="259" spans="1:23" s="444" customFormat="1">
      <c r="A259" s="441">
        <v>783</v>
      </c>
      <c r="B259" s="441" t="s">
        <v>268</v>
      </c>
      <c r="C259" s="29">
        <v>7381</v>
      </c>
      <c r="D259" s="29">
        <v>12121050.869407881</v>
      </c>
      <c r="E259" s="29">
        <v>13451820.843332542</v>
      </c>
      <c r="F259" s="29"/>
      <c r="G259" s="291">
        <v>-1330769.9739246601</v>
      </c>
      <c r="H259" s="291">
        <v>-389.00524770735728</v>
      </c>
      <c r="I259" s="29"/>
      <c r="J259" s="29">
        <v>289.00524770735728</v>
      </c>
      <c r="K259" s="29">
        <v>961719.97392466012</v>
      </c>
      <c r="L259" s="29"/>
      <c r="M259" s="291">
        <v>189.00524770735728</v>
      </c>
      <c r="N259" s="291">
        <v>592669.97392466012</v>
      </c>
      <c r="O259" s="29"/>
      <c r="P259" s="29">
        <v>70.246320153169336</v>
      </c>
      <c r="Q259" s="29">
        <v>193177.38042121567</v>
      </c>
      <c r="R259" s="29"/>
      <c r="S259" s="29">
        <v>0</v>
      </c>
      <c r="T259" s="29">
        <v>0</v>
      </c>
      <c r="U259" s="29"/>
      <c r="V259" s="29">
        <v>0</v>
      </c>
      <c r="W259" s="29">
        <v>0</v>
      </c>
    </row>
    <row r="260" spans="1:23" s="446" customFormat="1">
      <c r="A260" s="288">
        <v>785</v>
      </c>
      <c r="B260" s="441" t="s">
        <v>269</v>
      </c>
      <c r="C260" s="12">
        <v>3250</v>
      </c>
      <c r="D260" s="273">
        <v>13444732.302411251</v>
      </c>
      <c r="E260" s="31">
        <v>13473755.614866653</v>
      </c>
      <c r="G260" s="274">
        <v>-29023.312455402687</v>
      </c>
      <c r="H260" s="274">
        <v>-8.9302499862777491</v>
      </c>
      <c r="I260" s="275"/>
      <c r="J260" s="464">
        <v>0</v>
      </c>
      <c r="K260" s="289">
        <v>0</v>
      </c>
      <c r="L260" s="289"/>
      <c r="M260" s="468">
        <v>0</v>
      </c>
      <c r="N260" s="468">
        <v>0</v>
      </c>
      <c r="O260" s="289"/>
      <c r="P260" s="289">
        <v>0</v>
      </c>
      <c r="Q260" s="289">
        <v>0</v>
      </c>
      <c r="R260" s="289"/>
      <c r="S260" s="289">
        <v>0</v>
      </c>
      <c r="T260" s="289">
        <v>0</v>
      </c>
      <c r="U260" s="289"/>
      <c r="V260" s="289">
        <v>0</v>
      </c>
      <c r="W260" s="289">
        <v>0</v>
      </c>
    </row>
    <row r="261" spans="1:23" s="446" customFormat="1">
      <c r="A261" s="288">
        <v>790</v>
      </c>
      <c r="B261" s="441" t="s">
        <v>270</v>
      </c>
      <c r="C261" s="12">
        <v>25747</v>
      </c>
      <c r="D261" s="273">
        <v>63405082.052330777</v>
      </c>
      <c r="E261" s="31">
        <v>65844261.427955203</v>
      </c>
      <c r="G261" s="274">
        <v>-2439179.3756244257</v>
      </c>
      <c r="H261" s="274">
        <v>-94.736449901908017</v>
      </c>
      <c r="I261" s="275"/>
      <c r="J261" s="464">
        <v>44.736449901908017</v>
      </c>
      <c r="K261" s="289">
        <v>1151829.3756244257</v>
      </c>
      <c r="L261" s="289"/>
      <c r="M261" s="468">
        <v>0</v>
      </c>
      <c r="N261" s="468">
        <v>0</v>
      </c>
      <c r="O261" s="289"/>
      <c r="P261" s="289">
        <v>0</v>
      </c>
      <c r="Q261" s="289">
        <v>0</v>
      </c>
      <c r="R261" s="289"/>
      <c r="S261" s="289">
        <v>0</v>
      </c>
      <c r="T261" s="289">
        <v>0</v>
      </c>
      <c r="U261" s="289"/>
      <c r="V261" s="289">
        <v>0</v>
      </c>
      <c r="W261" s="289">
        <v>0</v>
      </c>
    </row>
    <row r="262" spans="1:23" s="446" customFormat="1">
      <c r="A262" s="288">
        <v>791</v>
      </c>
      <c r="B262" s="441" t="s">
        <v>271</v>
      </c>
      <c r="C262" s="12">
        <v>5983</v>
      </c>
      <c r="D262" s="273">
        <v>24483512.298002616</v>
      </c>
      <c r="E262" s="31">
        <v>24611539.678958524</v>
      </c>
      <c r="G262" s="274">
        <v>-128027.38095590845</v>
      </c>
      <c r="H262" s="274">
        <v>-21.398525982936395</v>
      </c>
      <c r="I262" s="275"/>
      <c r="J262" s="464">
        <v>0</v>
      </c>
      <c r="K262" s="289">
        <v>0</v>
      </c>
      <c r="L262" s="289"/>
      <c r="M262" s="468">
        <v>0</v>
      </c>
      <c r="N262" s="468">
        <v>0</v>
      </c>
      <c r="O262" s="289"/>
      <c r="P262" s="289">
        <v>0</v>
      </c>
      <c r="Q262" s="289">
        <v>0</v>
      </c>
      <c r="R262" s="289"/>
      <c r="S262" s="289">
        <v>0</v>
      </c>
      <c r="T262" s="289">
        <v>0</v>
      </c>
      <c r="U262" s="289"/>
      <c r="V262" s="289">
        <v>0</v>
      </c>
      <c r="W262" s="289">
        <v>0</v>
      </c>
    </row>
    <row r="263" spans="1:23" s="446" customFormat="1">
      <c r="A263" s="288">
        <v>831</v>
      </c>
      <c r="B263" s="441" t="s">
        <v>272</v>
      </c>
      <c r="C263" s="12">
        <v>4840</v>
      </c>
      <c r="D263" s="273">
        <v>6624908.0273814285</v>
      </c>
      <c r="E263" s="31">
        <v>7097648.3661899203</v>
      </c>
      <c r="G263" s="274">
        <v>-472740.33880849183</v>
      </c>
      <c r="H263" s="274">
        <v>-97.673623720762777</v>
      </c>
      <c r="I263" s="275"/>
      <c r="J263" s="464">
        <v>47.673623720762777</v>
      </c>
      <c r="K263" s="289">
        <v>230740.33880849183</v>
      </c>
      <c r="L263" s="289"/>
      <c r="M263" s="468">
        <v>0</v>
      </c>
      <c r="N263" s="468">
        <v>0</v>
      </c>
      <c r="O263" s="289"/>
      <c r="P263" s="289">
        <v>0</v>
      </c>
      <c r="Q263" s="289">
        <v>0</v>
      </c>
      <c r="R263" s="289"/>
      <c r="S263" s="289">
        <v>0</v>
      </c>
      <c r="T263" s="289">
        <v>0</v>
      </c>
      <c r="U263" s="289"/>
      <c r="V263" s="289">
        <v>0</v>
      </c>
      <c r="W263" s="289">
        <v>0</v>
      </c>
    </row>
    <row r="264" spans="1:23" s="446" customFormat="1">
      <c r="A264" s="288">
        <v>832</v>
      </c>
      <c r="B264" s="441" t="s">
        <v>273</v>
      </c>
      <c r="C264" s="12">
        <v>4313</v>
      </c>
      <c r="D264" s="273">
        <v>18685830.355270445</v>
      </c>
      <c r="E264" s="31">
        <v>19087681.010455579</v>
      </c>
      <c r="G264" s="274">
        <v>-401850.65518513322</v>
      </c>
      <c r="H264" s="274">
        <v>-93.17195807677561</v>
      </c>
      <c r="I264" s="275"/>
      <c r="J264" s="464">
        <v>43.17195807677561</v>
      </c>
      <c r="K264" s="289">
        <v>186200.65518513322</v>
      </c>
      <c r="L264" s="289"/>
      <c r="M264" s="468">
        <v>0</v>
      </c>
      <c r="N264" s="468">
        <v>0</v>
      </c>
      <c r="O264" s="289"/>
      <c r="P264" s="289">
        <v>0</v>
      </c>
      <c r="Q264" s="289">
        <v>0</v>
      </c>
      <c r="R264" s="289"/>
      <c r="S264" s="289">
        <v>0</v>
      </c>
      <c r="T264" s="289">
        <v>0</v>
      </c>
      <c r="U264" s="289"/>
      <c r="V264" s="289">
        <v>0</v>
      </c>
      <c r="W264" s="289">
        <v>0</v>
      </c>
    </row>
    <row r="265" spans="1:23" s="446" customFormat="1">
      <c r="A265" s="288">
        <v>833</v>
      </c>
      <c r="B265" s="441" t="s">
        <v>274</v>
      </c>
      <c r="C265" s="12">
        <v>1682</v>
      </c>
      <c r="D265" s="273">
        <v>4224185.3434883403</v>
      </c>
      <c r="E265" s="31">
        <v>4747756.4058325896</v>
      </c>
      <c r="G265" s="274">
        <v>-523571.06234424934</v>
      </c>
      <c r="H265" s="274">
        <v>-311.27887178611735</v>
      </c>
      <c r="I265" s="275"/>
      <c r="J265" s="464">
        <v>261.27887178611735</v>
      </c>
      <c r="K265" s="289">
        <v>439471.0623442494</v>
      </c>
      <c r="L265" s="289"/>
      <c r="M265" s="470">
        <v>211.27887178611735</v>
      </c>
      <c r="N265" s="468">
        <v>355371.0623442494</v>
      </c>
      <c r="O265" s="289"/>
      <c r="P265" s="464">
        <v>131.27887178611735</v>
      </c>
      <c r="Q265" s="289">
        <v>220811.0623442494</v>
      </c>
      <c r="R265" s="289"/>
      <c r="S265" s="464">
        <v>51.27887178611735</v>
      </c>
      <c r="T265" s="289">
        <v>86251.062344249382</v>
      </c>
      <c r="U265" s="289"/>
      <c r="V265" s="289">
        <v>0</v>
      </c>
      <c r="W265" s="289">
        <v>0</v>
      </c>
    </row>
    <row r="266" spans="1:23" s="446" customFormat="1">
      <c r="A266" s="288">
        <v>834</v>
      </c>
      <c r="B266" s="441" t="s">
        <v>275</v>
      </c>
      <c r="C266" s="12">
        <v>6542</v>
      </c>
      <c r="D266" s="273">
        <v>14295356.952736292</v>
      </c>
      <c r="E266" s="31">
        <v>15339699.434912363</v>
      </c>
      <c r="G266" s="274">
        <v>-1044342.482176071</v>
      </c>
      <c r="H266" s="274">
        <v>-159.63657630328203</v>
      </c>
      <c r="I266" s="275"/>
      <c r="J266" s="464">
        <v>109.63657630328203</v>
      </c>
      <c r="K266" s="289">
        <v>717242.48217607103</v>
      </c>
      <c r="L266" s="289"/>
      <c r="M266" s="470">
        <v>59.636576303282027</v>
      </c>
      <c r="N266" s="468">
        <v>390142.48217607103</v>
      </c>
      <c r="O266" s="289"/>
      <c r="P266" s="289">
        <v>0</v>
      </c>
      <c r="Q266" s="289">
        <v>0</v>
      </c>
      <c r="R266" s="289"/>
      <c r="S266" s="289">
        <v>0</v>
      </c>
      <c r="T266" s="289">
        <v>0</v>
      </c>
      <c r="U266" s="289"/>
      <c r="V266" s="289">
        <v>0</v>
      </c>
      <c r="W266" s="289">
        <v>0</v>
      </c>
    </row>
    <row r="267" spans="1:23" s="446" customFormat="1">
      <c r="A267" s="288">
        <v>837</v>
      </c>
      <c r="B267" s="441" t="s">
        <v>276</v>
      </c>
      <c r="C267" s="12">
        <v>217421</v>
      </c>
      <c r="D267" s="273">
        <v>229408624.48848325</v>
      </c>
      <c r="E267" s="31">
        <v>237720026.17651322</v>
      </c>
      <c r="G267" s="274">
        <v>-8311401.6880299747</v>
      </c>
      <c r="H267" s="274">
        <v>-38.227225925876411</v>
      </c>
      <c r="I267" s="275"/>
      <c r="J267" s="464">
        <v>0</v>
      </c>
      <c r="K267" s="289">
        <v>0</v>
      </c>
      <c r="L267" s="289"/>
      <c r="M267" s="468">
        <v>0</v>
      </c>
      <c r="N267" s="468">
        <v>0</v>
      </c>
      <c r="O267" s="289"/>
      <c r="P267" s="289">
        <v>0</v>
      </c>
      <c r="Q267" s="289">
        <v>0</v>
      </c>
      <c r="R267" s="289"/>
      <c r="S267" s="289">
        <v>0</v>
      </c>
      <c r="T267" s="289">
        <v>0</v>
      </c>
      <c r="U267" s="289"/>
      <c r="V267" s="289">
        <v>0</v>
      </c>
      <c r="W267" s="289">
        <v>0</v>
      </c>
    </row>
    <row r="268" spans="1:23" s="446" customFormat="1">
      <c r="A268" s="288">
        <v>844</v>
      </c>
      <c r="B268" s="441" t="s">
        <v>277</v>
      </c>
      <c r="C268" s="12">
        <v>1704</v>
      </c>
      <c r="D268" s="273">
        <v>6378172.8063013731</v>
      </c>
      <c r="E268" s="31">
        <v>6879961.6771338629</v>
      </c>
      <c r="G268" s="274">
        <v>-501788.8708324898</v>
      </c>
      <c r="H268" s="274">
        <v>-294.47703687352686</v>
      </c>
      <c r="I268" s="275"/>
      <c r="J268" s="464">
        <v>244.47703687352686</v>
      </c>
      <c r="K268" s="289">
        <v>416588.87083248975</v>
      </c>
      <c r="L268" s="289"/>
      <c r="M268" s="470">
        <v>194.47703687352686</v>
      </c>
      <c r="N268" s="468">
        <v>331388.87083248975</v>
      </c>
      <c r="O268" s="289"/>
      <c r="P268" s="464">
        <v>114.47703687352686</v>
      </c>
      <c r="Q268" s="289">
        <v>195068.87083248977</v>
      </c>
      <c r="R268" s="289"/>
      <c r="S268" s="464">
        <v>34.477036873526856</v>
      </c>
      <c r="T268" s="289">
        <v>58748.87083248976</v>
      </c>
      <c r="U268" s="289"/>
      <c r="V268" s="289">
        <v>0</v>
      </c>
      <c r="W268" s="289">
        <v>0</v>
      </c>
    </row>
    <row r="269" spans="1:23" s="446" customFormat="1">
      <c r="A269" s="288">
        <v>845</v>
      </c>
      <c r="B269" s="441" t="s">
        <v>278</v>
      </c>
      <c r="C269" s="12">
        <v>3339</v>
      </c>
      <c r="D269" s="273">
        <v>11518948.706000445</v>
      </c>
      <c r="E269" s="31">
        <v>12295273.441626186</v>
      </c>
      <c r="G269" s="274">
        <v>-776324.73562574014</v>
      </c>
      <c r="H269" s="274">
        <v>-232.50216700381554</v>
      </c>
      <c r="I269" s="275"/>
      <c r="J269" s="464">
        <v>182.50216700381554</v>
      </c>
      <c r="K269" s="289">
        <v>609374.73562574014</v>
      </c>
      <c r="L269" s="289"/>
      <c r="M269" s="470">
        <v>132.50216700381554</v>
      </c>
      <c r="N269" s="468">
        <v>442424.73562574008</v>
      </c>
      <c r="O269" s="289"/>
      <c r="P269" s="464">
        <v>52.502167003815543</v>
      </c>
      <c r="Q269" s="289">
        <v>175304.73562574011</v>
      </c>
      <c r="R269" s="289"/>
      <c r="S269" s="289">
        <v>0</v>
      </c>
      <c r="T269" s="289">
        <v>0</v>
      </c>
      <c r="U269" s="289"/>
      <c r="V269" s="289">
        <v>0</v>
      </c>
      <c r="W269" s="289">
        <v>0</v>
      </c>
    </row>
    <row r="270" spans="1:23" s="446" customFormat="1">
      <c r="A270" s="288">
        <v>846</v>
      </c>
      <c r="B270" s="441" t="s">
        <v>279</v>
      </c>
      <c r="C270" s="12">
        <v>5767</v>
      </c>
      <c r="D270" s="273">
        <v>18134919.194954284</v>
      </c>
      <c r="E270" s="31">
        <v>18397667.313111469</v>
      </c>
      <c r="G270" s="274">
        <v>-262748.11815718561</v>
      </c>
      <c r="H270" s="274">
        <v>-45.560623921828615</v>
      </c>
      <c r="I270" s="275"/>
      <c r="J270" s="464">
        <v>0</v>
      </c>
      <c r="K270" s="289">
        <v>0</v>
      </c>
      <c r="L270" s="289"/>
      <c r="M270" s="468">
        <v>0</v>
      </c>
      <c r="N270" s="468">
        <v>0</v>
      </c>
      <c r="O270" s="289"/>
      <c r="P270" s="289">
        <v>0</v>
      </c>
      <c r="Q270" s="289">
        <v>0</v>
      </c>
      <c r="R270" s="289"/>
      <c r="S270" s="289">
        <v>0</v>
      </c>
      <c r="T270" s="289">
        <v>0</v>
      </c>
      <c r="U270" s="289"/>
      <c r="V270" s="289">
        <v>0</v>
      </c>
      <c r="W270" s="289">
        <v>0</v>
      </c>
    </row>
    <row r="271" spans="1:23" s="446" customFormat="1">
      <c r="A271" s="288">
        <v>848</v>
      </c>
      <c r="B271" s="441" t="s">
        <v>280</v>
      </c>
      <c r="C271" s="12">
        <v>4897</v>
      </c>
      <c r="D271" s="273">
        <v>16302812.400007857</v>
      </c>
      <c r="E271" s="31">
        <v>15280725.432931095</v>
      </c>
      <c r="G271" s="274">
        <v>1022086.9670767616</v>
      </c>
      <c r="H271" s="274">
        <v>208.71696285006365</v>
      </c>
      <c r="I271" s="275"/>
      <c r="J271" s="464">
        <v>-158.71696285006365</v>
      </c>
      <c r="K271" s="289">
        <v>-777236.96707676165</v>
      </c>
      <c r="L271" s="289"/>
      <c r="M271" s="470">
        <v>-108.71696285006365</v>
      </c>
      <c r="N271" s="468">
        <v>-532386.96707676165</v>
      </c>
      <c r="O271" s="289"/>
      <c r="P271" s="464">
        <v>-28.716962850063652</v>
      </c>
      <c r="Q271" s="289">
        <v>-140626.96707676171</v>
      </c>
      <c r="R271" s="289"/>
      <c r="S271" s="289">
        <v>0</v>
      </c>
      <c r="T271" s="289">
        <v>0</v>
      </c>
      <c r="U271" s="289"/>
      <c r="V271" s="289">
        <v>0</v>
      </c>
      <c r="W271" s="289">
        <v>0</v>
      </c>
    </row>
    <row r="272" spans="1:23" s="446" customFormat="1">
      <c r="A272" s="288">
        <v>849</v>
      </c>
      <c r="B272" s="441" t="s">
        <v>281</v>
      </c>
      <c r="C272" s="12">
        <v>3426</v>
      </c>
      <c r="D272" s="273">
        <v>9516010.3781152759</v>
      </c>
      <c r="E272" s="31">
        <v>9610082.034896655</v>
      </c>
      <c r="G272" s="274">
        <v>-94071.656781379133</v>
      </c>
      <c r="H272" s="274">
        <v>-27.458160181371611</v>
      </c>
      <c r="I272" s="275"/>
      <c r="J272" s="464">
        <v>0</v>
      </c>
      <c r="K272" s="289">
        <v>0</v>
      </c>
      <c r="L272" s="289"/>
      <c r="M272" s="468">
        <v>0</v>
      </c>
      <c r="N272" s="468">
        <v>0</v>
      </c>
      <c r="O272" s="289"/>
      <c r="P272" s="289">
        <v>0</v>
      </c>
      <c r="Q272" s="289">
        <v>0</v>
      </c>
      <c r="R272" s="289"/>
      <c r="S272" s="289">
        <v>0</v>
      </c>
      <c r="T272" s="289">
        <v>0</v>
      </c>
      <c r="U272" s="289"/>
      <c r="V272" s="289">
        <v>0</v>
      </c>
      <c r="W272" s="289">
        <v>0</v>
      </c>
    </row>
    <row r="273" spans="1:23" s="446" customFormat="1">
      <c r="A273" s="288">
        <v>850</v>
      </c>
      <c r="B273" s="441" t="s">
        <v>282</v>
      </c>
      <c r="C273" s="12">
        <v>2455</v>
      </c>
      <c r="D273" s="273">
        <v>6198883.7796817953</v>
      </c>
      <c r="E273" s="31">
        <v>6798609.4647329785</v>
      </c>
      <c r="G273" s="274">
        <v>-599725.68505118322</v>
      </c>
      <c r="H273" s="274">
        <v>-244.28744808602167</v>
      </c>
      <c r="I273" s="275"/>
      <c r="J273" s="464">
        <v>194.28744808602167</v>
      </c>
      <c r="K273" s="289">
        <v>476975.68505118322</v>
      </c>
      <c r="L273" s="289"/>
      <c r="M273" s="470">
        <v>144.28744808602167</v>
      </c>
      <c r="N273" s="468">
        <v>354225.68505118322</v>
      </c>
      <c r="O273" s="289"/>
      <c r="P273" s="464">
        <v>64.287448086021669</v>
      </c>
      <c r="Q273" s="289">
        <v>157825.68505118319</v>
      </c>
      <c r="R273" s="289"/>
      <c r="S273" s="289">
        <v>0</v>
      </c>
      <c r="T273" s="289">
        <v>0</v>
      </c>
      <c r="U273" s="289"/>
      <c r="V273" s="289">
        <v>0</v>
      </c>
      <c r="W273" s="289">
        <v>0</v>
      </c>
    </row>
    <row r="274" spans="1:23" s="446" customFormat="1">
      <c r="A274" s="288">
        <v>851</v>
      </c>
      <c r="B274" s="441" t="s">
        <v>283</v>
      </c>
      <c r="C274" s="12">
        <v>22489</v>
      </c>
      <c r="D274" s="273">
        <v>40016531.854463592</v>
      </c>
      <c r="E274" s="31">
        <v>40439947.336428612</v>
      </c>
      <c r="G274" s="274">
        <v>-423415.4819650203</v>
      </c>
      <c r="H274" s="274">
        <v>-18.827670504025093</v>
      </c>
      <c r="I274" s="275"/>
      <c r="J274" s="464">
        <v>0</v>
      </c>
      <c r="K274" s="289">
        <v>0</v>
      </c>
      <c r="L274" s="289"/>
      <c r="M274" s="468">
        <v>0</v>
      </c>
      <c r="N274" s="468">
        <v>0</v>
      </c>
      <c r="O274" s="289"/>
      <c r="P274" s="289">
        <v>0</v>
      </c>
      <c r="Q274" s="289">
        <v>0</v>
      </c>
      <c r="R274" s="289"/>
      <c r="S274" s="289">
        <v>0</v>
      </c>
      <c r="T274" s="289">
        <v>0</v>
      </c>
      <c r="U274" s="289"/>
      <c r="V274" s="289">
        <v>0</v>
      </c>
      <c r="W274" s="289">
        <v>0</v>
      </c>
    </row>
    <row r="275" spans="1:23" s="446" customFormat="1">
      <c r="A275" s="288">
        <v>853</v>
      </c>
      <c r="B275" s="441" t="s">
        <v>284</v>
      </c>
      <c r="C275" s="12">
        <v>180225</v>
      </c>
      <c r="D275" s="273">
        <v>215668705.29278049</v>
      </c>
      <c r="E275" s="31">
        <v>241831464.72945917</v>
      </c>
      <c r="G275" s="274">
        <v>-26162759.436678678</v>
      </c>
      <c r="H275" s="274">
        <v>-145.16720453143947</v>
      </c>
      <c r="I275" s="275"/>
      <c r="J275" s="464">
        <v>95.167204531439467</v>
      </c>
      <c r="K275" s="289">
        <v>17151509.436678678</v>
      </c>
      <c r="L275" s="289"/>
      <c r="M275" s="470">
        <v>45.167204531439467</v>
      </c>
      <c r="N275" s="468">
        <v>8140259.4366786778</v>
      </c>
      <c r="O275" s="289"/>
      <c r="P275" s="289">
        <v>0</v>
      </c>
      <c r="Q275" s="289">
        <v>0</v>
      </c>
      <c r="R275" s="289"/>
      <c r="S275" s="289">
        <v>0</v>
      </c>
      <c r="T275" s="289">
        <v>0</v>
      </c>
      <c r="U275" s="289"/>
      <c r="V275" s="289">
        <v>0</v>
      </c>
      <c r="W275" s="289">
        <v>0</v>
      </c>
    </row>
    <row r="276" spans="1:23" s="446" customFormat="1">
      <c r="A276" s="288">
        <v>854</v>
      </c>
      <c r="B276" s="441" t="s">
        <v>285</v>
      </c>
      <c r="C276" s="12">
        <v>3819</v>
      </c>
      <c r="D276" s="273">
        <v>15346858.064264948</v>
      </c>
      <c r="E276" s="31">
        <v>15743886.414127938</v>
      </c>
      <c r="G276" s="274">
        <v>-397028.3498629909</v>
      </c>
      <c r="H276" s="274">
        <v>-103.96133801073341</v>
      </c>
      <c r="I276" s="275"/>
      <c r="J276" s="464">
        <v>53.961338010733414</v>
      </c>
      <c r="K276" s="289">
        <v>206078.3498629909</v>
      </c>
      <c r="L276" s="289"/>
      <c r="M276" s="470">
        <v>3.9613380107334137</v>
      </c>
      <c r="N276" s="468">
        <v>15128.349862990906</v>
      </c>
      <c r="O276" s="289"/>
      <c r="P276" s="289">
        <v>0</v>
      </c>
      <c r="Q276" s="289">
        <v>0</v>
      </c>
      <c r="R276" s="289"/>
      <c r="S276" s="289">
        <v>0</v>
      </c>
      <c r="T276" s="289">
        <v>0</v>
      </c>
      <c r="U276" s="289"/>
      <c r="V276" s="289">
        <v>0</v>
      </c>
      <c r="W276" s="289">
        <v>0</v>
      </c>
    </row>
    <row r="277" spans="1:23" s="446" customFormat="1">
      <c r="A277" s="288">
        <v>857</v>
      </c>
      <c r="B277" s="441" t="s">
        <v>286</v>
      </c>
      <c r="C277" s="12">
        <v>2795</v>
      </c>
      <c r="D277" s="273">
        <v>10124254.521719864</v>
      </c>
      <c r="E277" s="31">
        <v>10196241.489437172</v>
      </c>
      <c r="G277" s="274">
        <v>-71986.967717308551</v>
      </c>
      <c r="H277" s="274">
        <v>-25.755623512453866</v>
      </c>
      <c r="I277" s="275"/>
      <c r="J277" s="464">
        <v>0</v>
      </c>
      <c r="K277" s="289">
        <v>0</v>
      </c>
      <c r="L277" s="289"/>
      <c r="M277" s="468">
        <v>0</v>
      </c>
      <c r="N277" s="468">
        <v>0</v>
      </c>
      <c r="O277" s="289"/>
      <c r="P277" s="289">
        <v>0</v>
      </c>
      <c r="Q277" s="289">
        <v>0</v>
      </c>
      <c r="R277" s="289"/>
      <c r="S277" s="289">
        <v>0</v>
      </c>
      <c r="T277" s="289">
        <v>0</v>
      </c>
      <c r="U277" s="289"/>
      <c r="V277" s="289">
        <v>0</v>
      </c>
      <c r="W277" s="289">
        <v>0</v>
      </c>
    </row>
    <row r="278" spans="1:23" s="446" customFormat="1">
      <c r="A278" s="288">
        <v>858</v>
      </c>
      <c r="B278" s="441" t="s">
        <v>287</v>
      </c>
      <c r="C278" s="12">
        <v>37936</v>
      </c>
      <c r="D278" s="273">
        <v>27695820.236381698</v>
      </c>
      <c r="E278" s="31">
        <v>27911666.201007888</v>
      </c>
      <c r="G278" s="274">
        <v>-215845.96462618932</v>
      </c>
      <c r="H278" s="274">
        <v>-5.6897396833137206</v>
      </c>
      <c r="I278" s="275"/>
      <c r="J278" s="464">
        <v>0</v>
      </c>
      <c r="K278" s="289">
        <v>0</v>
      </c>
      <c r="L278" s="289"/>
      <c r="M278" s="468">
        <v>0</v>
      </c>
      <c r="N278" s="468">
        <v>0</v>
      </c>
      <c r="O278" s="289"/>
      <c r="P278" s="289">
        <v>0</v>
      </c>
      <c r="Q278" s="289">
        <v>0</v>
      </c>
      <c r="R278" s="289"/>
      <c r="S278" s="289">
        <v>0</v>
      </c>
      <c r="T278" s="289">
        <v>0</v>
      </c>
      <c r="U278" s="289"/>
      <c r="V278" s="289">
        <v>0</v>
      </c>
      <c r="W278" s="289">
        <v>0</v>
      </c>
    </row>
    <row r="279" spans="1:23" s="446" customFormat="1">
      <c r="A279" s="288">
        <v>859</v>
      </c>
      <c r="B279" s="441" t="s">
        <v>288</v>
      </c>
      <c r="C279" s="12">
        <v>6613</v>
      </c>
      <c r="D279" s="273">
        <v>18951162.83610763</v>
      </c>
      <c r="E279" s="31">
        <v>19738183.36611202</v>
      </c>
      <c r="G279" s="274">
        <v>-787020.53000438958</v>
      </c>
      <c r="H279" s="274">
        <v>-119.01111900867829</v>
      </c>
      <c r="I279" s="275"/>
      <c r="J279" s="464">
        <v>69.011119008678293</v>
      </c>
      <c r="K279" s="289">
        <v>456370.53000438953</v>
      </c>
      <c r="L279" s="289"/>
      <c r="M279" s="470">
        <v>19.011119008678293</v>
      </c>
      <c r="N279" s="468">
        <v>125720.53000438955</v>
      </c>
      <c r="O279" s="289"/>
      <c r="P279" s="289">
        <v>0</v>
      </c>
      <c r="Q279" s="289">
        <v>0</v>
      </c>
      <c r="R279" s="289"/>
      <c r="S279" s="289">
        <v>0</v>
      </c>
      <c r="T279" s="289">
        <v>0</v>
      </c>
      <c r="U279" s="289"/>
      <c r="V279" s="289">
        <v>0</v>
      </c>
      <c r="W279" s="289">
        <v>0</v>
      </c>
    </row>
    <row r="280" spans="1:23" s="446" customFormat="1">
      <c r="A280" s="288">
        <v>886</v>
      </c>
      <c r="B280" s="441" t="s">
        <v>289</v>
      </c>
      <c r="C280" s="12">
        <v>13470</v>
      </c>
      <c r="D280" s="273">
        <v>20643195.796865791</v>
      </c>
      <c r="E280" s="31">
        <v>21756762.032312091</v>
      </c>
      <c r="G280" s="274">
        <v>-1113566.2354463004</v>
      </c>
      <c r="H280" s="274">
        <v>-82.67009914226432</v>
      </c>
      <c r="I280" s="275"/>
      <c r="J280" s="464">
        <v>32.67009914226432</v>
      </c>
      <c r="K280" s="289">
        <v>440066.23544630042</v>
      </c>
      <c r="L280" s="289"/>
      <c r="M280" s="468">
        <v>0</v>
      </c>
      <c r="N280" s="468">
        <v>0</v>
      </c>
      <c r="O280" s="289"/>
      <c r="P280" s="289">
        <v>0</v>
      </c>
      <c r="Q280" s="289">
        <v>0</v>
      </c>
      <c r="R280" s="289"/>
      <c r="S280" s="289">
        <v>0</v>
      </c>
      <c r="T280" s="289">
        <v>0</v>
      </c>
      <c r="U280" s="289"/>
      <c r="V280" s="289">
        <v>0</v>
      </c>
      <c r="W280" s="289">
        <v>0</v>
      </c>
    </row>
    <row r="281" spans="1:23" s="446" customFormat="1">
      <c r="A281" s="288">
        <v>887</v>
      </c>
      <c r="B281" s="441" t="s">
        <v>290</v>
      </c>
      <c r="C281" s="12">
        <v>5174</v>
      </c>
      <c r="D281" s="273">
        <v>13669591.441795992</v>
      </c>
      <c r="E281" s="31">
        <v>14175802.315316964</v>
      </c>
      <c r="G281" s="274">
        <v>-506210.87352097221</v>
      </c>
      <c r="H281" s="274">
        <v>-97.837432068220366</v>
      </c>
      <c r="I281" s="275"/>
      <c r="J281" s="464">
        <v>47.837432068220366</v>
      </c>
      <c r="K281" s="289">
        <v>247510.87352097218</v>
      </c>
      <c r="L281" s="289"/>
      <c r="M281" s="468">
        <v>0</v>
      </c>
      <c r="N281" s="468">
        <v>0</v>
      </c>
      <c r="O281" s="289"/>
      <c r="P281" s="289">
        <v>0</v>
      </c>
      <c r="Q281" s="289">
        <v>0</v>
      </c>
      <c r="R281" s="289"/>
      <c r="S281" s="289">
        <v>0</v>
      </c>
      <c r="T281" s="289">
        <v>0</v>
      </c>
      <c r="U281" s="289"/>
      <c r="V281" s="289">
        <v>0</v>
      </c>
      <c r="W281" s="289">
        <v>0</v>
      </c>
    </row>
    <row r="282" spans="1:23" s="446" customFormat="1">
      <c r="A282" s="288">
        <v>889</v>
      </c>
      <c r="B282" s="441" t="s">
        <v>291</v>
      </c>
      <c r="C282" s="12">
        <v>2950</v>
      </c>
      <c r="D282" s="273">
        <v>11478941.496538693</v>
      </c>
      <c r="E282" s="31">
        <v>12334369.628690185</v>
      </c>
      <c r="G282" s="274">
        <v>-855428.13215149194</v>
      </c>
      <c r="H282" s="274">
        <v>-289.97563801745491</v>
      </c>
      <c r="I282" s="275"/>
      <c r="J282" s="464">
        <v>239.97563801745491</v>
      </c>
      <c r="K282" s="289">
        <v>707928.13215149194</v>
      </c>
      <c r="L282" s="289"/>
      <c r="M282" s="470">
        <v>189.97563801745491</v>
      </c>
      <c r="N282" s="468">
        <v>560428.13215149194</v>
      </c>
      <c r="O282" s="289"/>
      <c r="P282" s="464">
        <v>109.97563801745491</v>
      </c>
      <c r="Q282" s="289">
        <v>324428.132151492</v>
      </c>
      <c r="R282" s="289"/>
      <c r="S282" s="464">
        <v>29.975638017454912</v>
      </c>
      <c r="T282" s="289">
        <v>88428.132151491998</v>
      </c>
      <c r="U282" s="289"/>
      <c r="V282" s="289">
        <v>0</v>
      </c>
      <c r="W282" s="289">
        <v>0</v>
      </c>
    </row>
    <row r="283" spans="1:23" s="446" customFormat="1">
      <c r="A283" s="288">
        <v>890</v>
      </c>
      <c r="B283" s="441" t="s">
        <v>292</v>
      </c>
      <c r="C283" s="12">
        <v>1285</v>
      </c>
      <c r="D283" s="273">
        <v>7097981.9282477275</v>
      </c>
      <c r="E283" s="31">
        <v>6698007.5317801107</v>
      </c>
      <c r="G283" s="274">
        <v>399974.39646761678</v>
      </c>
      <c r="H283" s="274">
        <v>311.26412176468233</v>
      </c>
      <c r="I283" s="275"/>
      <c r="J283" s="464">
        <v>-261.26412176468233</v>
      </c>
      <c r="K283" s="289">
        <v>-335724.39646761678</v>
      </c>
      <c r="L283" s="289"/>
      <c r="M283" s="470">
        <v>-211.26412176468233</v>
      </c>
      <c r="N283" s="468">
        <v>-271474.39646761678</v>
      </c>
      <c r="O283" s="289"/>
      <c r="P283" s="464">
        <v>-131.26412176468233</v>
      </c>
      <c r="Q283" s="289">
        <v>-168674.39646761678</v>
      </c>
      <c r="R283" s="289"/>
      <c r="S283" s="464">
        <v>-51.264121764682329</v>
      </c>
      <c r="T283" s="289">
        <v>-65874.396467616796</v>
      </c>
      <c r="U283" s="289"/>
      <c r="V283" s="289">
        <v>0</v>
      </c>
      <c r="W283" s="289">
        <v>0</v>
      </c>
    </row>
    <row r="284" spans="1:23" s="446" customFormat="1">
      <c r="A284" s="288">
        <v>892</v>
      </c>
      <c r="B284" s="441" t="s">
        <v>293</v>
      </c>
      <c r="C284" s="12">
        <v>3569</v>
      </c>
      <c r="D284" s="273">
        <v>9654170.2505493276</v>
      </c>
      <c r="E284" s="31">
        <v>10246677.966044236</v>
      </c>
      <c r="G284" s="274">
        <v>-592507.71549490839</v>
      </c>
      <c r="H284" s="274">
        <v>-166.01505057296396</v>
      </c>
      <c r="I284" s="275"/>
      <c r="J284" s="464">
        <v>116.01505057296396</v>
      </c>
      <c r="K284" s="289">
        <v>414057.71549490839</v>
      </c>
      <c r="L284" s="289"/>
      <c r="M284" s="470">
        <v>66.015050572963958</v>
      </c>
      <c r="N284" s="468">
        <v>235607.71549490836</v>
      </c>
      <c r="O284" s="289"/>
      <c r="P284" s="289">
        <v>0</v>
      </c>
      <c r="Q284" s="289">
        <v>0</v>
      </c>
      <c r="R284" s="289"/>
      <c r="S284" s="289">
        <v>0</v>
      </c>
      <c r="T284" s="289">
        <v>0</v>
      </c>
      <c r="U284" s="289"/>
      <c r="V284" s="289">
        <v>0</v>
      </c>
      <c r="W284" s="289">
        <v>0</v>
      </c>
    </row>
    <row r="285" spans="1:23" s="446" customFormat="1">
      <c r="A285" s="288">
        <v>893</v>
      </c>
      <c r="B285" s="441" t="s">
        <v>294</v>
      </c>
      <c r="C285" s="12">
        <v>7531</v>
      </c>
      <c r="D285" s="273">
        <v>17873753.203170434</v>
      </c>
      <c r="E285" s="31">
        <v>17854247.792414464</v>
      </c>
      <c r="G285" s="274">
        <v>19505.410755969584</v>
      </c>
      <c r="H285" s="274">
        <v>2.590016034519929</v>
      </c>
      <c r="I285" s="275"/>
      <c r="J285" s="464">
        <v>0</v>
      </c>
      <c r="K285" s="289">
        <v>0</v>
      </c>
      <c r="L285" s="289"/>
      <c r="M285" s="468">
        <v>0</v>
      </c>
      <c r="N285" s="468">
        <v>0</v>
      </c>
      <c r="O285" s="289"/>
      <c r="P285" s="289">
        <v>0</v>
      </c>
      <c r="Q285" s="289">
        <v>0</v>
      </c>
      <c r="R285" s="289"/>
      <c r="S285" s="289">
        <v>0</v>
      </c>
      <c r="T285" s="289">
        <v>0</v>
      </c>
      <c r="U285" s="289"/>
      <c r="V285" s="289">
        <v>0</v>
      </c>
      <c r="W285" s="289">
        <v>0</v>
      </c>
    </row>
    <row r="286" spans="1:23" s="446" customFormat="1">
      <c r="A286" s="288">
        <v>895</v>
      </c>
      <c r="B286" s="441" t="s">
        <v>295</v>
      </c>
      <c r="C286" s="12">
        <v>15499</v>
      </c>
      <c r="D286" s="273">
        <v>27911630.011366136</v>
      </c>
      <c r="E286" s="31">
        <v>27389448.907909393</v>
      </c>
      <c r="G286" s="274">
        <v>522181.10345674306</v>
      </c>
      <c r="H286" s="274">
        <v>33.691277079601463</v>
      </c>
      <c r="I286" s="275"/>
      <c r="J286" s="464">
        <v>0</v>
      </c>
      <c r="K286" s="289">
        <v>0</v>
      </c>
      <c r="L286" s="289"/>
      <c r="M286" s="468">
        <v>0</v>
      </c>
      <c r="N286" s="468">
        <v>0</v>
      </c>
      <c r="O286" s="289"/>
      <c r="P286" s="289">
        <v>0</v>
      </c>
      <c r="Q286" s="289">
        <v>0</v>
      </c>
      <c r="R286" s="289"/>
      <c r="S286" s="289">
        <v>0</v>
      </c>
      <c r="T286" s="289">
        <v>0</v>
      </c>
      <c r="U286" s="289"/>
      <c r="V286" s="289">
        <v>0</v>
      </c>
      <c r="W286" s="289">
        <v>0</v>
      </c>
    </row>
    <row r="287" spans="1:23" s="446" customFormat="1">
      <c r="A287" s="288">
        <v>905</v>
      </c>
      <c r="B287" s="441" t="s">
        <v>296</v>
      </c>
      <c r="C287" s="12">
        <v>65674</v>
      </c>
      <c r="D287" s="273">
        <v>79592832.450986519</v>
      </c>
      <c r="E287" s="31">
        <v>78183782.548958302</v>
      </c>
      <c r="G287" s="274">
        <v>1409049.9020282179</v>
      </c>
      <c r="H287" s="274">
        <v>21.455216707193379</v>
      </c>
      <c r="I287" s="275"/>
      <c r="J287" s="464">
        <v>0</v>
      </c>
      <c r="K287" s="289">
        <v>0</v>
      </c>
      <c r="L287" s="289"/>
      <c r="M287" s="468">
        <v>0</v>
      </c>
      <c r="N287" s="468">
        <v>0</v>
      </c>
      <c r="O287" s="289"/>
      <c r="P287" s="289">
        <v>0</v>
      </c>
      <c r="Q287" s="289">
        <v>0</v>
      </c>
      <c r="R287" s="289"/>
      <c r="S287" s="289">
        <v>0</v>
      </c>
      <c r="T287" s="289">
        <v>0</v>
      </c>
      <c r="U287" s="289"/>
      <c r="V287" s="289">
        <v>0</v>
      </c>
      <c r="W287" s="289">
        <v>0</v>
      </c>
    </row>
    <row r="288" spans="1:23" s="446" customFormat="1">
      <c r="A288" s="288">
        <v>908</v>
      </c>
      <c r="B288" s="441" t="s">
        <v>297</v>
      </c>
      <c r="C288" s="12">
        <v>21172</v>
      </c>
      <c r="D288" s="273">
        <v>34145094.741361588</v>
      </c>
      <c r="E288" s="31">
        <v>35168304.017799929</v>
      </c>
      <c r="G288" s="274">
        <v>-1023209.2764383405</v>
      </c>
      <c r="H288" s="274">
        <v>-48.328418497937868</v>
      </c>
      <c r="I288" s="275"/>
      <c r="J288" s="464">
        <v>0</v>
      </c>
      <c r="K288" s="289">
        <v>0</v>
      </c>
      <c r="L288" s="289"/>
      <c r="M288" s="468">
        <v>0</v>
      </c>
      <c r="N288" s="468">
        <v>0</v>
      </c>
      <c r="O288" s="289"/>
      <c r="P288" s="289">
        <v>0</v>
      </c>
      <c r="Q288" s="289">
        <v>0</v>
      </c>
      <c r="R288" s="289"/>
      <c r="S288" s="289">
        <v>0</v>
      </c>
      <c r="T288" s="289">
        <v>0</v>
      </c>
      <c r="U288" s="289"/>
      <c r="V288" s="289">
        <v>0</v>
      </c>
      <c r="W288" s="289">
        <v>0</v>
      </c>
    </row>
    <row r="289" spans="1:23" s="446" customFormat="1">
      <c r="A289" s="288">
        <v>911</v>
      </c>
      <c r="B289" s="441" t="s">
        <v>298</v>
      </c>
      <c r="C289" s="12">
        <v>2421</v>
      </c>
      <c r="D289" s="273">
        <v>10010305.134190908</v>
      </c>
      <c r="E289" s="31">
        <v>9890710.8646405991</v>
      </c>
      <c r="G289" s="274">
        <v>119594.26955030859</v>
      </c>
      <c r="H289" s="274">
        <v>49.398706960061375</v>
      </c>
      <c r="I289" s="275"/>
      <c r="J289" s="464">
        <v>0</v>
      </c>
      <c r="K289" s="289">
        <v>0</v>
      </c>
      <c r="L289" s="289"/>
      <c r="M289" s="468">
        <v>0</v>
      </c>
      <c r="N289" s="468">
        <v>0</v>
      </c>
      <c r="O289" s="289"/>
      <c r="P289" s="289">
        <v>0</v>
      </c>
      <c r="Q289" s="289">
        <v>0</v>
      </c>
      <c r="R289" s="289"/>
      <c r="S289" s="289">
        <v>0</v>
      </c>
      <c r="T289" s="289">
        <v>0</v>
      </c>
      <c r="U289" s="289"/>
      <c r="V289" s="289">
        <v>0</v>
      </c>
      <c r="W289" s="289">
        <v>0</v>
      </c>
    </row>
    <row r="290" spans="1:23" s="446" customFormat="1">
      <c r="A290" s="288">
        <v>915</v>
      </c>
      <c r="B290" s="441" t="s">
        <v>299</v>
      </c>
      <c r="C290" s="12">
        <v>22340</v>
      </c>
      <c r="D290" s="273">
        <v>50079831.456877165</v>
      </c>
      <c r="E290" s="31">
        <v>48584680.913523987</v>
      </c>
      <c r="G290" s="274">
        <v>1495150.5433531776</v>
      </c>
      <c r="H290" s="274">
        <v>66.927061027447522</v>
      </c>
      <c r="I290" s="275"/>
      <c r="J290" s="464">
        <v>-16.927061027447522</v>
      </c>
      <c r="K290" s="289">
        <v>-378150.54335317761</v>
      </c>
      <c r="L290" s="289"/>
      <c r="M290" s="468">
        <v>0</v>
      </c>
      <c r="N290" s="468">
        <v>0</v>
      </c>
      <c r="O290" s="289"/>
      <c r="P290" s="289">
        <v>0</v>
      </c>
      <c r="Q290" s="289">
        <v>0</v>
      </c>
      <c r="R290" s="289"/>
      <c r="S290" s="289">
        <v>0</v>
      </c>
      <c r="T290" s="289">
        <v>0</v>
      </c>
      <c r="U290" s="289"/>
      <c r="V290" s="289">
        <v>0</v>
      </c>
      <c r="W290" s="289">
        <v>0</v>
      </c>
    </row>
    <row r="291" spans="1:23" s="446" customFormat="1">
      <c r="A291" s="288">
        <v>918</v>
      </c>
      <c r="B291" s="441" t="s">
        <v>300</v>
      </c>
      <c r="C291" s="12">
        <v>2324</v>
      </c>
      <c r="D291" s="273">
        <v>5657398.2330683861</v>
      </c>
      <c r="E291" s="31">
        <v>6119480.4885255061</v>
      </c>
      <c r="G291" s="274">
        <v>-462082.25545712002</v>
      </c>
      <c r="H291" s="274">
        <v>-198.83057463731498</v>
      </c>
      <c r="I291" s="275"/>
      <c r="J291" s="464">
        <v>148.83057463731498</v>
      </c>
      <c r="K291" s="289">
        <v>345882.25545712002</v>
      </c>
      <c r="L291" s="289"/>
      <c r="M291" s="470">
        <v>98.830574637314982</v>
      </c>
      <c r="N291" s="468">
        <v>229682.25545712002</v>
      </c>
      <c r="O291" s="289"/>
      <c r="P291" s="464">
        <v>18.830574637314982</v>
      </c>
      <c r="Q291" s="289">
        <v>43762.255457120016</v>
      </c>
      <c r="R291" s="289"/>
      <c r="S291" s="289">
        <v>0</v>
      </c>
      <c r="T291" s="289">
        <v>0</v>
      </c>
      <c r="U291" s="289"/>
      <c r="V291" s="289">
        <v>0</v>
      </c>
      <c r="W291" s="289">
        <v>0</v>
      </c>
    </row>
    <row r="292" spans="1:23" s="446" customFormat="1">
      <c r="A292" s="288">
        <v>921</v>
      </c>
      <c r="B292" s="441" t="s">
        <v>301</v>
      </c>
      <c r="C292" s="12">
        <v>2328</v>
      </c>
      <c r="D292" s="273">
        <v>9917705.7448658142</v>
      </c>
      <c r="E292" s="31">
        <v>10511132.662995543</v>
      </c>
      <c r="G292" s="274">
        <v>-593426.91812972911</v>
      </c>
      <c r="H292" s="274">
        <v>-254.90846998699703</v>
      </c>
      <c r="I292" s="275"/>
      <c r="J292" s="464">
        <v>204.90846998699703</v>
      </c>
      <c r="K292" s="289">
        <v>477026.91812972911</v>
      </c>
      <c r="L292" s="289"/>
      <c r="M292" s="470">
        <v>154.90846998699703</v>
      </c>
      <c r="N292" s="468">
        <v>360626.91812972911</v>
      </c>
      <c r="O292" s="289"/>
      <c r="P292" s="464">
        <v>74.908469986997034</v>
      </c>
      <c r="Q292" s="289">
        <v>174386.91812972911</v>
      </c>
      <c r="R292" s="289"/>
      <c r="S292" s="289">
        <v>0</v>
      </c>
      <c r="T292" s="289">
        <v>0</v>
      </c>
      <c r="U292" s="289"/>
      <c r="V292" s="289">
        <v>0</v>
      </c>
      <c r="W292" s="289">
        <v>0</v>
      </c>
    </row>
    <row r="293" spans="1:23" s="446" customFormat="1">
      <c r="A293" s="288">
        <v>922</v>
      </c>
      <c r="B293" s="441" t="s">
        <v>302</v>
      </c>
      <c r="C293" s="12">
        <v>4437</v>
      </c>
      <c r="D293" s="273">
        <v>9035887.2388120629</v>
      </c>
      <c r="E293" s="31">
        <v>9836106.0400369857</v>
      </c>
      <c r="G293" s="274">
        <v>-800218.80122492276</v>
      </c>
      <c r="H293" s="274">
        <v>-180.35131873448788</v>
      </c>
      <c r="I293" s="275"/>
      <c r="J293" s="464">
        <v>130.35131873448788</v>
      </c>
      <c r="K293" s="289">
        <v>578368.80122492276</v>
      </c>
      <c r="L293" s="289"/>
      <c r="M293" s="470">
        <v>80.351318734487876</v>
      </c>
      <c r="N293" s="468">
        <v>356518.8012249227</v>
      </c>
      <c r="O293" s="289"/>
      <c r="P293" s="464">
        <v>0.35131873448787587</v>
      </c>
      <c r="Q293" s="289">
        <v>1558.8012249227052</v>
      </c>
      <c r="R293" s="289"/>
      <c r="S293" s="289">
        <v>0</v>
      </c>
      <c r="T293" s="289">
        <v>0</v>
      </c>
      <c r="U293" s="289"/>
      <c r="V293" s="289">
        <v>0</v>
      </c>
      <c r="W293" s="289">
        <v>0</v>
      </c>
    </row>
    <row r="294" spans="1:23" s="446" customFormat="1">
      <c r="A294" s="288">
        <v>924</v>
      </c>
      <c r="B294" s="441" t="s">
        <v>303</v>
      </c>
      <c r="C294" s="12">
        <v>3382</v>
      </c>
      <c r="D294" s="273">
        <v>10071187.498110102</v>
      </c>
      <c r="E294" s="31">
        <v>9904262.3358386755</v>
      </c>
      <c r="G294" s="274">
        <v>166925.16227142699</v>
      </c>
      <c r="H294" s="274">
        <v>49.356937395454459</v>
      </c>
      <c r="I294" s="275"/>
      <c r="J294" s="464">
        <v>0</v>
      </c>
      <c r="K294" s="289">
        <v>0</v>
      </c>
      <c r="L294" s="289"/>
      <c r="M294" s="468">
        <v>0</v>
      </c>
      <c r="N294" s="468">
        <v>0</v>
      </c>
      <c r="O294" s="289"/>
      <c r="P294" s="289">
        <v>0</v>
      </c>
      <c r="Q294" s="289">
        <v>0</v>
      </c>
      <c r="R294" s="289"/>
      <c r="S294" s="289">
        <v>0</v>
      </c>
      <c r="T294" s="289">
        <v>0</v>
      </c>
      <c r="U294" s="289"/>
      <c r="V294" s="289">
        <v>0</v>
      </c>
      <c r="W294" s="289">
        <v>0</v>
      </c>
    </row>
    <row r="295" spans="1:23" s="446" customFormat="1">
      <c r="A295" s="288">
        <v>925</v>
      </c>
      <c r="B295" s="441" t="s">
        <v>304</v>
      </c>
      <c r="C295" s="12">
        <v>3930</v>
      </c>
      <c r="D295" s="273">
        <v>11910834.076483348</v>
      </c>
      <c r="E295" s="31">
        <v>11093724.550003462</v>
      </c>
      <c r="G295" s="274">
        <v>817109.52647988684</v>
      </c>
      <c r="H295" s="274">
        <v>207.91591004577273</v>
      </c>
      <c r="I295" s="275"/>
      <c r="J295" s="464">
        <v>-157.91591004577273</v>
      </c>
      <c r="K295" s="289">
        <v>-620609.52647988684</v>
      </c>
      <c r="L295" s="289"/>
      <c r="M295" s="470">
        <v>-107.91591004577273</v>
      </c>
      <c r="N295" s="468">
        <v>-424109.52647988684</v>
      </c>
      <c r="O295" s="289"/>
      <c r="P295" s="464">
        <v>-27.915910045772733</v>
      </c>
      <c r="Q295" s="289">
        <v>-109709.52647988684</v>
      </c>
      <c r="R295" s="289"/>
      <c r="S295" s="289">
        <v>0</v>
      </c>
      <c r="T295" s="289">
        <v>0</v>
      </c>
      <c r="U295" s="289"/>
      <c r="V295" s="289">
        <v>0</v>
      </c>
      <c r="W295" s="289">
        <v>0</v>
      </c>
    </row>
    <row r="296" spans="1:23" s="446" customFormat="1">
      <c r="A296" s="288">
        <v>927</v>
      </c>
      <c r="B296" s="441" t="s">
        <v>305</v>
      </c>
      <c r="C296" s="12">
        <v>28674</v>
      </c>
      <c r="D296" s="273">
        <v>26593731.853353079</v>
      </c>
      <c r="E296" s="31">
        <v>29308160.586394835</v>
      </c>
      <c r="G296" s="274">
        <v>-2714428.7330417559</v>
      </c>
      <c r="H296" s="274">
        <v>-94.665157740174223</v>
      </c>
      <c r="I296" s="275"/>
      <c r="J296" s="464">
        <v>44.665157740174223</v>
      </c>
      <c r="K296" s="289">
        <v>1280728.7330417556</v>
      </c>
      <c r="L296" s="289"/>
      <c r="M296" s="468">
        <v>0</v>
      </c>
      <c r="N296" s="468">
        <v>0</v>
      </c>
      <c r="O296" s="289"/>
      <c r="P296" s="289">
        <v>0</v>
      </c>
      <c r="Q296" s="289">
        <v>0</v>
      </c>
      <c r="R296" s="289"/>
      <c r="S296" s="289">
        <v>0</v>
      </c>
      <c r="T296" s="289">
        <v>0</v>
      </c>
      <c r="U296" s="289"/>
      <c r="V296" s="289">
        <v>0</v>
      </c>
      <c r="W296" s="289">
        <v>0</v>
      </c>
    </row>
    <row r="297" spans="1:23" s="446" customFormat="1">
      <c r="A297" s="288">
        <v>931</v>
      </c>
      <c r="B297" s="441" t="s">
        <v>306</v>
      </c>
      <c r="C297" s="12">
        <v>6957</v>
      </c>
      <c r="D297" s="273">
        <v>23145302.960279927</v>
      </c>
      <c r="E297" s="31">
        <v>24108482.906244271</v>
      </c>
      <c r="G297" s="274">
        <v>-963179.94596434385</v>
      </c>
      <c r="H297" s="274">
        <v>-138.44759895994594</v>
      </c>
      <c r="I297" s="275"/>
      <c r="J297" s="464">
        <v>88.447598959945935</v>
      </c>
      <c r="K297" s="289">
        <v>615329.94596434385</v>
      </c>
      <c r="L297" s="289"/>
      <c r="M297" s="470">
        <v>38.447598959945935</v>
      </c>
      <c r="N297" s="468">
        <v>267479.94596434385</v>
      </c>
      <c r="O297" s="289"/>
      <c r="P297" s="289">
        <v>0</v>
      </c>
      <c r="Q297" s="289">
        <v>0</v>
      </c>
      <c r="R297" s="289"/>
      <c r="S297" s="289">
        <v>0</v>
      </c>
      <c r="T297" s="289">
        <v>0</v>
      </c>
      <c r="U297" s="289"/>
      <c r="V297" s="289">
        <v>0</v>
      </c>
      <c r="W297" s="289">
        <v>0</v>
      </c>
    </row>
    <row r="298" spans="1:23" s="446" customFormat="1">
      <c r="A298" s="288">
        <v>934</v>
      </c>
      <c r="B298" s="441" t="s">
        <v>307</v>
      </c>
      <c r="C298" s="12">
        <v>3205</v>
      </c>
      <c r="D298" s="273">
        <v>8981934.4704673626</v>
      </c>
      <c r="E298" s="31">
        <v>9385557.859782666</v>
      </c>
      <c r="G298" s="274">
        <v>-403623.38931530342</v>
      </c>
      <c r="H298" s="274">
        <v>-125.93553488777017</v>
      </c>
      <c r="I298" s="275"/>
      <c r="J298" s="464">
        <v>75.935534887770174</v>
      </c>
      <c r="K298" s="289">
        <v>243373.38931530342</v>
      </c>
      <c r="L298" s="289"/>
      <c r="M298" s="470">
        <v>25.935534887770174</v>
      </c>
      <c r="N298" s="468">
        <v>83123.389315303415</v>
      </c>
      <c r="O298" s="289"/>
      <c r="P298" s="289">
        <v>0</v>
      </c>
      <c r="Q298" s="289">
        <v>0</v>
      </c>
      <c r="R298" s="289"/>
      <c r="S298" s="289">
        <v>0</v>
      </c>
      <c r="T298" s="289">
        <v>0</v>
      </c>
      <c r="U298" s="289"/>
      <c r="V298" s="289">
        <v>0</v>
      </c>
      <c r="W298" s="289">
        <v>0</v>
      </c>
    </row>
    <row r="299" spans="1:23" s="446" customFormat="1">
      <c r="A299" s="288">
        <v>935</v>
      </c>
      <c r="B299" s="441" t="s">
        <v>308</v>
      </c>
      <c r="C299" s="12">
        <v>3487</v>
      </c>
      <c r="D299" s="273">
        <v>9706104.4801887795</v>
      </c>
      <c r="E299" s="31">
        <v>9359525.890801616</v>
      </c>
      <c r="G299" s="274">
        <v>346578.58938716352</v>
      </c>
      <c r="H299" s="274">
        <v>99.391622996031984</v>
      </c>
      <c r="I299" s="275"/>
      <c r="J299" s="464">
        <v>-49.391622996031984</v>
      </c>
      <c r="K299" s="289">
        <v>-172228.58938716352</v>
      </c>
      <c r="L299" s="289"/>
      <c r="M299" s="468">
        <v>0</v>
      </c>
      <c r="N299" s="468">
        <v>0</v>
      </c>
      <c r="O299" s="289"/>
      <c r="P299" s="289">
        <v>0</v>
      </c>
      <c r="Q299" s="289">
        <v>0</v>
      </c>
      <c r="R299" s="289"/>
      <c r="S299" s="289">
        <v>0</v>
      </c>
      <c r="T299" s="289">
        <v>0</v>
      </c>
      <c r="U299" s="289"/>
      <c r="V299" s="289">
        <v>0</v>
      </c>
      <c r="W299" s="289">
        <v>0</v>
      </c>
    </row>
    <row r="300" spans="1:23" s="446" customFormat="1">
      <c r="A300" s="288">
        <v>936</v>
      </c>
      <c r="B300" s="441" t="s">
        <v>309</v>
      </c>
      <c r="C300" s="12">
        <v>7384</v>
      </c>
      <c r="D300" s="273">
        <v>21768289.012462337</v>
      </c>
      <c r="E300" s="31">
        <v>22621189.816963036</v>
      </c>
      <c r="G300" s="274">
        <v>-852900.80450069904</v>
      </c>
      <c r="H300" s="274">
        <v>-115.50660949359413</v>
      </c>
      <c r="I300" s="275"/>
      <c r="J300" s="464">
        <v>65.506609493594127</v>
      </c>
      <c r="K300" s="289">
        <v>483700.80450069904</v>
      </c>
      <c r="L300" s="289"/>
      <c r="M300" s="470">
        <v>15.506609493594127</v>
      </c>
      <c r="N300" s="468">
        <v>114500.80450069903</v>
      </c>
      <c r="O300" s="289"/>
      <c r="P300" s="289">
        <v>0</v>
      </c>
      <c r="Q300" s="289">
        <v>0</v>
      </c>
      <c r="R300" s="289"/>
      <c r="S300" s="289">
        <v>0</v>
      </c>
      <c r="T300" s="289">
        <v>0</v>
      </c>
      <c r="U300" s="289"/>
      <c r="V300" s="289">
        <v>0</v>
      </c>
      <c r="W300" s="289">
        <v>0</v>
      </c>
    </row>
    <row r="301" spans="1:23" s="446" customFormat="1">
      <c r="A301" s="288">
        <v>946</v>
      </c>
      <c r="B301" s="441" t="s">
        <v>310</v>
      </c>
      <c r="C301" s="12">
        <v>6680</v>
      </c>
      <c r="D301" s="273">
        <v>17741751.689717628</v>
      </c>
      <c r="E301" s="31">
        <v>17575388.838949401</v>
      </c>
      <c r="G301" s="274">
        <v>166362.85076822713</v>
      </c>
      <c r="H301" s="274">
        <v>24.904618378477114</v>
      </c>
      <c r="I301" s="275"/>
      <c r="J301" s="464">
        <v>0</v>
      </c>
      <c r="K301" s="289">
        <v>0</v>
      </c>
      <c r="L301" s="289"/>
      <c r="M301" s="468">
        <v>0</v>
      </c>
      <c r="N301" s="468">
        <v>0</v>
      </c>
      <c r="O301" s="289"/>
      <c r="P301" s="289">
        <v>0</v>
      </c>
      <c r="Q301" s="289">
        <v>0</v>
      </c>
      <c r="R301" s="289"/>
      <c r="S301" s="289">
        <v>0</v>
      </c>
      <c r="T301" s="289">
        <v>0</v>
      </c>
      <c r="U301" s="289"/>
      <c r="V301" s="289">
        <v>0</v>
      </c>
      <c r="W301" s="289">
        <v>0</v>
      </c>
    </row>
    <row r="302" spans="1:23" s="446" customFormat="1">
      <c r="A302" s="288">
        <v>976</v>
      </c>
      <c r="B302" s="441" t="s">
        <v>311</v>
      </c>
      <c r="C302" s="12">
        <v>4556</v>
      </c>
      <c r="D302" s="273">
        <v>20110516.542583615</v>
      </c>
      <c r="E302" s="31">
        <v>20446024.948220015</v>
      </c>
      <c r="G302" s="274">
        <v>-335508.40563639998</v>
      </c>
      <c r="H302" s="274">
        <v>-73.64100211510096</v>
      </c>
      <c r="I302" s="275"/>
      <c r="J302" s="464">
        <v>23.64100211510096</v>
      </c>
      <c r="K302" s="289">
        <v>107708.40563639997</v>
      </c>
      <c r="L302" s="289"/>
      <c r="M302" s="468">
        <v>0</v>
      </c>
      <c r="N302" s="468">
        <v>0</v>
      </c>
      <c r="O302" s="289"/>
      <c r="P302" s="289">
        <v>0</v>
      </c>
      <c r="Q302" s="289">
        <v>0</v>
      </c>
      <c r="R302" s="289"/>
      <c r="S302" s="289">
        <v>0</v>
      </c>
      <c r="T302" s="289">
        <v>0</v>
      </c>
      <c r="U302" s="289"/>
      <c r="V302" s="289">
        <v>0</v>
      </c>
      <c r="W302" s="289">
        <v>0</v>
      </c>
    </row>
    <row r="303" spans="1:23" s="446" customFormat="1">
      <c r="A303" s="288">
        <v>977</v>
      </c>
      <c r="B303" s="441" t="s">
        <v>312</v>
      </c>
      <c r="C303" s="12">
        <v>14533</v>
      </c>
      <c r="D303" s="273">
        <v>31018659.402505867</v>
      </c>
      <c r="E303" s="31">
        <v>30670153.817018483</v>
      </c>
      <c r="G303" s="274">
        <v>348505.58548738435</v>
      </c>
      <c r="H303" s="274">
        <v>23.980292127391753</v>
      </c>
      <c r="I303" s="275"/>
      <c r="J303" s="464">
        <v>0</v>
      </c>
      <c r="K303" s="289">
        <v>0</v>
      </c>
      <c r="L303" s="289"/>
      <c r="M303" s="468">
        <v>0</v>
      </c>
      <c r="N303" s="468">
        <v>0</v>
      </c>
      <c r="O303" s="289"/>
      <c r="P303" s="289">
        <v>0</v>
      </c>
      <c r="Q303" s="289">
        <v>0</v>
      </c>
      <c r="R303" s="289"/>
      <c r="S303" s="289">
        <v>0</v>
      </c>
      <c r="T303" s="289">
        <v>0</v>
      </c>
      <c r="U303" s="289"/>
      <c r="V303" s="289">
        <v>0</v>
      </c>
      <c r="W303" s="289">
        <v>0</v>
      </c>
    </row>
    <row r="304" spans="1:23" s="446" customFormat="1">
      <c r="A304" s="288">
        <v>980</v>
      </c>
      <c r="B304" s="441" t="s">
        <v>313</v>
      </c>
      <c r="C304" s="12">
        <v>31515</v>
      </c>
      <c r="D304" s="273">
        <v>44125591.135383993</v>
      </c>
      <c r="E304" s="31">
        <v>43591426.625260599</v>
      </c>
      <c r="G304" s="274">
        <v>534164.51012339443</v>
      </c>
      <c r="H304" s="274">
        <v>16.949532290128335</v>
      </c>
      <c r="I304" s="275"/>
      <c r="J304" s="464">
        <v>0</v>
      </c>
      <c r="K304" s="289">
        <v>0</v>
      </c>
      <c r="L304" s="289"/>
      <c r="M304" s="468">
        <v>0</v>
      </c>
      <c r="N304" s="468">
        <v>0</v>
      </c>
      <c r="O304" s="289"/>
      <c r="P304" s="289">
        <v>0</v>
      </c>
      <c r="Q304" s="289">
        <v>0</v>
      </c>
      <c r="R304" s="289"/>
      <c r="S304" s="289">
        <v>0</v>
      </c>
      <c r="T304" s="289">
        <v>0</v>
      </c>
      <c r="U304" s="289"/>
      <c r="V304" s="289">
        <v>0</v>
      </c>
      <c r="W304" s="289">
        <v>0</v>
      </c>
    </row>
    <row r="305" spans="1:23" s="446" customFormat="1">
      <c r="A305" s="288">
        <v>981</v>
      </c>
      <c r="B305" s="441" t="s">
        <v>314</v>
      </c>
      <c r="C305" s="12">
        <v>2509</v>
      </c>
      <c r="D305" s="273">
        <v>5516987.2159230607</v>
      </c>
      <c r="E305" s="31">
        <v>6173616.8017007383</v>
      </c>
      <c r="G305" s="274">
        <v>-656629.5857776776</v>
      </c>
      <c r="H305" s="274">
        <v>-261.70967946499707</v>
      </c>
      <c r="I305" s="275"/>
      <c r="J305" s="464">
        <v>211.70967946499707</v>
      </c>
      <c r="K305" s="289">
        <v>531179.5857776776</v>
      </c>
      <c r="L305" s="289"/>
      <c r="M305" s="470">
        <v>161.70967946499707</v>
      </c>
      <c r="N305" s="468">
        <v>405729.58577767765</v>
      </c>
      <c r="O305" s="289"/>
      <c r="P305" s="464">
        <v>81.709679464997066</v>
      </c>
      <c r="Q305" s="289">
        <v>205009.58577767762</v>
      </c>
      <c r="R305" s="289"/>
      <c r="S305" s="464">
        <v>1.7096794649970661</v>
      </c>
      <c r="T305" s="289">
        <v>4289.5857776776393</v>
      </c>
      <c r="U305" s="289"/>
      <c r="V305" s="289">
        <v>0</v>
      </c>
      <c r="W305" s="289">
        <v>0</v>
      </c>
    </row>
    <row r="306" spans="1:23" s="446" customFormat="1">
      <c r="A306" s="288">
        <v>989</v>
      </c>
      <c r="B306" s="441" t="s">
        <v>315</v>
      </c>
      <c r="C306" s="12">
        <v>6363</v>
      </c>
      <c r="D306" s="273">
        <v>18225082.952278666</v>
      </c>
      <c r="E306" s="31">
        <v>17712990.536462966</v>
      </c>
      <c r="G306" s="274">
        <v>512092.41581569985</v>
      </c>
      <c r="H306" s="274">
        <v>80.479713313798499</v>
      </c>
      <c r="I306" s="275"/>
      <c r="J306" s="464">
        <v>-30.479713313798499</v>
      </c>
      <c r="K306" s="289">
        <v>-193942.41581569985</v>
      </c>
      <c r="L306" s="289"/>
      <c r="M306" s="468">
        <v>0</v>
      </c>
      <c r="N306" s="468">
        <v>0</v>
      </c>
      <c r="O306" s="289"/>
      <c r="P306" s="289">
        <v>0</v>
      </c>
      <c r="Q306" s="289">
        <v>0</v>
      </c>
      <c r="R306" s="289"/>
      <c r="S306" s="289">
        <v>0</v>
      </c>
      <c r="T306" s="289">
        <v>0</v>
      </c>
      <c r="U306" s="289"/>
      <c r="V306" s="289">
        <v>0</v>
      </c>
      <c r="W306" s="289">
        <v>0</v>
      </c>
    </row>
    <row r="307" spans="1:23" s="446" customFormat="1">
      <c r="A307" s="288">
        <v>992</v>
      </c>
      <c r="B307" s="441" t="s">
        <v>316</v>
      </c>
      <c r="C307" s="12">
        <v>20265</v>
      </c>
      <c r="D307" s="273">
        <v>47410347.382824533</v>
      </c>
      <c r="E307" s="31">
        <v>43952101.697008036</v>
      </c>
      <c r="G307" s="274">
        <v>3458245.6858164966</v>
      </c>
      <c r="H307" s="274">
        <v>170.65115646762874</v>
      </c>
      <c r="I307" s="275"/>
      <c r="J307" s="464">
        <v>-120.65115646762874</v>
      </c>
      <c r="K307" s="289">
        <v>-2444995.6858164961</v>
      </c>
      <c r="L307" s="289"/>
      <c r="M307" s="470">
        <v>-70.651156467628738</v>
      </c>
      <c r="N307" s="468">
        <v>-1431745.6858164964</v>
      </c>
      <c r="O307" s="289"/>
      <c r="P307" s="289">
        <v>0</v>
      </c>
      <c r="Q307" s="289">
        <v>0</v>
      </c>
      <c r="R307" s="289"/>
      <c r="S307" s="289">
        <v>0</v>
      </c>
      <c r="T307" s="289">
        <v>0</v>
      </c>
      <c r="U307" s="289"/>
      <c r="V307" s="289">
        <v>0</v>
      </c>
      <c r="W307" s="289">
        <v>0</v>
      </c>
    </row>
  </sheetData>
  <sortState ref="A11:W314">
    <sortCondition ref="A11:A314"/>
  </sortState>
  <pageMargins left="0.51181102362204722" right="0.51181102362204722" top="0.55118110236220474" bottom="0.55118110236220474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10</vt:i4>
      </vt:variant>
      <vt:variant>
        <vt:lpstr>Nimetyt alueet</vt:lpstr>
      </vt:variant>
      <vt:variant>
        <vt:i4>17</vt:i4>
      </vt:variant>
    </vt:vector>
  </HeadingPairs>
  <TitlesOfParts>
    <vt:vector size="27" baseType="lpstr">
      <vt:lpstr>Yhtveto</vt:lpstr>
      <vt:lpstr>Lask_kust_IKÄRAKENNE</vt:lpstr>
      <vt:lpstr>Lask_kust_MUUT KRIT</vt:lpstr>
      <vt:lpstr>Lisäosat</vt:lpstr>
      <vt:lpstr>Muut lis_väh</vt:lpstr>
      <vt:lpstr>Verotulotasaus</vt:lpstr>
      <vt:lpstr>Kotikuntakorvaukset</vt:lpstr>
      <vt:lpstr>Verokompensaatio</vt:lpstr>
      <vt:lpstr>Siirtymätasaus</vt:lpstr>
      <vt:lpstr>Perushinnat</vt:lpstr>
      <vt:lpstr>Kotikuntakorvaukset!Tulostusalue</vt:lpstr>
      <vt:lpstr>Lask_kust_IKÄRAKENNE!Tulostusalue</vt:lpstr>
      <vt:lpstr>Lisäosat!Tulostusalue</vt:lpstr>
      <vt:lpstr>'Muut lis_väh'!Tulostusalue</vt:lpstr>
      <vt:lpstr>Siirtymätasaus!Tulostusalue</vt:lpstr>
      <vt:lpstr>Verokompensaatio!Tulostusalue</vt:lpstr>
      <vt:lpstr>Verotulotasaus!Tulostusalue</vt:lpstr>
      <vt:lpstr>Yhtveto!Tulostusalue</vt:lpstr>
      <vt:lpstr>Kotikuntakorvaukset!Tulostusotsikot</vt:lpstr>
      <vt:lpstr>Lask_kust_IKÄRAKENNE!Tulostusotsikot</vt:lpstr>
      <vt:lpstr>'Lask_kust_MUUT KRIT'!Tulostusotsikot</vt:lpstr>
      <vt:lpstr>Lisäosat!Tulostusotsikot</vt:lpstr>
      <vt:lpstr>'Muut lis_väh'!Tulostusotsikot</vt:lpstr>
      <vt:lpstr>Siirtymätasaus!Tulostusotsikot</vt:lpstr>
      <vt:lpstr>Verokompensaatio!Tulostusotsikot</vt:lpstr>
      <vt:lpstr>Verotulotasaus!Tulostusotsikot</vt:lpstr>
      <vt:lpstr>Yhtveto!Tulostusotsikot</vt:lpstr>
    </vt:vector>
  </TitlesOfParts>
  <Company>VIP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Ville Salonen</dc:creator>
  <cp:lastModifiedBy>vmsalonv</cp:lastModifiedBy>
  <cp:lastPrinted>2016-01-04T08:40:05Z</cp:lastPrinted>
  <dcterms:created xsi:type="dcterms:W3CDTF">2014-12-31T07:44:53Z</dcterms:created>
  <dcterms:modified xsi:type="dcterms:W3CDTF">2016-01-04T08:57:53Z</dcterms:modified>
</cp:coreProperties>
</file>